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20" tabRatio="923"/>
  </bookViews>
  <sheets>
    <sheet name="EESTopPage" sheetId="1" r:id="rId1"/>
    <sheet name="WestTopPage" sheetId="2" r:id="rId2"/>
    <sheet name="WestMW" sheetId="3" r:id="rId3"/>
    <sheet name="WestMwhr" sheetId="4" r:id="rId4"/>
    <sheet name="WestMTMChange" sheetId="5" r:id="rId5"/>
    <sheet name="WestCurveChange" sheetId="6" r:id="rId6"/>
    <sheet name="EastTopPage" sheetId="7" r:id="rId7"/>
    <sheet name="Sheet1" sheetId="12" state="hidden" r:id="rId8"/>
    <sheet name="EastMW" sheetId="8" r:id="rId9"/>
    <sheet name="EastMwhr" sheetId="9" r:id="rId10"/>
    <sheet name="EastMTMChange" sheetId="10" r:id="rId11"/>
    <sheet name="EastCurveChange" sheetId="11" r:id="rId12"/>
  </sheets>
  <externalReferences>
    <externalReference r:id="rId13"/>
    <externalReference r:id="rId14"/>
    <externalReference r:id="rId15"/>
  </externalReferences>
  <definedNames>
    <definedName name="_xlnm.Print_Area" localSheetId="6">EastTopPage!$B$2:$X$68</definedName>
    <definedName name="_xlnm.Print_Area" localSheetId="0">EESTopPage!$B$2:$X$68</definedName>
    <definedName name="_xlnm.Print_Area" localSheetId="1">WestTopPage!$B$2:$X$68</definedName>
    <definedName name="RunTypeID">[1]Run_Type!$G$2</definedName>
    <definedName name="RunTypes">[1]Run_Type!$B$2:$E$20</definedName>
  </definedNames>
  <calcPr calcId="0" calcMode="manual"/>
</workbook>
</file>

<file path=xl/calcChain.xml><?xml version="1.0" encoding="utf-8"?>
<calcChain xmlns="http://schemas.openxmlformats.org/spreadsheetml/2006/main">
  <c r="C4" i="1" l="1"/>
  <c r="C5" i="1"/>
  <c r="C6" i="1"/>
  <c r="K7" i="1"/>
  <c r="M7" i="1"/>
  <c r="O7" i="1"/>
  <c r="Q7" i="1"/>
  <c r="S7" i="1"/>
  <c r="U7" i="1"/>
  <c r="W7" i="1"/>
  <c r="K8" i="1"/>
  <c r="M8" i="1"/>
  <c r="O8" i="1"/>
  <c r="Q8" i="1"/>
  <c r="S8" i="1"/>
  <c r="U8" i="1"/>
  <c r="W8" i="1"/>
  <c r="K9" i="1"/>
  <c r="M9" i="1"/>
  <c r="O9" i="1"/>
  <c r="Q9" i="1"/>
  <c r="S9" i="1"/>
  <c r="U9" i="1"/>
  <c r="W9" i="1"/>
  <c r="K10" i="1"/>
  <c r="M10" i="1"/>
  <c r="O10" i="1"/>
  <c r="Q10" i="1"/>
  <c r="S10" i="1"/>
  <c r="U10" i="1"/>
  <c r="W10" i="1"/>
  <c r="K11" i="1"/>
  <c r="M11" i="1"/>
  <c r="O11" i="1"/>
  <c r="Q11" i="1"/>
  <c r="S11" i="1"/>
  <c r="U11" i="1"/>
  <c r="W11" i="1"/>
  <c r="W15" i="1"/>
  <c r="C16" i="1"/>
  <c r="E16" i="1"/>
  <c r="G16" i="1"/>
  <c r="K16" i="1"/>
  <c r="M16" i="1"/>
  <c r="O16" i="1"/>
  <c r="Q16" i="1"/>
  <c r="S16" i="1"/>
  <c r="W16" i="1"/>
  <c r="C17" i="1"/>
  <c r="E17" i="1"/>
  <c r="G17" i="1"/>
  <c r="K17" i="1"/>
  <c r="M17" i="1"/>
  <c r="O17" i="1"/>
  <c r="Q17" i="1"/>
  <c r="S17" i="1"/>
  <c r="W17" i="1"/>
  <c r="C18" i="1"/>
  <c r="E18" i="1"/>
  <c r="G18" i="1"/>
  <c r="K18" i="1"/>
  <c r="M18" i="1"/>
  <c r="O18" i="1"/>
  <c r="Q18" i="1"/>
  <c r="S18" i="1"/>
  <c r="K19" i="1"/>
  <c r="M19" i="1"/>
  <c r="O19" i="1"/>
  <c r="Q19" i="1"/>
  <c r="S19" i="1"/>
  <c r="K20" i="1"/>
  <c r="M20" i="1"/>
  <c r="O20" i="1"/>
  <c r="Q20" i="1"/>
  <c r="S20" i="1"/>
  <c r="C21" i="1"/>
  <c r="E21" i="1"/>
  <c r="G21" i="1"/>
  <c r="K21" i="1"/>
  <c r="M21" i="1"/>
  <c r="O21" i="1"/>
  <c r="Q21" i="1"/>
  <c r="S21" i="1"/>
  <c r="W21" i="1"/>
  <c r="C22" i="1"/>
  <c r="E22" i="1"/>
  <c r="G22" i="1"/>
  <c r="W22" i="1"/>
  <c r="C23" i="1"/>
  <c r="E23" i="1"/>
  <c r="G23" i="1"/>
  <c r="W23" i="1"/>
  <c r="C24" i="1"/>
  <c r="E24" i="1"/>
  <c r="G24" i="1"/>
  <c r="C25" i="1"/>
  <c r="E25" i="1"/>
  <c r="G25" i="1"/>
  <c r="C26" i="1"/>
  <c r="E26" i="1"/>
  <c r="G26" i="1"/>
  <c r="C27" i="1"/>
  <c r="E27" i="1"/>
  <c r="G27" i="1"/>
  <c r="K27" i="1"/>
  <c r="M27" i="1"/>
  <c r="O27" i="1"/>
  <c r="Q27" i="1"/>
  <c r="S27" i="1"/>
  <c r="C28" i="1"/>
  <c r="E28" i="1"/>
  <c r="G28" i="1"/>
  <c r="K28" i="1"/>
  <c r="M28" i="1"/>
  <c r="O28" i="1"/>
  <c r="Q28" i="1"/>
  <c r="S28" i="1"/>
  <c r="C29" i="1"/>
  <c r="E29" i="1"/>
  <c r="G29" i="1"/>
  <c r="K29" i="1"/>
  <c r="M29" i="1"/>
  <c r="O29" i="1"/>
  <c r="Q29" i="1"/>
  <c r="S29" i="1"/>
  <c r="C30" i="1"/>
  <c r="E30" i="1"/>
  <c r="G30" i="1"/>
  <c r="K30" i="1"/>
  <c r="M30" i="1"/>
  <c r="O30" i="1"/>
  <c r="Q30" i="1"/>
  <c r="S30" i="1"/>
  <c r="K31" i="1"/>
  <c r="M31" i="1"/>
  <c r="O31" i="1"/>
  <c r="Q31" i="1"/>
  <c r="S31" i="1"/>
  <c r="C32" i="1"/>
  <c r="E32" i="1"/>
  <c r="G32" i="1"/>
  <c r="C33" i="1"/>
  <c r="E33" i="1"/>
  <c r="G33" i="1"/>
  <c r="C35" i="1"/>
  <c r="E35" i="1"/>
  <c r="G35" i="1"/>
  <c r="C42" i="1"/>
  <c r="E42" i="1"/>
  <c r="G42" i="1"/>
  <c r="I42" i="1"/>
  <c r="K42" i="1"/>
  <c r="M42" i="1"/>
  <c r="O42" i="1"/>
  <c r="Q42" i="1"/>
  <c r="S42" i="1"/>
  <c r="U42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E53" i="1"/>
  <c r="G53" i="1"/>
  <c r="I53" i="1"/>
  <c r="K53" i="1"/>
  <c r="M53" i="1"/>
  <c r="O53" i="1"/>
  <c r="Q53" i="1"/>
  <c r="S53" i="1"/>
  <c r="U53" i="1"/>
  <c r="C58" i="1"/>
  <c r="E58" i="1"/>
  <c r="G58" i="1"/>
  <c r="I58" i="1"/>
  <c r="K58" i="1"/>
  <c r="C59" i="1"/>
  <c r="E59" i="1"/>
  <c r="G59" i="1"/>
  <c r="I59" i="1"/>
  <c r="K59" i="1"/>
  <c r="C60" i="1"/>
  <c r="E60" i="1"/>
  <c r="G60" i="1"/>
  <c r="I60" i="1"/>
  <c r="K60" i="1"/>
  <c r="C61" i="1"/>
  <c r="E61" i="1"/>
  <c r="G61" i="1"/>
  <c r="I61" i="1"/>
  <c r="K61" i="1"/>
  <c r="C62" i="1"/>
  <c r="E62" i="1"/>
  <c r="G62" i="1"/>
  <c r="I62" i="1"/>
  <c r="K62" i="1"/>
  <c r="C63" i="1"/>
  <c r="E63" i="1"/>
  <c r="G63" i="1"/>
  <c r="I63" i="1"/>
  <c r="K63" i="1"/>
  <c r="C64" i="1"/>
  <c r="E64" i="1"/>
  <c r="G64" i="1"/>
  <c r="I64" i="1"/>
  <c r="K64" i="1"/>
  <c r="C65" i="1"/>
  <c r="E65" i="1"/>
  <c r="G65" i="1"/>
  <c r="I65" i="1"/>
  <c r="K65" i="1"/>
  <c r="C66" i="1"/>
  <c r="E66" i="1"/>
  <c r="G66" i="1"/>
  <c r="I66" i="1"/>
  <c r="K66" i="1"/>
  <c r="C67" i="1"/>
  <c r="E67" i="1"/>
  <c r="G67" i="1"/>
  <c r="I67" i="1"/>
  <c r="K67" i="1"/>
</calcChain>
</file>

<file path=xl/sharedStrings.xml><?xml version="1.0" encoding="utf-8"?>
<sst xmlns="http://schemas.openxmlformats.org/spreadsheetml/2006/main" count="1163" uniqueCount="159">
  <si>
    <t>Summary of Changes in Retail Power Positions</t>
  </si>
  <si>
    <t>Report Date:</t>
  </si>
  <si>
    <t>Current Curve :</t>
  </si>
  <si>
    <t>5.</t>
  </si>
  <si>
    <t>Sales Origination (Contract-to-Mid)</t>
  </si>
  <si>
    <t>Prior Curve :</t>
  </si>
  <si>
    <t>Region</t>
  </si>
  <si>
    <t>Comm/Ind</t>
  </si>
  <si>
    <t>Major Accounts</t>
  </si>
  <si>
    <t>Solution Sales</t>
  </si>
  <si>
    <t>E-commerce</t>
  </si>
  <si>
    <t>Daily Total</t>
  </si>
  <si>
    <t>Month-to-Date</t>
  </si>
  <si>
    <t>Year-to-Date</t>
  </si>
  <si>
    <t>Run Type:</t>
  </si>
  <si>
    <t>West</t>
  </si>
  <si>
    <t>Portfolio:</t>
  </si>
  <si>
    <t>East</t>
  </si>
  <si>
    <t>Central</t>
  </si>
  <si>
    <t xml:space="preserve">Other </t>
  </si>
  <si>
    <t>Totals</t>
  </si>
  <si>
    <t>1.        Summary of Changes in Portfolio:  Mid Market ($)</t>
  </si>
  <si>
    <t>3a.</t>
  </si>
  <si>
    <t>Theoretical Sensitivity (Positions)</t>
  </si>
  <si>
    <t>Current</t>
  </si>
  <si>
    <t>Prior</t>
  </si>
  <si>
    <t>Change</t>
  </si>
  <si>
    <t>4. Value-at-Risk ($)</t>
  </si>
  <si>
    <t>Power Book</t>
  </si>
  <si>
    <t>Curve Change</t>
  </si>
  <si>
    <t>Swap</t>
  </si>
  <si>
    <t>Option</t>
  </si>
  <si>
    <t>Current Day</t>
  </si>
  <si>
    <t>Swaps</t>
  </si>
  <si>
    <t>Delta ($1/Mwhr)</t>
  </si>
  <si>
    <t>Prior Day</t>
  </si>
  <si>
    <t>Options</t>
  </si>
  <si>
    <t>Gamma</t>
  </si>
  <si>
    <t>Vega (+1%)</t>
  </si>
  <si>
    <t>Theta (+ Day)</t>
  </si>
  <si>
    <t>Transaction Charges</t>
  </si>
  <si>
    <t>Rho (+1%)</t>
  </si>
  <si>
    <t>Suspensed</t>
  </si>
  <si>
    <t>Metering</t>
  </si>
  <si>
    <t>Operations</t>
  </si>
  <si>
    <t>3b.</t>
  </si>
  <si>
    <t>UDC Tariff Sensitivity (Positions)</t>
  </si>
  <si>
    <t>Projects (EAM)</t>
  </si>
  <si>
    <t>Services (FM)</t>
  </si>
  <si>
    <t>Structured Finance</t>
  </si>
  <si>
    <t>Transmission ($1/Mwhr)</t>
  </si>
  <si>
    <t>Misc Cash</t>
  </si>
  <si>
    <t>Distribution ($1/Mwhr)</t>
  </si>
  <si>
    <t>Credit</t>
  </si>
  <si>
    <t>Transition CTC (1 Month Later)</t>
  </si>
  <si>
    <t>Consumption</t>
  </si>
  <si>
    <t>Post-Transition CTC ($1/Mwhr)</t>
  </si>
  <si>
    <t>Total MTM</t>
  </si>
  <si>
    <t>Regulatory Prudency</t>
  </si>
  <si>
    <t>Price Prudency</t>
  </si>
  <si>
    <t>Net Power Book Value</t>
  </si>
  <si>
    <t>2.</t>
  </si>
  <si>
    <t>Summary of Prior-to-Current Mid-Market Changes ($)</t>
  </si>
  <si>
    <t>2a.</t>
  </si>
  <si>
    <t>Delta (Curve Shift)</t>
  </si>
  <si>
    <t>2b.</t>
  </si>
  <si>
    <t>Other Changes</t>
  </si>
  <si>
    <t>Total</t>
  </si>
  <si>
    <t>Vega</t>
  </si>
  <si>
    <t>Theta</t>
  </si>
  <si>
    <t>Rho</t>
  </si>
  <si>
    <t>New Deals</t>
  </si>
  <si>
    <t>Liquidations</t>
  </si>
  <si>
    <t>2nd Order</t>
  </si>
  <si>
    <t>Price</t>
  </si>
  <si>
    <t>UDC Changes</t>
  </si>
  <si>
    <t>Transmission</t>
  </si>
  <si>
    <t>Distribution</t>
  </si>
  <si>
    <t>Transition CTC</t>
  </si>
  <si>
    <t>Post-Transition CTC</t>
  </si>
  <si>
    <t>Total Change</t>
  </si>
  <si>
    <t>Delta</t>
  </si>
  <si>
    <t>2c.</t>
  </si>
  <si>
    <t>Summary of Transaction Changes ($)</t>
  </si>
  <si>
    <t>Official California</t>
  </si>
  <si>
    <t>Retail Power :     Official California</t>
  </si>
  <si>
    <t>Regional Peak/Off-Peak Nominal MW Summary</t>
  </si>
  <si>
    <t>MW</t>
  </si>
  <si>
    <t>Month</t>
  </si>
  <si>
    <t>Label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</si>
  <si>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</si>
  <si>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</si>
  <si>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</si>
  <si>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</si>
  <si>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</si>
  <si>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</si>
  <si>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</si>
  <si>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</si>
  <si>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</si>
  <si>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</si>
  <si>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</si>
  <si>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</si>
  <si>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</si>
  <si>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Year</t>
  </si>
  <si>
    <t>Run_Type</t>
  </si>
  <si>
    <t>Off</t>
  </si>
  <si>
    <t>On</t>
  </si>
  <si>
    <t>CA North</t>
  </si>
  <si>
    <t>CA South</t>
  </si>
  <si>
    <t>COB</t>
  </si>
  <si>
    <t>Palo Verde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</si>
  <si>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</si>
  <si>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</si>
  <si>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</si>
  <si>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</si>
  <si>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</si>
  <si>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</si>
  <si>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</si>
  <si>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</si>
  <si>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</si>
  <si>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</si>
  <si>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</si>
  <si>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Regional Peak/Off-Peak Discounted Mwhr Summary</t>
  </si>
  <si>
    <t>MWh</t>
  </si>
  <si>
    <t>Monthly MTM Change by Region and Month</t>
  </si>
  <si>
    <t>MTM Change</t>
  </si>
  <si>
    <t>Wholesale Peak Curve Price Changes</t>
  </si>
  <si>
    <t>RegionName</t>
  </si>
  <si>
    <t>PeakMid</t>
  </si>
  <si>
    <t>PkChg</t>
  </si>
  <si>
    <t>Wholesale Off-Peak Curve Price Changes</t>
  </si>
  <si>
    <t>OffPkMid</t>
  </si>
  <si>
    <t>OffPkChg</t>
  </si>
  <si>
    <t>Mid Atlantic</t>
  </si>
  <si>
    <t>New England</t>
  </si>
  <si>
    <t>Delta ICAP ($1/Mw-day)</t>
  </si>
  <si>
    <t>UDC DA Credits ($1/Mwhr)</t>
  </si>
  <si>
    <t>UDC DA Credits</t>
  </si>
  <si>
    <t>Retail Power:  EES Total</t>
  </si>
  <si>
    <t>EES Aggregated</t>
  </si>
  <si>
    <t>8     COB</t>
  </si>
  <si>
    <t>11    SP-15</t>
  </si>
  <si>
    <t>10   NP-15</t>
  </si>
  <si>
    <t>7     Palo Verde</t>
  </si>
  <si>
    <t>1B   NEPOOL</t>
  </si>
  <si>
    <t>1E    West Hub</t>
  </si>
  <si>
    <t>Retail Power :     East</t>
  </si>
  <si>
    <t>ECAR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</si>
  <si>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</si>
  <si>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</si>
  <si>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</si>
  <si>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</si>
  <si>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</si>
  <si>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</si>
  <si>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</si>
  <si>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</si>
  <si>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</si>
  <si>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formula solve orders,</t>
  </si>
  <si>
    <t>use the Solve Order command on the PivotTable command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</si>
</sst>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 * #,##0.00_)_£_ ;_ * \(#,##0.00\)_£_ ;_ * &quot;-&quot;??_)_£_ ;_ @_ "/>
    <numFmt numFmtId="166" formatCode="_-* #,##0\ _F_-;\-* #,##0\ _F_-;_-* &quot;-&quot;\ _F_-;_-@_-"/>
    <numFmt numFmtId="167" formatCode="_-* #,##0_-;\-* #,##0_-;_-* &quot;-&quot;_-;_-@_-"/>
    <numFmt numFmtId="168" formatCode="_-* #,##0.00\ _F_-;\-* #,##0.00\ _F_-;_-* &quot;-&quot;??\ _F_-;_-@_-"/>
    <numFmt numFmtId="169" formatCode="_-* #,##0.00_-;\-* #,##0.00_-;_-* &quot;-&quot;??_-;_-@_-"/>
    <numFmt numFmtId="170" formatCode="_-&quot;£&quot;* #,##0_-;\-&quot;£&quot;* #,##0_-;_-&quot;£&quot;* &quot;-&quot;_-;_-@_-"/>
    <numFmt numFmtId="171" formatCode="_-* #,##0\ &quot;F&quot;_-;\-* #,##0\ &quot;F&quot;_-;_-* &quot;-&quot;\ &quot;F&quot;_-;_-@_-"/>
    <numFmt numFmtId="172" formatCode="_-&quot;$&quot;* #,##0_-;\-&quot;$&quot;* #,##0_-;_-&quot;$&quot;* &quot;-&quot;_-;_-@_-"/>
    <numFmt numFmtId="173" formatCode="_-&quot;£&quot;* #,##0.00_-;\-&quot;£&quot;* #,##0.00_-;_-&quot;£&quot;* &quot;-&quot;??_-;_-@_-"/>
    <numFmt numFmtId="174" formatCode="_-* #,##0.00\ &quot;F&quot;_-;\-* #,##0.00\ &quot;F&quot;_-;_-* &quot;-&quot;??\ &quot;F&quot;_-;_-@_-"/>
    <numFmt numFmtId="175" formatCode="_-&quot;$&quot;* #,##0.00_-;\-&quot;$&quot;* #,##0.00_-;_-&quot;$&quot;* &quot;-&quot;??_-;_-@_-"/>
    <numFmt numFmtId="176" formatCode="#,##0.00&quot; $&quot;;[Red]\-#,##0.00&quot; $&quot;"/>
    <numFmt numFmtId="177" formatCode="General_)"/>
    <numFmt numFmtId="178" formatCode="0.00_);[Red]\(0.00\)"/>
    <numFmt numFmtId="179" formatCode="0.00;[Red]0.00"/>
  </numFmts>
  <fonts count="3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u/>
      <sz val="18"/>
      <name val="Arial"/>
      <family val="2"/>
    </font>
    <font>
      <sz val="10"/>
      <color indexed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9.75"/>
      <name val="Abadi MT Condensed"/>
      <family val="2"/>
    </font>
    <font>
      <sz val="20"/>
      <name val="Letter Gothic (W1)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8"/>
      <name val="Arial"/>
    </font>
    <font>
      <sz val="10"/>
      <color indexed="8"/>
      <name val="MS Sans Serif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b/>
      <sz val="2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9">
    <xf numFmtId="0" fontId="0" fillId="0" borderId="0"/>
    <xf numFmtId="0" fontId="12" fillId="0" borderId="1">
      <alignment horizontal="center"/>
    </xf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5" fontId="18" fillId="2" borderId="0" applyFill="0"/>
    <xf numFmtId="37" fontId="19" fillId="0" borderId="0"/>
    <xf numFmtId="0" fontId="28" fillId="0" borderId="3">
      <alignment horizontal="left"/>
    </xf>
    <xf numFmtId="0" fontId="29" fillId="3" borderId="4" applyNumberFormat="0">
      <alignment horizontal="left"/>
    </xf>
  </cellStyleXfs>
  <cellXfs count="224">
    <xf numFmtId="0" fontId="0" fillId="0" borderId="0" xfId="0"/>
    <xf numFmtId="38" fontId="6" fillId="4" borderId="5" xfId="0" quotePrefix="1" applyNumberFormat="1" applyFont="1" applyFill="1" applyBorder="1" applyAlignment="1">
      <alignment horizontal="left"/>
    </xf>
    <xf numFmtId="38" fontId="6" fillId="4" borderId="6" xfId="0" applyNumberFormat="1" applyFont="1" applyFill="1" applyBorder="1" applyAlignment="1">
      <alignment horizontal="centerContinuous"/>
    </xf>
    <xf numFmtId="38" fontId="7" fillId="4" borderId="6" xfId="0" applyNumberFormat="1" applyFont="1" applyFill="1" applyBorder="1" applyAlignment="1">
      <alignment horizontal="centerContinuous"/>
    </xf>
    <xf numFmtId="38" fontId="6" fillId="4" borderId="6" xfId="0" applyNumberFormat="1" applyFont="1" applyFill="1" applyBorder="1" applyAlignment="1">
      <alignment horizontal="left"/>
    </xf>
    <xf numFmtId="38" fontId="6" fillId="4" borderId="7" xfId="0" applyNumberFormat="1" applyFont="1" applyFill="1" applyBorder="1" applyAlignment="1">
      <alignment horizontal="centerContinuous"/>
    </xf>
    <xf numFmtId="38" fontId="6" fillId="4" borderId="5" xfId="0" applyNumberFormat="1" applyFont="1" applyFill="1" applyBorder="1" applyAlignment="1">
      <alignment horizontal="left"/>
    </xf>
    <xf numFmtId="38" fontId="6" fillId="4" borderId="5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Continuous"/>
    </xf>
    <xf numFmtId="38" fontId="7" fillId="4" borderId="7" xfId="0" applyNumberFormat="1" applyFont="1" applyFill="1" applyBorder="1" applyAlignment="1">
      <alignment horizontal="centerContinuous"/>
    </xf>
    <xf numFmtId="38" fontId="7" fillId="4" borderId="6" xfId="0" applyNumberFormat="1" applyFont="1" applyFill="1" applyBorder="1" applyAlignment="1"/>
    <xf numFmtId="38" fontId="6" fillId="4" borderId="6" xfId="0" applyNumberFormat="1" applyFont="1" applyFill="1" applyBorder="1" applyAlignment="1"/>
    <xf numFmtId="38" fontId="0" fillId="5" borderId="0" xfId="0" applyNumberFormat="1" applyFill="1"/>
    <xf numFmtId="38" fontId="4" fillId="5" borderId="0" xfId="0" applyNumberFormat="1" applyFont="1" applyFill="1"/>
    <xf numFmtId="38" fontId="1" fillId="5" borderId="9" xfId="0" applyNumberFormat="1" applyFont="1" applyFill="1" applyBorder="1" applyAlignment="1">
      <alignment horizontal="right"/>
    </xf>
    <xf numFmtId="38" fontId="3" fillId="5" borderId="10" xfId="0" applyNumberFormat="1" applyFont="1" applyFill="1" applyBorder="1"/>
    <xf numFmtId="38" fontId="3" fillId="5" borderId="11" xfId="0" applyNumberFormat="1" applyFont="1" applyFill="1" applyBorder="1"/>
    <xf numFmtId="38" fontId="3" fillId="5" borderId="0" xfId="0" applyNumberFormat="1" applyFont="1" applyFill="1"/>
    <xf numFmtId="38" fontId="1" fillId="5" borderId="12" xfId="0" applyNumberFormat="1" applyFont="1" applyFill="1" applyBorder="1" applyAlignment="1">
      <alignment horizontal="right"/>
    </xf>
    <xf numFmtId="38" fontId="3" fillId="5" borderId="0" xfId="0" applyNumberFormat="1" applyFont="1" applyFill="1" applyBorder="1"/>
    <xf numFmtId="38" fontId="3" fillId="5" borderId="13" xfId="0" applyNumberFormat="1" applyFont="1" applyFill="1" applyBorder="1"/>
    <xf numFmtId="38" fontId="8" fillId="5" borderId="0" xfId="0" applyNumberFormat="1" applyFont="1" applyFill="1" applyBorder="1" applyAlignment="1">
      <alignment horizontal="right"/>
    </xf>
    <xf numFmtId="38" fontId="8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Border="1" applyAlignment="1">
      <alignment horizontal="left"/>
    </xf>
    <xf numFmtId="38" fontId="3" fillId="5" borderId="0" xfId="0" applyNumberFormat="1" applyFont="1" applyFill="1" applyBorder="1" applyAlignment="1">
      <alignment horizontal="right"/>
    </xf>
    <xf numFmtId="38" fontId="3" fillId="5" borderId="0" xfId="4" applyNumberFormat="1" applyFont="1" applyFill="1" applyBorder="1" applyAlignment="1">
      <alignment horizontal="center"/>
    </xf>
    <xf numFmtId="38" fontId="3" fillId="5" borderId="0" xfId="3" applyNumberFormat="1" applyFont="1" applyFill="1" applyBorder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1" fillId="5" borderId="14" xfId="0" applyNumberFormat="1" applyFont="1" applyFill="1" applyBorder="1" applyAlignment="1">
      <alignment horizontal="right" vertical="top"/>
    </xf>
    <xf numFmtId="38" fontId="3" fillId="5" borderId="15" xfId="0" applyNumberFormat="1" applyFont="1" applyFill="1" applyBorder="1" applyAlignment="1">
      <alignment horizontal="left" vertical="top"/>
    </xf>
    <xf numFmtId="38" fontId="3" fillId="5" borderId="15" xfId="0" applyNumberFormat="1" applyFont="1" applyFill="1" applyBorder="1"/>
    <xf numFmtId="38" fontId="3" fillId="5" borderId="16" xfId="0" applyNumberFormat="1" applyFont="1" applyFill="1" applyBorder="1"/>
    <xf numFmtId="38" fontId="3" fillId="5" borderId="0" xfId="0" applyNumberFormat="1" applyFont="1" applyFill="1" applyBorder="1" applyAlignment="1">
      <alignment horizontal="center"/>
    </xf>
    <xf numFmtId="38" fontId="1" fillId="5" borderId="12" xfId="0" applyNumberFormat="1" applyFont="1" applyFill="1" applyBorder="1" applyAlignment="1">
      <alignment horizontal="right" vertical="top"/>
    </xf>
    <xf numFmtId="38" fontId="3" fillId="5" borderId="0" xfId="0" applyNumberFormat="1" applyFont="1" applyFill="1" applyBorder="1" applyAlignment="1">
      <alignment horizontal="left" vertical="top"/>
    </xf>
    <xf numFmtId="38" fontId="3" fillId="5" borderId="15" xfId="3" applyNumberFormat="1" applyFont="1" applyFill="1" applyBorder="1" applyAlignment="1">
      <alignment horizontal="center"/>
    </xf>
    <xf numFmtId="38" fontId="3" fillId="5" borderId="15" xfId="0" applyNumberFormat="1" applyFont="1" applyFill="1" applyBorder="1" applyAlignment="1">
      <alignment horizontal="center"/>
    </xf>
    <xf numFmtId="38" fontId="0" fillId="5" borderId="12" xfId="0" applyNumberFormat="1" applyFill="1" applyBorder="1"/>
    <xf numFmtId="38" fontId="1" fillId="5" borderId="0" xfId="0" applyNumberFormat="1" applyFont="1" applyFill="1" applyBorder="1" applyAlignment="1">
      <alignment horizontal="right"/>
    </xf>
    <xf numFmtId="38" fontId="1" fillId="5" borderId="0" xfId="0" applyNumberFormat="1" applyFont="1" applyFill="1" applyBorder="1" applyAlignment="1">
      <alignment horizontal="centerContinuous"/>
    </xf>
    <xf numFmtId="38" fontId="1" fillId="5" borderId="17" xfId="0" applyNumberFormat="1" applyFont="1" applyFill="1" applyBorder="1" applyAlignment="1">
      <alignment horizontal="center"/>
    </xf>
    <xf numFmtId="38" fontId="3" fillId="5" borderId="12" xfId="0" applyNumberFormat="1" applyFont="1" applyFill="1" applyBorder="1"/>
    <xf numFmtId="38" fontId="3" fillId="5" borderId="0" xfId="0" applyNumberFormat="1" applyFont="1" applyFill="1" applyBorder="1" applyAlignment="1">
      <alignment horizontal="centerContinuous"/>
    </xf>
    <xf numFmtId="38" fontId="3" fillId="5" borderId="0" xfId="0" applyNumberFormat="1" applyFont="1" applyFill="1" applyAlignment="1">
      <alignment horizontal="right"/>
    </xf>
    <xf numFmtId="38" fontId="1" fillId="5" borderId="0" xfId="0" applyNumberFormat="1" applyFont="1" applyFill="1" applyBorder="1"/>
    <xf numFmtId="38" fontId="3" fillId="5" borderId="0" xfId="0" applyNumberFormat="1" applyFont="1" applyFill="1" applyAlignment="1">
      <alignment horizontal="left"/>
    </xf>
    <xf numFmtId="38" fontId="3" fillId="5" borderId="12" xfId="0" applyNumberFormat="1" applyFont="1" applyFill="1" applyBorder="1" applyAlignment="1">
      <alignment horizontal="right"/>
    </xf>
    <xf numFmtId="38" fontId="3" fillId="5" borderId="0" xfId="0" applyNumberFormat="1" applyFont="1" applyFill="1" applyBorder="1" applyAlignment="1"/>
    <xf numFmtId="38" fontId="3" fillId="5" borderId="0" xfId="3" applyNumberFormat="1" applyFont="1" applyFill="1" applyBorder="1" applyAlignment="1"/>
    <xf numFmtId="38" fontId="3" fillId="5" borderId="17" xfId="0" applyNumberFormat="1" applyFont="1" applyFill="1" applyBorder="1" applyAlignment="1">
      <alignment horizontal="center"/>
    </xf>
    <xf numFmtId="38" fontId="1" fillId="5" borderId="6" xfId="3" applyNumberFormat="1" applyFont="1" applyFill="1" applyBorder="1" applyAlignment="1">
      <alignment horizontal="center"/>
    </xf>
    <xf numFmtId="38" fontId="3" fillId="5" borderId="0" xfId="3" applyNumberFormat="1" applyFont="1" applyFill="1" applyBorder="1" applyAlignment="1">
      <alignment horizontal="right"/>
    </xf>
    <xf numFmtId="38" fontId="1" fillId="5" borderId="0" xfId="3" applyNumberFormat="1" applyFont="1" applyFill="1" applyBorder="1"/>
    <xf numFmtId="38" fontId="3" fillId="5" borderId="12" xfId="0" applyNumberFormat="1" applyFont="1" applyFill="1" applyBorder="1" applyAlignment="1">
      <alignment horizontal="right" wrapText="1"/>
    </xf>
    <xf numFmtId="38" fontId="1" fillId="5" borderId="17" xfId="3" applyNumberFormat="1" applyFont="1" applyFill="1" applyBorder="1" applyAlignment="1">
      <alignment horizontal="center"/>
    </xf>
    <xf numFmtId="38" fontId="8" fillId="5" borderId="12" xfId="0" applyNumberFormat="1" applyFont="1" applyFill="1" applyBorder="1"/>
    <xf numFmtId="38" fontId="7" fillId="5" borderId="0" xfId="0" applyNumberFormat="1" applyFont="1" applyFill="1" applyBorder="1" applyAlignment="1"/>
    <xf numFmtId="38" fontId="1" fillId="5" borderId="0" xfId="3" applyNumberFormat="1" applyFont="1" applyFill="1" applyBorder="1" applyAlignment="1">
      <alignment horizontal="center"/>
    </xf>
    <xf numFmtId="38" fontId="9" fillId="5" borderId="15" xfId="3" applyNumberFormat="1" applyFont="1" applyFill="1" applyBorder="1" applyAlignment="1">
      <alignment horizontal="center"/>
    </xf>
    <xf numFmtId="38" fontId="10" fillId="5" borderId="0" xfId="0" applyNumberFormat="1" applyFont="1" applyFill="1" applyBorder="1"/>
    <xf numFmtId="38" fontId="10" fillId="5" borderId="0" xfId="0" applyNumberFormat="1" applyFont="1" applyFill="1"/>
    <xf numFmtId="38" fontId="3" fillId="5" borderId="0" xfId="3" applyNumberFormat="1" applyFont="1" applyFill="1" applyBorder="1"/>
    <xf numFmtId="38" fontId="1" fillId="5" borderId="12" xfId="3" applyNumberFormat="1" applyFont="1" applyFill="1" applyBorder="1"/>
    <xf numFmtId="38" fontId="3" fillId="5" borderId="14" xfId="0" applyNumberFormat="1" applyFont="1" applyFill="1" applyBorder="1"/>
    <xf numFmtId="38" fontId="8" fillId="5" borderId="0" xfId="0" applyNumberFormat="1" applyFont="1" applyFill="1"/>
    <xf numFmtId="0" fontId="11" fillId="5" borderId="0" xfId="0" applyFont="1" applyFill="1"/>
    <xf numFmtId="0" fontId="0" fillId="5" borderId="0" xfId="0" applyFill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30" fillId="5" borderId="0" xfId="0" applyFont="1" applyFill="1"/>
    <xf numFmtId="0" fontId="0" fillId="5" borderId="24" xfId="0" applyFill="1" applyBorder="1"/>
    <xf numFmtId="178" fontId="0" fillId="5" borderId="18" xfId="0" applyNumberFormat="1" applyFill="1" applyBorder="1"/>
    <xf numFmtId="178" fontId="0" fillId="5" borderId="19" xfId="0" applyNumberFormat="1" applyFill="1" applyBorder="1"/>
    <xf numFmtId="178" fontId="0" fillId="5" borderId="21" xfId="0" applyNumberFormat="1" applyFill="1" applyBorder="1"/>
    <xf numFmtId="0" fontId="0" fillId="5" borderId="25" xfId="0" applyFill="1" applyBorder="1"/>
    <xf numFmtId="178" fontId="0" fillId="5" borderId="22" xfId="0" applyNumberFormat="1" applyFill="1" applyBorder="1"/>
    <xf numFmtId="178" fontId="0" fillId="5" borderId="0" xfId="0" applyNumberFormat="1" applyFill="1"/>
    <xf numFmtId="178" fontId="0" fillId="5" borderId="26" xfId="0" applyNumberFormat="1" applyFill="1" applyBorder="1"/>
    <xf numFmtId="0" fontId="0" fillId="5" borderId="27" xfId="0" applyFill="1" applyBorder="1"/>
    <xf numFmtId="0" fontId="0" fillId="5" borderId="28" xfId="0" applyFill="1" applyBorder="1"/>
    <xf numFmtId="178" fontId="0" fillId="5" borderId="28" xfId="0" applyNumberFormat="1" applyFill="1" applyBorder="1"/>
    <xf numFmtId="178" fontId="0" fillId="5" borderId="29" xfId="0" applyNumberFormat="1" applyFill="1" applyBorder="1"/>
    <xf numFmtId="178" fontId="0" fillId="5" borderId="30" xfId="0" applyNumberFormat="1" applyFill="1" applyBorder="1"/>
    <xf numFmtId="0" fontId="0" fillId="5" borderId="0" xfId="0" applyFill="1" applyBorder="1"/>
    <xf numFmtId="178" fontId="0" fillId="5" borderId="0" xfId="0" applyNumberFormat="1" applyFill="1" applyBorder="1"/>
    <xf numFmtId="38" fontId="9" fillId="5" borderId="0" xfId="0" applyNumberFormat="1" applyFont="1" applyFill="1" applyAlignment="1">
      <alignment horizontal="center"/>
    </xf>
    <xf numFmtId="0" fontId="9" fillId="2" borderId="20" xfId="0" applyFont="1" applyFill="1" applyBorder="1"/>
    <xf numFmtId="0" fontId="9" fillId="2" borderId="18" xfId="0" applyFont="1" applyFill="1" applyBorder="1"/>
    <xf numFmtId="0" fontId="9" fillId="2" borderId="25" xfId="0" applyFont="1" applyFill="1" applyBorder="1"/>
    <xf numFmtId="0" fontId="9" fillId="2" borderId="22" xfId="0" applyFont="1" applyFill="1" applyBorder="1"/>
    <xf numFmtId="0" fontId="9" fillId="2" borderId="23" xfId="0" applyFont="1" applyFill="1" applyBorder="1"/>
    <xf numFmtId="38" fontId="9" fillId="2" borderId="18" xfId="0" applyNumberFormat="1" applyFont="1" applyFill="1" applyBorder="1"/>
    <xf numFmtId="38" fontId="9" fillId="2" borderId="19" xfId="0" applyNumberFormat="1" applyFont="1" applyFill="1" applyBorder="1"/>
    <xf numFmtId="38" fontId="9" fillId="2" borderId="31" xfId="0" applyNumberFormat="1" applyFont="1" applyFill="1" applyBorder="1"/>
    <xf numFmtId="0" fontId="9" fillId="2" borderId="32" xfId="0" applyFont="1" applyFill="1" applyBorder="1"/>
    <xf numFmtId="0" fontId="9" fillId="2" borderId="33" xfId="0" applyFont="1" applyFill="1" applyBorder="1"/>
    <xf numFmtId="38" fontId="9" fillId="2" borderId="32" xfId="0" applyNumberFormat="1" applyFont="1" applyFill="1" applyBorder="1"/>
    <xf numFmtId="38" fontId="9" fillId="2" borderId="34" xfId="0" applyNumberFormat="1" applyFont="1" applyFill="1" applyBorder="1"/>
    <xf numFmtId="38" fontId="9" fillId="2" borderId="20" xfId="0" applyNumberFormat="1" applyFont="1" applyFill="1" applyBorder="1"/>
    <xf numFmtId="40" fontId="9" fillId="2" borderId="18" xfId="0" applyNumberFormat="1" applyFont="1" applyFill="1" applyBorder="1"/>
    <xf numFmtId="40" fontId="9" fillId="2" borderId="19" xfId="0" applyNumberFormat="1" applyFont="1" applyFill="1" applyBorder="1"/>
    <xf numFmtId="40" fontId="9" fillId="2" borderId="31" xfId="0" applyNumberFormat="1" applyFont="1" applyFill="1" applyBorder="1"/>
    <xf numFmtId="40" fontId="9" fillId="2" borderId="32" xfId="0" applyNumberFormat="1" applyFont="1" applyFill="1" applyBorder="1"/>
    <xf numFmtId="40" fontId="9" fillId="2" borderId="34" xfId="0" applyNumberFormat="1" applyFont="1" applyFill="1" applyBorder="1"/>
    <xf numFmtId="40" fontId="9" fillId="2" borderId="20" xfId="0" applyNumberFormat="1" applyFont="1" applyFill="1" applyBorder="1"/>
    <xf numFmtId="14" fontId="5" fillId="6" borderId="0" xfId="0" applyNumberFormat="1" applyFont="1" applyFill="1" applyBorder="1" applyAlignment="1">
      <alignment horizontal="center"/>
    </xf>
    <xf numFmtId="14" fontId="0" fillId="5" borderId="0" xfId="0" applyNumberFormat="1" applyFill="1"/>
    <xf numFmtId="14" fontId="5" fillId="5" borderId="10" xfId="0" applyNumberFormat="1" applyFont="1" applyFill="1" applyBorder="1" applyAlignment="1">
      <alignment horizontal="center"/>
    </xf>
    <xf numFmtId="14" fontId="3" fillId="5" borderId="10" xfId="0" applyNumberFormat="1" applyFont="1" applyFill="1" applyBorder="1"/>
    <xf numFmtId="14" fontId="3" fillId="5" borderId="0" xfId="0" applyNumberFormat="1" applyFont="1" applyFill="1" applyBorder="1"/>
    <xf numFmtId="38" fontId="3" fillId="5" borderId="0" xfId="2" applyNumberFormat="1" applyFont="1" applyFill="1" applyAlignment="1">
      <alignment horizontal="center"/>
    </xf>
    <xf numFmtId="38" fontId="3" fillId="5" borderId="0" xfId="2" applyNumberFormat="1" applyFont="1" applyFill="1" applyBorder="1" applyAlignment="1">
      <alignment horizontal="center"/>
    </xf>
    <xf numFmtId="38" fontId="3" fillId="5" borderId="15" xfId="2" applyNumberFormat="1" applyFont="1" applyFill="1" applyBorder="1" applyAlignment="1">
      <alignment horizontal="center"/>
    </xf>
    <xf numFmtId="38" fontId="1" fillId="5" borderId="17" xfId="2" applyNumberFormat="1" applyFont="1" applyFill="1" applyBorder="1" applyAlignment="1">
      <alignment horizontal="center"/>
    </xf>
    <xf numFmtId="38" fontId="10" fillId="5" borderId="0" xfId="3" applyNumberFormat="1" applyFont="1" applyFill="1" applyBorder="1" applyAlignment="1">
      <alignment horizontal="center"/>
    </xf>
    <xf numFmtId="14" fontId="9" fillId="5" borderId="0" xfId="0" applyNumberFormat="1" applyFont="1" applyFill="1" applyBorder="1" applyAlignment="1">
      <alignment horizontal="left"/>
    </xf>
    <xf numFmtId="2" fontId="0" fillId="5" borderId="18" xfId="0" applyNumberFormat="1" applyFill="1" applyBorder="1"/>
    <xf numFmtId="179" fontId="0" fillId="5" borderId="19" xfId="0" applyNumberFormat="1" applyFill="1" applyBorder="1"/>
    <xf numFmtId="179" fontId="0" fillId="5" borderId="21" xfId="0" applyNumberFormat="1" applyFill="1" applyBorder="1"/>
    <xf numFmtId="2" fontId="0" fillId="5" borderId="22" xfId="0" applyNumberFormat="1" applyFill="1" applyBorder="1"/>
    <xf numFmtId="179" fontId="0" fillId="5" borderId="0" xfId="0" applyNumberFormat="1" applyFill="1"/>
    <xf numFmtId="179" fontId="0" fillId="5" borderId="26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1" xfId="0" applyBorder="1"/>
    <xf numFmtId="0" fontId="0" fillId="0" borderId="35" xfId="0" applyBorder="1"/>
    <xf numFmtId="38" fontId="0" fillId="0" borderId="18" xfId="0" applyNumberFormat="1" applyBorder="1"/>
    <xf numFmtId="38" fontId="0" fillId="0" borderId="19" xfId="0" applyNumberFormat="1" applyBorder="1"/>
    <xf numFmtId="38" fontId="0" fillId="0" borderId="31" xfId="0" applyNumberFormat="1" applyBorder="1"/>
    <xf numFmtId="38" fontId="0" fillId="0" borderId="22" xfId="0" applyNumberFormat="1" applyBorder="1"/>
    <xf numFmtId="38" fontId="0" fillId="0" borderId="0" xfId="0" applyNumberFormat="1"/>
    <xf numFmtId="38" fontId="0" fillId="0" borderId="36" xfId="0" applyNumberFormat="1" applyBorder="1"/>
    <xf numFmtId="14" fontId="0" fillId="0" borderId="0" xfId="0" applyNumberFormat="1"/>
    <xf numFmtId="38" fontId="4" fillId="0" borderId="0" xfId="0" applyNumberFormat="1" applyFont="1"/>
    <xf numFmtId="38" fontId="1" fillId="0" borderId="9" xfId="0" applyNumberFormat="1" applyFont="1" applyBorder="1" applyAlignment="1">
      <alignment horizontal="right"/>
    </xf>
    <xf numFmtId="14" fontId="5" fillId="0" borderId="10" xfId="0" applyNumberFormat="1" applyFont="1" applyBorder="1" applyAlignment="1">
      <alignment horizontal="center"/>
    </xf>
    <xf numFmtId="14" fontId="3" fillId="0" borderId="10" xfId="0" applyNumberFormat="1" applyFont="1" applyBorder="1"/>
    <xf numFmtId="38" fontId="3" fillId="0" borderId="10" xfId="0" applyNumberFormat="1" applyFont="1" applyBorder="1"/>
    <xf numFmtId="38" fontId="3" fillId="0" borderId="11" xfId="0" applyNumberFormat="1" applyFont="1" applyBorder="1"/>
    <xf numFmtId="38" fontId="3" fillId="0" borderId="0" xfId="0" applyNumberFormat="1" applyFont="1"/>
    <xf numFmtId="38" fontId="1" fillId="0" borderId="12" xfId="0" applyNumberFormat="1" applyFont="1" applyBorder="1" applyAlignment="1">
      <alignment horizontal="right"/>
    </xf>
    <xf numFmtId="14" fontId="3" fillId="0" borderId="0" xfId="0" applyNumberFormat="1" applyFont="1" applyBorder="1"/>
    <xf numFmtId="38" fontId="3" fillId="0" borderId="0" xfId="0" applyNumberFormat="1" applyFont="1" applyBorder="1"/>
    <xf numFmtId="38" fontId="3" fillId="0" borderId="13" xfId="0" applyNumberFormat="1" applyFont="1" applyBorder="1"/>
    <xf numFmtId="38" fontId="8" fillId="0" borderId="0" xfId="0" applyNumberFormat="1" applyFont="1" applyBorder="1" applyAlignment="1">
      <alignment horizontal="right"/>
    </xf>
    <xf numFmtId="38" fontId="8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38" fontId="3" fillId="0" borderId="0" xfId="0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center"/>
    </xf>
    <xf numFmtId="38" fontId="3" fillId="0" borderId="0" xfId="3" applyNumberFormat="1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0" xfId="2" applyNumberFormat="1" applyFont="1" applyAlignment="1">
      <alignment horizontal="center"/>
    </xf>
    <xf numFmtId="38" fontId="3" fillId="0" borderId="0" xfId="0" applyNumberFormat="1" applyFont="1" applyBorder="1" applyAlignment="1">
      <alignment horizontal="left"/>
    </xf>
    <xf numFmtId="38" fontId="1" fillId="0" borderId="14" xfId="0" applyNumberFormat="1" applyFont="1" applyBorder="1" applyAlignment="1">
      <alignment horizontal="right" vertical="top"/>
    </xf>
    <xf numFmtId="38" fontId="3" fillId="0" borderId="15" xfId="0" applyNumberFormat="1" applyFont="1" applyBorder="1" applyAlignment="1">
      <alignment horizontal="left" vertical="top"/>
    </xf>
    <xf numFmtId="38" fontId="3" fillId="0" borderId="15" xfId="0" applyNumberFormat="1" applyFont="1" applyBorder="1"/>
    <xf numFmtId="38" fontId="3" fillId="0" borderId="16" xfId="0" applyNumberFormat="1" applyFont="1" applyBorder="1"/>
    <xf numFmtId="38" fontId="3" fillId="0" borderId="0" xfId="2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right" vertical="top"/>
    </xf>
    <xf numFmtId="38" fontId="3" fillId="0" borderId="0" xfId="0" applyNumberFormat="1" applyFont="1" applyBorder="1" applyAlignment="1">
      <alignment horizontal="left" vertical="top"/>
    </xf>
    <xf numFmtId="38" fontId="3" fillId="0" borderId="15" xfId="3" applyNumberFormat="1" applyFont="1" applyBorder="1" applyAlignment="1">
      <alignment horizontal="center"/>
    </xf>
    <xf numFmtId="38" fontId="3" fillId="0" borderId="15" xfId="2" applyNumberFormat="1" applyFont="1" applyBorder="1" applyAlignment="1">
      <alignment horizontal="center"/>
    </xf>
    <xf numFmtId="38" fontId="0" fillId="0" borderId="12" xfId="0" applyNumberFormat="1" applyBorder="1"/>
    <xf numFmtId="38" fontId="3" fillId="0" borderId="0" xfId="0" applyNumberFormat="1" applyFont="1" applyFill="1" applyBorder="1"/>
    <xf numFmtId="38" fontId="1" fillId="0" borderId="0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0" xfId="0" applyNumberFormat="1" applyFont="1" applyBorder="1" applyAlignment="1">
      <alignment horizontal="centerContinuous"/>
    </xf>
    <xf numFmtId="38" fontId="1" fillId="0" borderId="17" xfId="2" applyNumberFormat="1" applyFont="1" applyBorder="1" applyAlignment="1">
      <alignment horizontal="center"/>
    </xf>
    <xf numFmtId="38" fontId="3" fillId="0" borderId="12" xfId="0" applyNumberFormat="1" applyFont="1" applyBorder="1"/>
    <xf numFmtId="38" fontId="3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Continuous"/>
    </xf>
    <xf numFmtId="38" fontId="3" fillId="0" borderId="0" xfId="0" applyNumberFormat="1" applyFont="1" applyAlignment="1">
      <alignment horizontal="right"/>
    </xf>
    <xf numFmtId="38" fontId="1" fillId="0" borderId="0" xfId="0" applyNumberFormat="1" applyFont="1" applyBorder="1"/>
    <xf numFmtId="38" fontId="3" fillId="0" borderId="0" xfId="0" applyNumberFormat="1" applyFont="1" applyAlignment="1">
      <alignment horizontal="left"/>
    </xf>
    <xf numFmtId="38" fontId="3" fillId="0" borderId="15" xfId="0" applyNumberFormat="1" applyFont="1" applyBorder="1" applyAlignment="1">
      <alignment horizontal="center"/>
    </xf>
    <xf numFmtId="38" fontId="3" fillId="0" borderId="12" xfId="0" applyNumberFormat="1" applyFont="1" applyBorder="1" applyAlignment="1">
      <alignment horizontal="right"/>
    </xf>
    <xf numFmtId="38" fontId="3" fillId="0" borderId="0" xfId="0" applyNumberFormat="1" applyFont="1" applyBorder="1" applyAlignment="1"/>
    <xf numFmtId="38" fontId="3" fillId="0" borderId="0" xfId="3" applyNumberFormat="1" applyFont="1" applyBorder="1" applyAlignment="1"/>
    <xf numFmtId="38" fontId="3" fillId="0" borderId="17" xfId="0" applyNumberFormat="1" applyFont="1" applyBorder="1" applyAlignment="1">
      <alignment horizontal="center"/>
    </xf>
    <xf numFmtId="38" fontId="1" fillId="0" borderId="6" xfId="3" applyNumberFormat="1" applyFont="1" applyBorder="1" applyAlignment="1">
      <alignment horizontal="center"/>
    </xf>
    <xf numFmtId="38" fontId="3" fillId="0" borderId="0" xfId="3" applyNumberFormat="1" applyFont="1" applyBorder="1" applyAlignment="1">
      <alignment horizontal="right"/>
    </xf>
    <xf numFmtId="38" fontId="1" fillId="0" borderId="0" xfId="3" applyNumberFormat="1" applyFont="1" applyBorder="1"/>
    <xf numFmtId="38" fontId="3" fillId="0" borderId="12" xfId="0" applyNumberFormat="1" applyFont="1" applyBorder="1" applyAlignment="1">
      <alignment horizontal="right" wrapText="1"/>
    </xf>
    <xf numFmtId="38" fontId="1" fillId="0" borderId="17" xfId="3" applyNumberFormat="1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8" fillId="0" borderId="12" xfId="0" applyNumberFormat="1" applyFont="1" applyBorder="1"/>
    <xf numFmtId="38" fontId="1" fillId="0" borderId="0" xfId="0" applyNumberFormat="1" applyFont="1" applyFill="1" applyBorder="1" applyAlignment="1">
      <alignment horizontal="centerContinuous"/>
    </xf>
    <xf numFmtId="38" fontId="3" fillId="0" borderId="0" xfId="0" applyNumberFormat="1" applyFont="1" applyFill="1" applyBorder="1" applyAlignment="1">
      <alignment horizontal="centerContinuous"/>
    </xf>
    <xf numFmtId="38" fontId="7" fillId="0" borderId="0" xfId="0" applyNumberFormat="1" applyFont="1" applyFill="1" applyBorder="1" applyAlignment="1"/>
    <xf numFmtId="38" fontId="1" fillId="0" borderId="0" xfId="3" applyNumberFormat="1" applyFont="1" applyBorder="1" applyAlignment="1">
      <alignment horizontal="center"/>
    </xf>
    <xf numFmtId="38" fontId="9" fillId="0" borderId="15" xfId="3" applyNumberFormat="1" applyFont="1" applyBorder="1" applyAlignment="1">
      <alignment horizontal="center"/>
    </xf>
    <xf numFmtId="38" fontId="10" fillId="0" borderId="0" xfId="0" applyNumberFormat="1" applyFont="1" applyBorder="1"/>
    <xf numFmtId="38" fontId="10" fillId="0" borderId="0" xfId="0" applyNumberFormat="1" applyFont="1"/>
    <xf numFmtId="38" fontId="3" fillId="0" borderId="0" xfId="3" applyNumberFormat="1" applyFont="1" applyBorder="1"/>
    <xf numFmtId="38" fontId="1" fillId="0" borderId="12" xfId="3" applyNumberFormat="1" applyFont="1" applyBorder="1"/>
    <xf numFmtId="38" fontId="3" fillId="0" borderId="14" xfId="0" applyNumberFormat="1" applyFont="1" applyBorder="1"/>
    <xf numFmtId="38" fontId="8" fillId="0" borderId="0" xfId="0" applyNumberFormat="1" applyFont="1"/>
    <xf numFmtId="40" fontId="0" fillId="0" borderId="18" xfId="0" applyNumberFormat="1" applyBorder="1"/>
    <xf numFmtId="40" fontId="0" fillId="0" borderId="19" xfId="0" applyNumberFormat="1" applyBorder="1"/>
    <xf numFmtId="40" fontId="0" fillId="0" borderId="31" xfId="0" applyNumberFormat="1" applyBorder="1"/>
    <xf numFmtId="40" fontId="0" fillId="0" borderId="22" xfId="0" applyNumberFormat="1" applyBorder="1"/>
    <xf numFmtId="40" fontId="0" fillId="0" borderId="0" xfId="0" applyNumberFormat="1"/>
    <xf numFmtId="40" fontId="0" fillId="0" borderId="36" xfId="0" applyNumberFormat="1" applyBorder="1"/>
    <xf numFmtId="0" fontId="0" fillId="0" borderId="20" xfId="0" applyBorder="1"/>
    <xf numFmtId="178" fontId="0" fillId="0" borderId="18" xfId="0" applyNumberFormat="1" applyBorder="1"/>
    <xf numFmtId="178" fontId="0" fillId="0" borderId="19" xfId="0" applyNumberFormat="1" applyBorder="1"/>
    <xf numFmtId="178" fontId="0" fillId="0" borderId="31" xfId="0" applyNumberFormat="1" applyBorder="1"/>
    <xf numFmtId="0" fontId="0" fillId="0" borderId="25" xfId="0" applyBorder="1"/>
    <xf numFmtId="178" fontId="0" fillId="0" borderId="22" xfId="0" applyNumberFormat="1" applyBorder="1"/>
    <xf numFmtId="178" fontId="0" fillId="0" borderId="0" xfId="0" applyNumberFormat="1"/>
    <xf numFmtId="178" fontId="0" fillId="0" borderId="36" xfId="0" applyNumberFormat="1" applyBorder="1"/>
    <xf numFmtId="0" fontId="0" fillId="5" borderId="29" xfId="0" applyFill="1" applyBorder="1"/>
    <xf numFmtId="0" fontId="0" fillId="0" borderId="10" xfId="0" applyBorder="1"/>
    <xf numFmtId="0" fontId="9" fillId="2" borderId="20" xfId="0" pivotButton="1" applyFont="1" applyFill="1" applyBorder="1"/>
    <xf numFmtId="0" fontId="0" fillId="0" borderId="20" xfId="0" pivotButton="1" applyBorder="1"/>
    <xf numFmtId="0" fontId="2" fillId="0" borderId="0" xfId="0" applyFont="1"/>
    <xf numFmtId="0" fontId="1" fillId="0" borderId="29" xfId="0" applyFont="1" applyBorder="1"/>
  </cellXfs>
  <cellStyles count="9">
    <cellStyle name="Column Header" xfId="1"/>
    <cellStyle name="Comma" xfId="2" builtinId="3"/>
    <cellStyle name="Comma_Summary_MTM" xfId="3"/>
    <cellStyle name="Currency" xfId="4" builtinId="4"/>
    <cellStyle name="Currency (black)" xfId="5"/>
    <cellStyle name="no dec" xfId="6"/>
    <cellStyle name="Normal" xfId="0" builtinId="0"/>
    <cellStyle name="Subtitle" xfId="7"/>
    <cellStyle name="Title" xfId="8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Style="combo" dx="26" fmlaLink="[2]Run_Type!$G$2" fmlaRange="[2]Run_Type!$B$2:$B$20" noThreeD="1" sel="0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6" fmlaLink="[1]Run_Type!$G$2" fmlaRange="[1]Run_Type!$B$2:$B$20" noThreeD="1" sel="0" val="0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6" fmlaLink="[3]Run_Type!$G$2" fmlaRange="[3]Run_Type!$B$2:$B$20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1</xdr:row>
          <xdr:rowOff>45720</xdr:rowOff>
        </xdr:from>
        <xdr:to>
          <xdr:col>10</xdr:col>
          <xdr:colOff>891540</xdr:colOff>
          <xdr:row>1</xdr:row>
          <xdr:rowOff>259080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182880</xdr:colOff>
          <xdr:row>0</xdr:row>
          <xdr:rowOff>91440</xdr:rowOff>
        </xdr:from>
        <xdr:to>
          <xdr:col>12</xdr:col>
          <xdr:colOff>1257300</xdr:colOff>
          <xdr:row>2</xdr:row>
          <xdr:rowOff>83820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91440</xdr:rowOff>
        </xdr:from>
        <xdr:to>
          <xdr:col>14</xdr:col>
          <xdr:colOff>937260</xdr:colOff>
          <xdr:row>2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68580</xdr:colOff>
          <xdr:row>0</xdr:row>
          <xdr:rowOff>91440</xdr:rowOff>
        </xdr:from>
        <xdr:to>
          <xdr:col>16</xdr:col>
          <xdr:colOff>899160</xdr:colOff>
          <xdr:row>2</xdr:row>
          <xdr:rowOff>83820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1</xdr:row>
          <xdr:rowOff>45720</xdr:rowOff>
        </xdr:from>
        <xdr:to>
          <xdr:col>10</xdr:col>
          <xdr:colOff>891540</xdr:colOff>
          <xdr:row>1</xdr:row>
          <xdr:rowOff>259080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182880</xdr:colOff>
          <xdr:row>0</xdr:row>
          <xdr:rowOff>91440</xdr:rowOff>
        </xdr:from>
        <xdr:to>
          <xdr:col>12</xdr:col>
          <xdr:colOff>1257300</xdr:colOff>
          <xdr:row>2</xdr:row>
          <xdr:rowOff>83820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91440</xdr:rowOff>
        </xdr:from>
        <xdr:to>
          <xdr:col>14</xdr:col>
          <xdr:colOff>937260</xdr:colOff>
          <xdr:row>2</xdr:row>
          <xdr:rowOff>83820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68580</xdr:colOff>
          <xdr:row>0</xdr:row>
          <xdr:rowOff>91440</xdr:rowOff>
        </xdr:from>
        <xdr:to>
          <xdr:col>16</xdr:col>
          <xdr:colOff>899160</xdr:colOff>
          <xdr:row>2</xdr:row>
          <xdr:rowOff>83820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1</xdr:row>
          <xdr:rowOff>45720</xdr:rowOff>
        </xdr:from>
        <xdr:to>
          <xdr:col>10</xdr:col>
          <xdr:colOff>891540</xdr:colOff>
          <xdr:row>1</xdr:row>
          <xdr:rowOff>259080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182880</xdr:colOff>
          <xdr:row>0</xdr:row>
          <xdr:rowOff>91440</xdr:rowOff>
        </xdr:from>
        <xdr:to>
          <xdr:col>12</xdr:col>
          <xdr:colOff>1257300</xdr:colOff>
          <xdr:row>2</xdr:row>
          <xdr:rowOff>83820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Results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91440</xdr:rowOff>
        </xdr:from>
        <xdr:to>
          <xdr:col>14</xdr:col>
          <xdr:colOff>937260</xdr:colOff>
          <xdr:row>2</xdr:row>
          <xdr:rowOff>83820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Runs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68580</xdr:colOff>
          <xdr:row>0</xdr:row>
          <xdr:rowOff>91440</xdr:rowOff>
        </xdr:from>
        <xdr:to>
          <xdr:col>16</xdr:col>
          <xdr:colOff>899160</xdr:colOff>
          <xdr:row>2</xdr:row>
          <xdr:rowOff>83820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_102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_11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analysis/Reports/East_1215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B2" t="str">
            <v>Test3</v>
          </cell>
          <cell r="C2">
            <v>36381</v>
          </cell>
          <cell r="D2">
            <v>36378</v>
          </cell>
          <cell r="E2" t="str">
            <v>GSA,    8/9/1999</v>
          </cell>
          <cell r="G2">
            <v>18</v>
          </cell>
        </row>
        <row r="3">
          <cell r="B3" t="str">
            <v>Test1</v>
          </cell>
          <cell r="C3">
            <v>36459</v>
          </cell>
          <cell r="D3">
            <v>36458</v>
          </cell>
          <cell r="E3" t="str">
            <v>WholesaleDelta,    10/26/1999</v>
          </cell>
        </row>
        <row r="4">
          <cell r="B4" t="str">
            <v>COB</v>
          </cell>
          <cell r="C4">
            <v>36460</v>
          </cell>
          <cell r="D4">
            <v>36459</v>
          </cell>
          <cell r="E4" t="str">
            <v>COB,    10/27/1999</v>
          </cell>
        </row>
        <row r="5">
          <cell r="B5" t="str">
            <v>Palo Verde</v>
          </cell>
          <cell r="C5">
            <v>36460</v>
          </cell>
          <cell r="D5">
            <v>36459</v>
          </cell>
          <cell r="E5" t="str">
            <v>Palo Verde,    10/27/1999</v>
          </cell>
        </row>
        <row r="6">
          <cell r="B6" t="str">
            <v>CA North</v>
          </cell>
          <cell r="C6">
            <v>36460</v>
          </cell>
          <cell r="D6">
            <v>36459</v>
          </cell>
          <cell r="E6" t="str">
            <v>CA North,    10/27/1999</v>
          </cell>
        </row>
        <row r="7">
          <cell r="B7" t="str">
            <v>CA South</v>
          </cell>
          <cell r="C7">
            <v>36460</v>
          </cell>
          <cell r="D7">
            <v>36459</v>
          </cell>
          <cell r="E7" t="str">
            <v>CA South,    10/27/1999</v>
          </cell>
        </row>
        <row r="8">
          <cell r="B8" t="str">
            <v>New England</v>
          </cell>
          <cell r="C8">
            <v>36460</v>
          </cell>
          <cell r="D8">
            <v>36459</v>
          </cell>
          <cell r="E8" t="str">
            <v>New England,    10/27/1999</v>
          </cell>
        </row>
        <row r="9">
          <cell r="B9" t="str">
            <v>Mid Atlantic</v>
          </cell>
          <cell r="C9">
            <v>36460</v>
          </cell>
          <cell r="D9">
            <v>36459</v>
          </cell>
          <cell r="E9" t="str">
            <v>Mid Atlantic,    10/27/1999</v>
          </cell>
        </row>
        <row r="10">
          <cell r="B10" t="str">
            <v>ECAR</v>
          </cell>
          <cell r="C10">
            <v>36460</v>
          </cell>
          <cell r="D10">
            <v>36459</v>
          </cell>
          <cell r="E10" t="str">
            <v>ECAR,    10/27/1999</v>
          </cell>
        </row>
        <row r="19">
          <cell r="B19" t="str">
            <v>East</v>
          </cell>
          <cell r="C19">
            <v>36460</v>
          </cell>
          <cell r="D19">
            <v>36459</v>
          </cell>
          <cell r="E19" t="str">
            <v>East</v>
          </cell>
        </row>
        <row r="20">
          <cell r="B20" t="str">
            <v>Official California</v>
          </cell>
          <cell r="C20">
            <v>36460</v>
          </cell>
          <cell r="D20">
            <v>36459</v>
          </cell>
          <cell r="E20" t="str">
            <v>Official California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SummaryMTM"/>
      <sheetName val="OriginationSummary"/>
      <sheetName val="Others"/>
      <sheetName val="Prudency"/>
      <sheetName val="Volume Summary_MW"/>
      <sheetName val="Volume Summary_MWh"/>
      <sheetName val="SummarySlotMTM"/>
      <sheetName val="SlotGreeks"/>
      <sheetName val="MW"/>
      <sheetName val="Mwh"/>
      <sheetName val="MTM_Change"/>
      <sheetName val="WestCurveChange"/>
      <sheetName val="EastCurveChange"/>
      <sheetName val="Intramonth"/>
      <sheetName val="Greeks_CurrDay"/>
      <sheetName val="Intramonth Detail"/>
      <sheetName val="Greeks_PriorDay"/>
      <sheetName val="Run_Type"/>
      <sheetName val="PortfolioTopSheet"/>
      <sheetName val="PriorCurrMTMChg"/>
      <sheetName val="MTM_Orig"/>
      <sheetName val="Volumes"/>
      <sheetName val="VPivot"/>
      <sheetName val="Module2"/>
      <sheetName val="Utility"/>
      <sheetName val="PivotVolumes"/>
      <sheetName val="Module1"/>
    </sheetNames>
    <definedNames>
      <definedName name="Report"/>
      <definedName name="Util_GetData"/>
      <definedName name="Util_GetRunTags"/>
    </defined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V99"/>
  <sheetViews>
    <sheetView tabSelected="1" zoomScale="75" workbookViewId="0"/>
  </sheetViews>
  <sheetFormatPr defaultColWidth="9.109375" defaultRowHeight="13.2"/>
  <cols>
    <col min="1" max="1" width="3.6640625" style="110" customWidth="1"/>
    <col min="2" max="2" width="23.5546875" style="17" customWidth="1"/>
    <col min="3" max="3" width="17.6640625" style="17" customWidth="1"/>
    <col min="4" max="4" width="3.6640625" style="17" customWidth="1"/>
    <col min="5" max="5" width="17.6640625" style="17" customWidth="1"/>
    <col min="6" max="6" width="3.6640625" style="17" customWidth="1"/>
    <col min="7" max="7" width="17.6640625" style="17" customWidth="1"/>
    <col min="8" max="8" width="4.33203125" style="17" customWidth="1"/>
    <col min="9" max="9" width="26.6640625" style="17" customWidth="1"/>
    <col min="10" max="10" width="3.6640625" style="17" customWidth="1"/>
    <col min="11" max="11" width="17.6640625" style="17" customWidth="1"/>
    <col min="12" max="12" width="3.6640625" style="17" customWidth="1"/>
    <col min="13" max="13" width="17.6640625" style="17" customWidth="1"/>
    <col min="14" max="14" width="3.6640625" style="17" customWidth="1"/>
    <col min="15" max="15" width="17.6640625" style="17" customWidth="1"/>
    <col min="16" max="16" width="3.6640625" style="17" customWidth="1"/>
    <col min="17" max="17" width="17.6640625" style="17" customWidth="1"/>
    <col min="18" max="18" width="3.6640625" style="17" customWidth="1"/>
    <col min="19" max="19" width="17.6640625" style="17" customWidth="1"/>
    <col min="20" max="20" width="3.6640625" style="17" customWidth="1"/>
    <col min="21" max="21" width="17.6640625" style="17" customWidth="1"/>
    <col min="22" max="22" width="3.6640625" style="17" customWidth="1"/>
    <col min="23" max="23" width="20.33203125" style="17" customWidth="1"/>
    <col min="24" max="24" width="3.6640625" style="17" customWidth="1"/>
    <col min="25" max="16384" width="9.109375" style="17"/>
  </cols>
  <sheetData>
    <row r="1" spans="1:27" s="12" customFormat="1"/>
    <row r="2" spans="1:27" s="12" customFormat="1" ht="22.8">
      <c r="A2" s="110"/>
      <c r="B2" s="13" t="s">
        <v>0</v>
      </c>
      <c r="C2" s="110"/>
      <c r="D2" s="110"/>
    </row>
    <row r="3" spans="1:27" s="12" customFormat="1" ht="12.9" customHeight="1">
      <c r="A3" s="110"/>
      <c r="C3" s="110"/>
      <c r="D3" s="110"/>
    </row>
    <row r="4" spans="1:27" ht="12.9" customHeight="1">
      <c r="B4" s="14" t="s">
        <v>1</v>
      </c>
      <c r="C4" s="111">
        <f>WestTopPage!C4</f>
        <v>36549</v>
      </c>
      <c r="D4" s="112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1:27" ht="12.9" customHeight="1">
      <c r="B5" s="18" t="s">
        <v>2</v>
      </c>
      <c r="C5" s="109">
        <f>WestTopPage!C5</f>
        <v>36546</v>
      </c>
      <c r="D5" s="113"/>
      <c r="F5" s="19"/>
      <c r="G5" s="19"/>
      <c r="H5" s="20"/>
      <c r="I5" s="19"/>
      <c r="J5" s="1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20"/>
    </row>
    <row r="6" spans="1:27" ht="12.9" customHeight="1">
      <c r="B6" s="18" t="s">
        <v>5</v>
      </c>
      <c r="C6" s="109">
        <f>WestTopPage!C6</f>
        <v>36545</v>
      </c>
      <c r="D6" s="113"/>
      <c r="F6" s="19"/>
      <c r="G6" s="19"/>
      <c r="H6" s="20"/>
      <c r="I6" s="21" t="s">
        <v>6</v>
      </c>
      <c r="J6" s="19"/>
      <c r="K6" s="22" t="s">
        <v>7</v>
      </c>
      <c r="L6" s="22"/>
      <c r="M6" s="22" t="s">
        <v>8</v>
      </c>
      <c r="N6" s="22"/>
      <c r="O6" s="22" t="s">
        <v>9</v>
      </c>
      <c r="P6" s="19"/>
      <c r="Q6" s="22" t="s">
        <v>10</v>
      </c>
      <c r="R6" s="19"/>
      <c r="S6" s="22" t="s">
        <v>11</v>
      </c>
      <c r="T6" s="19"/>
      <c r="U6" s="22" t="s">
        <v>12</v>
      </c>
      <c r="W6" s="22" t="s">
        <v>13</v>
      </c>
      <c r="X6" s="20"/>
    </row>
    <row r="7" spans="1:27" ht="12.9" customHeight="1">
      <c r="B7" s="18" t="s">
        <v>14</v>
      </c>
      <c r="C7" s="119" t="s">
        <v>139</v>
      </c>
      <c r="D7" s="113"/>
      <c r="F7" s="19"/>
      <c r="G7" s="19"/>
      <c r="H7" s="20"/>
      <c r="I7" s="24" t="s">
        <v>15</v>
      </c>
      <c r="K7" s="25">
        <f>WestTopPage!K7+EastTopPage!K7</f>
        <v>0</v>
      </c>
      <c r="L7" s="32"/>
      <c r="M7" s="25">
        <f>WestTopPage!M7+EastTopPage!M7</f>
        <v>0</v>
      </c>
      <c r="N7" s="32"/>
      <c r="O7" s="26">
        <f>WestTopPage!O7+EastTopPage!O7</f>
        <v>0</v>
      </c>
      <c r="P7" s="27"/>
      <c r="Q7" s="27">
        <f>WestTopPage!Q7+EastTopPage!Q7</f>
        <v>0</v>
      </c>
      <c r="R7" s="27"/>
      <c r="S7" s="27">
        <f>WestTopPage!S7+EastTopPage!S7</f>
        <v>0</v>
      </c>
      <c r="T7" s="27"/>
      <c r="U7" s="27">
        <f>WestTopPage!U7+EastTopPage!U7</f>
        <v>0</v>
      </c>
      <c r="W7" s="114">
        <f>WestTopPage!W7+EastTopPage!W7</f>
        <v>5621726</v>
      </c>
      <c r="X7" s="20"/>
    </row>
    <row r="8" spans="1:27" ht="12.9" customHeight="1">
      <c r="B8" s="18" t="s">
        <v>16</v>
      </c>
      <c r="C8" s="119" t="s">
        <v>138</v>
      </c>
      <c r="D8" s="19"/>
      <c r="F8" s="19"/>
      <c r="G8" s="19"/>
      <c r="H8" s="20"/>
      <c r="I8" s="24" t="s">
        <v>17</v>
      </c>
      <c r="K8" s="26">
        <f>WestTopPage!K8+EastTopPage!K8</f>
        <v>0</v>
      </c>
      <c r="L8" s="32"/>
      <c r="M8" s="26">
        <f>WestTopPage!M8+EastTopPage!M8</f>
        <v>0</v>
      </c>
      <c r="N8" s="32"/>
      <c r="O8" s="26">
        <f>WestTopPage!O8+EastTopPage!O8</f>
        <v>0</v>
      </c>
      <c r="P8" s="27"/>
      <c r="Q8" s="27">
        <f>WestTopPage!Q8+EastTopPage!Q8</f>
        <v>0</v>
      </c>
      <c r="R8" s="27"/>
      <c r="S8" s="27">
        <f>WestTopPage!S8+EastTopPage!S8</f>
        <v>0</v>
      </c>
      <c r="T8" s="27"/>
      <c r="U8" s="27">
        <f>WestTopPage!U8+EastTopPage!U8</f>
        <v>0</v>
      </c>
      <c r="W8" s="114">
        <f>WestTopPage!W8+EastTopPage!W8</f>
        <v>147696</v>
      </c>
      <c r="X8" s="20"/>
    </row>
    <row r="9" spans="1:27" ht="12.9" customHeight="1">
      <c r="B9" s="28"/>
      <c r="C9" s="29"/>
      <c r="D9" s="30"/>
      <c r="E9" s="30"/>
      <c r="F9" s="30"/>
      <c r="G9" s="30"/>
      <c r="H9" s="31"/>
      <c r="I9" s="24" t="s">
        <v>18</v>
      </c>
      <c r="K9" s="32">
        <f>WestTopPage!K9+EastTopPage!K9</f>
        <v>0</v>
      </c>
      <c r="L9" s="27"/>
      <c r="M9" s="32">
        <f>WestTopPage!M9+EastTopPage!M9</f>
        <v>0</v>
      </c>
      <c r="N9" s="27"/>
      <c r="O9" s="27">
        <f>WestTopPage!O9+EastTopPage!O9</f>
        <v>0</v>
      </c>
      <c r="P9" s="27"/>
      <c r="Q9" s="32">
        <f>WestTopPage!Q9+EastTopPage!Q9</f>
        <v>0</v>
      </c>
      <c r="R9" s="27"/>
      <c r="S9" s="32">
        <f>WestTopPage!S9+EastTopPage!S9</f>
        <v>0</v>
      </c>
      <c r="T9" s="27"/>
      <c r="U9" s="32">
        <f>WestTopPage!U9+EastTopPage!U9</f>
        <v>0</v>
      </c>
      <c r="V9" s="19"/>
      <c r="W9" s="115">
        <f>WestTopPage!W9+EastTopPage!W9</f>
        <v>0</v>
      </c>
      <c r="X9" s="20"/>
    </row>
    <row r="10" spans="1:27" ht="12.9" customHeight="1">
      <c r="B10" s="33"/>
      <c r="C10" s="34"/>
      <c r="D10" s="19"/>
      <c r="E10" s="19"/>
      <c r="F10" s="19"/>
      <c r="G10" s="19"/>
      <c r="H10" s="19"/>
      <c r="I10" s="24" t="s">
        <v>19</v>
      </c>
      <c r="K10" s="35">
        <f>WestTopPage!K10+EastTopPage!K10</f>
        <v>0</v>
      </c>
      <c r="L10" s="27"/>
      <c r="M10" s="35">
        <f>WestTopPage!M10+EastTopPage!M10</f>
        <v>0</v>
      </c>
      <c r="N10" s="27"/>
      <c r="O10" s="35">
        <f>WestTopPage!O10+EastTopPage!O10</f>
        <v>0</v>
      </c>
      <c r="P10" s="27"/>
      <c r="Q10" s="36">
        <f>WestTopPage!Q10+EastTopPage!Q10</f>
        <v>0</v>
      </c>
      <c r="R10" s="27"/>
      <c r="S10" s="36">
        <f>WestTopPage!S10+EastTopPage!S10</f>
        <v>0</v>
      </c>
      <c r="T10" s="27"/>
      <c r="U10" s="36">
        <f>WestTopPage!U10+EastTopPage!U10</f>
        <v>0</v>
      </c>
      <c r="W10" s="116">
        <f>WestTopPage!W10+EastTopPage!W10</f>
        <v>0</v>
      </c>
      <c r="X10" s="20"/>
    </row>
    <row r="11" spans="1:27" ht="12.9" customHeight="1" thickBot="1">
      <c r="B11" s="37"/>
      <c r="C11" s="12"/>
      <c r="D11" s="19"/>
      <c r="E11" s="19"/>
      <c r="F11" s="19"/>
      <c r="G11" s="19"/>
      <c r="H11" s="19"/>
      <c r="I11" s="38" t="s">
        <v>20</v>
      </c>
      <c r="K11" s="40">
        <f>WestTopPage!K11+EastTopPage!K11</f>
        <v>0</v>
      </c>
      <c r="L11" s="27"/>
      <c r="M11" s="40">
        <f>WestTopPage!M11+EastTopPage!M11</f>
        <v>0</v>
      </c>
      <c r="N11" s="27"/>
      <c r="O11" s="40">
        <f>WestTopPage!O11+EastTopPage!O11</f>
        <v>0</v>
      </c>
      <c r="P11" s="27"/>
      <c r="Q11" s="40">
        <f>WestTopPage!Q11+EastTopPage!Q11</f>
        <v>0</v>
      </c>
      <c r="R11" s="27"/>
      <c r="S11" s="40">
        <f>WestTopPage!S11+EastTopPage!S11</f>
        <v>0</v>
      </c>
      <c r="T11" s="27"/>
      <c r="U11" s="40">
        <f>WestTopPage!U11+EastTopPage!U11</f>
        <v>0</v>
      </c>
      <c r="V11" s="39"/>
      <c r="W11" s="117">
        <f>WestTopPage!W11+EastTopPage!W11</f>
        <v>5769422</v>
      </c>
      <c r="X11" s="20"/>
    </row>
    <row r="12" spans="1:27" ht="12.9" customHeight="1" thickTop="1">
      <c r="B12" s="41"/>
      <c r="C12" s="19"/>
      <c r="D12" s="19"/>
      <c r="E12" s="19"/>
      <c r="F12" s="19"/>
      <c r="G12" s="19"/>
      <c r="H12" s="19"/>
      <c r="I12" s="24"/>
      <c r="V12" s="19"/>
      <c r="W12" s="19"/>
      <c r="X12" s="20"/>
    </row>
    <row r="13" spans="1:27" ht="12.9" customHeight="1">
      <c r="B13" s="41"/>
      <c r="C13" s="6" t="s">
        <v>21</v>
      </c>
      <c r="D13" s="2"/>
      <c r="E13" s="2"/>
      <c r="F13" s="2"/>
      <c r="G13" s="5"/>
      <c r="H13" s="19"/>
      <c r="I13" s="2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W13" s="89" t="s">
        <v>15</v>
      </c>
      <c r="X13" s="20"/>
    </row>
    <row r="14" spans="1:27" ht="12.9" customHeight="1">
      <c r="B14" s="41"/>
      <c r="C14" s="22" t="s">
        <v>24</v>
      </c>
      <c r="D14" s="22"/>
      <c r="E14" s="22" t="s">
        <v>25</v>
      </c>
      <c r="F14" s="22"/>
      <c r="G14" s="22" t="s">
        <v>26</v>
      </c>
      <c r="H14" s="32"/>
      <c r="K14" s="42"/>
      <c r="L14" s="22" t="s">
        <v>24</v>
      </c>
      <c r="M14" s="42"/>
      <c r="P14" s="22" t="s">
        <v>25</v>
      </c>
      <c r="Q14" s="23"/>
      <c r="R14" s="23"/>
      <c r="S14" s="22" t="s">
        <v>26</v>
      </c>
      <c r="V14" s="19"/>
      <c r="W14" s="8" t="s">
        <v>27</v>
      </c>
      <c r="X14" s="20"/>
      <c r="Y14" s="19"/>
      <c r="Z14" s="19"/>
      <c r="AA14" s="19"/>
    </row>
    <row r="15" spans="1:27" ht="12.9" customHeight="1">
      <c r="B15" s="18" t="s">
        <v>28</v>
      </c>
      <c r="C15" s="44"/>
      <c r="D15" s="19"/>
      <c r="E15" s="19"/>
      <c r="F15" s="19"/>
      <c r="G15" s="19"/>
      <c r="H15" s="19"/>
      <c r="I15" s="21" t="s">
        <v>29</v>
      </c>
      <c r="K15" s="22" t="s">
        <v>30</v>
      </c>
      <c r="M15" s="22" t="s">
        <v>31</v>
      </c>
      <c r="O15" s="22" t="s">
        <v>30</v>
      </c>
      <c r="P15" s="45"/>
      <c r="Q15" s="22" t="s">
        <v>31</v>
      </c>
      <c r="R15" s="27"/>
      <c r="U15" s="43" t="s">
        <v>32</v>
      </c>
      <c r="V15" s="19"/>
      <c r="W15" s="32">
        <f>WestTopPage!W14</f>
        <v>-128230.41508025976</v>
      </c>
      <c r="X15" s="20"/>
      <c r="Y15" s="19"/>
      <c r="Z15" s="19"/>
      <c r="AA15" s="19"/>
    </row>
    <row r="16" spans="1:27" ht="12.9" customHeight="1">
      <c r="B16" s="46" t="s">
        <v>33</v>
      </c>
      <c r="C16" s="26">
        <f>WestTopPage!C16+EastTopPage!C16</f>
        <v>64982267.111949876</v>
      </c>
      <c r="D16" s="47"/>
      <c r="E16" s="26">
        <f>WestTopPage!E16+EastTopPage!E16</f>
        <v>64843379.838023171</v>
      </c>
      <c r="F16" s="48"/>
      <c r="G16" s="26">
        <f>WestTopPage!G16+EastTopPage!G16</f>
        <v>138887.27392670955</v>
      </c>
      <c r="H16" s="19"/>
      <c r="I16" s="43" t="s">
        <v>34</v>
      </c>
      <c r="K16" s="26">
        <f>WestTopPage!K16+EastTopPage!K16</f>
        <v>3650509.6600324507</v>
      </c>
      <c r="M16" s="26">
        <f>WestTopPage!M16+EastTopPage!M16</f>
        <v>-343964.93555349042</v>
      </c>
      <c r="O16" s="27">
        <f>WestTopPage!O16+EastTopPage!O16</f>
        <v>3648891.6229100265</v>
      </c>
      <c r="P16" s="27"/>
      <c r="Q16" s="27">
        <f>WestTopPage!Q16+EastTopPage!Q16</f>
        <v>-338369.05784464249</v>
      </c>
      <c r="S16" s="27">
        <f>WestTopPage!S16+EastTopPage!S16</f>
        <v>-3977.8405864238739</v>
      </c>
      <c r="U16" s="43" t="s">
        <v>35</v>
      </c>
      <c r="V16" s="19"/>
      <c r="W16" s="36">
        <f>WestTopPage!W15</f>
        <v>-128328.4008765183</v>
      </c>
      <c r="X16" s="20"/>
      <c r="Y16" s="19"/>
      <c r="Z16" s="19"/>
      <c r="AA16" s="19"/>
    </row>
    <row r="17" spans="2:27" ht="12.9" customHeight="1" thickBot="1">
      <c r="B17" s="46" t="s">
        <v>36</v>
      </c>
      <c r="C17" s="26">
        <f>WestTopPage!C17+EastTopPage!C17</f>
        <v>2995236.0051988349</v>
      </c>
      <c r="D17" s="47"/>
      <c r="E17" s="26">
        <f>WestTopPage!E17+EastTopPage!E17</f>
        <v>2900259.6918775025</v>
      </c>
      <c r="F17" s="48"/>
      <c r="G17" s="26">
        <f>WestTopPage!G17+EastTopPage!G17</f>
        <v>94976.313321332447</v>
      </c>
      <c r="H17" s="19"/>
      <c r="I17" s="43" t="s">
        <v>135</v>
      </c>
      <c r="K17" s="26">
        <f>WestTopPage!K17+EastTopPage!K17</f>
        <v>-20194.661560058594</v>
      </c>
      <c r="L17" s="26"/>
      <c r="M17" s="26">
        <f>WestTopPage!M17+EastTopPage!M17</f>
        <v>0</v>
      </c>
      <c r="N17" s="26"/>
      <c r="O17" s="26">
        <f>WestTopPage!O17+EastTopPage!O17</f>
        <v>-19814.04443359375</v>
      </c>
      <c r="P17" s="26"/>
      <c r="Q17" s="26">
        <f>WestTopPage!Q17+EastTopPage!Q17</f>
        <v>0</v>
      </c>
      <c r="R17" s="26"/>
      <c r="S17" s="27">
        <f>WestTopPage!S17+EastTopPage!S17</f>
        <v>-380.61712646484375</v>
      </c>
      <c r="U17" s="43" t="s">
        <v>26</v>
      </c>
      <c r="V17" s="19"/>
      <c r="W17" s="49">
        <f>WestTopPage!W16</f>
        <v>97.985796258537448</v>
      </c>
      <c r="X17" s="20"/>
      <c r="Y17" s="19"/>
      <c r="Z17" s="19"/>
      <c r="AA17" s="19"/>
    </row>
    <row r="18" spans="2:27" ht="12.9" customHeight="1" thickTop="1">
      <c r="B18" s="18" t="s">
        <v>20</v>
      </c>
      <c r="C18" s="50">
        <f>WestTopPage!C18+EastTopPage!C18</f>
        <v>67977503.117148712</v>
      </c>
      <c r="D18" s="47"/>
      <c r="E18" s="50">
        <f>WestTopPage!E18+EastTopPage!E18</f>
        <v>67743639.52990067</v>
      </c>
      <c r="F18" s="47"/>
      <c r="G18" s="50">
        <f>WestTopPage!G18+EastTopPage!G18</f>
        <v>233863.58724804199</v>
      </c>
      <c r="H18" s="19"/>
      <c r="I18" s="43" t="s">
        <v>37</v>
      </c>
      <c r="J18" s="19"/>
      <c r="K18" s="26">
        <f>WestTopPage!K18+EastTopPage!K18</f>
        <v>0</v>
      </c>
      <c r="M18" s="26">
        <f>WestTopPage!M18+EastTopPage!M18</f>
        <v>20280.267477854512</v>
      </c>
      <c r="O18" s="27">
        <f>WestTopPage!O18+EastTopPage!O18</f>
        <v>0</v>
      </c>
      <c r="P18" s="27"/>
      <c r="Q18" s="27">
        <f>WestTopPage!Q18+EastTopPage!Q18</f>
        <v>20833.780442015806</v>
      </c>
      <c r="S18" s="27">
        <f>WestTopPage!S18+EastTopPage!S18</f>
        <v>-553.5129641612948</v>
      </c>
      <c r="V18" s="19"/>
      <c r="W18" s="19"/>
      <c r="X18" s="20"/>
      <c r="Y18" s="19"/>
      <c r="Z18" s="19"/>
      <c r="AA18" s="19"/>
    </row>
    <row r="19" spans="2:27" ht="12.9" customHeight="1">
      <c r="B19" s="41"/>
      <c r="H19" s="19"/>
      <c r="I19" s="51" t="s">
        <v>38</v>
      </c>
      <c r="K19" s="26">
        <f>WestTopPage!K19+EastTopPage!K19</f>
        <v>0</v>
      </c>
      <c r="M19" s="26">
        <f>WestTopPage!M19+EastTopPage!M19</f>
        <v>52448.74166409087</v>
      </c>
      <c r="O19" s="27">
        <f>WestTopPage!O19+EastTopPage!O19</f>
        <v>0</v>
      </c>
      <c r="P19" s="27"/>
      <c r="Q19" s="27">
        <f>WestTopPage!Q19+EastTopPage!Q19</f>
        <v>54655.030417927308</v>
      </c>
      <c r="S19" s="27">
        <f>WestTopPage!S19+EastTopPage!S19</f>
        <v>-2206.2887538364375</v>
      </c>
      <c r="W19" s="89" t="s">
        <v>17</v>
      </c>
      <c r="X19" s="20"/>
      <c r="Y19" s="19"/>
      <c r="Z19" s="19"/>
      <c r="AA19" s="19"/>
    </row>
    <row r="20" spans="2:27" ht="12.9" customHeight="1">
      <c r="B20" s="18" t="s">
        <v>40</v>
      </c>
      <c r="C20" s="52"/>
      <c r="D20" s="19"/>
      <c r="E20" s="52"/>
      <c r="F20" s="19"/>
      <c r="G20" s="52"/>
      <c r="H20" s="19"/>
      <c r="I20" s="43" t="s">
        <v>39</v>
      </c>
      <c r="K20" s="26">
        <f>WestTopPage!K20+EastTopPage!K20</f>
        <v>-11781.992788631655</v>
      </c>
      <c r="M20" s="26">
        <f>WestTopPage!M20+EastTopPage!M20</f>
        <v>-1950.650849602167</v>
      </c>
      <c r="O20" s="27">
        <f>WestTopPage!O20+EastTopPage!O20</f>
        <v>-11769.46803867432</v>
      </c>
      <c r="P20" s="27"/>
      <c r="Q20" s="27">
        <f>WestTopPage!Q20+EastTopPage!Q20</f>
        <v>9475.6249263387581</v>
      </c>
      <c r="S20" s="27">
        <f>WestTopPage!S20+EastTopPage!S20</f>
        <v>-11438.800525898259</v>
      </c>
      <c r="V20" s="19"/>
      <c r="W20" s="8" t="s">
        <v>27</v>
      </c>
      <c r="X20" s="20"/>
      <c r="Y20" s="19"/>
      <c r="Z20" s="19"/>
      <c r="AA20" s="19"/>
    </row>
    <row r="21" spans="2:27" ht="12.9" customHeight="1">
      <c r="B21" s="53" t="s">
        <v>42</v>
      </c>
      <c r="C21" s="26">
        <f>WestTopPage!C21+EastTopPage!C21</f>
        <v>0</v>
      </c>
      <c r="D21" s="32"/>
      <c r="E21" s="26">
        <f>WestTopPage!E21+EastTopPage!E21</f>
        <v>0</v>
      </c>
      <c r="F21" s="32"/>
      <c r="G21" s="26">
        <f>WestTopPage!G21+EastTopPage!G21</f>
        <v>0</v>
      </c>
      <c r="H21" s="19"/>
      <c r="I21" s="43" t="s">
        <v>41</v>
      </c>
      <c r="K21" s="26">
        <f>WestTopPage!K21+EastTopPage!K21</f>
        <v>-1434836.5826598292</v>
      </c>
      <c r="M21" s="26">
        <f>WestTopPage!M21+EastTopPage!M21</f>
        <v>947.78831607979509</v>
      </c>
      <c r="O21" s="27">
        <f>WestTopPage!O21+EastTopPage!O21</f>
        <v>-1437653.9001929357</v>
      </c>
      <c r="P21" s="27"/>
      <c r="Q21" s="27">
        <f>WestTopPage!Q21+EastTopPage!Q21</f>
        <v>927.12575589797677</v>
      </c>
      <c r="S21" s="27">
        <f>WestTopPage!S21+EastTopPage!S21</f>
        <v>2837.9800932882063</v>
      </c>
      <c r="T21" s="19"/>
      <c r="U21" s="43" t="s">
        <v>32</v>
      </c>
      <c r="V21" s="19"/>
      <c r="W21" s="32">
        <f>EastTopPage!W14</f>
        <v>-108836.45002722616</v>
      </c>
      <c r="X21" s="20"/>
      <c r="Y21" s="19"/>
      <c r="Z21" s="19"/>
      <c r="AA21" s="19"/>
    </row>
    <row r="22" spans="2:27" ht="12.9" customHeight="1">
      <c r="B22" s="46" t="s">
        <v>43</v>
      </c>
      <c r="C22" s="26">
        <f>WestTopPage!C22+EastTopPage!C22</f>
        <v>-885508.72805249691</v>
      </c>
      <c r="D22" s="32"/>
      <c r="E22" s="26">
        <f>WestTopPage!E22+EastTopPage!E22</f>
        <v>-885064.62582981586</v>
      </c>
      <c r="F22" s="32"/>
      <c r="G22" s="26">
        <f>WestTopPage!G22+EastTopPage!G22</f>
        <v>-444.10222268104553</v>
      </c>
      <c r="T22" s="19"/>
      <c r="U22" s="43" t="s">
        <v>35</v>
      </c>
      <c r="V22" s="19"/>
      <c r="W22" s="36">
        <f>EastTopPage!W15</f>
        <v>-110473.6704943139</v>
      </c>
      <c r="X22" s="20"/>
      <c r="Y22" s="19"/>
      <c r="Z22" s="19"/>
      <c r="AA22" s="19"/>
    </row>
    <row r="23" spans="2:27" ht="12.9" customHeight="1" thickBot="1">
      <c r="B23" s="46" t="s">
        <v>44</v>
      </c>
      <c r="C23" s="26">
        <f>WestTopPage!C23+EastTopPage!C23</f>
        <v>-396371.71264206467</v>
      </c>
      <c r="D23" s="32"/>
      <c r="E23" s="26">
        <f>WestTopPage!E23+EastTopPage!E23</f>
        <v>-396215.99668767722</v>
      </c>
      <c r="F23" s="32"/>
      <c r="G23" s="26">
        <f>WestTopPage!G23+EastTopPage!G23</f>
        <v>-155.71595438744407</v>
      </c>
      <c r="U23" s="43" t="s">
        <v>26</v>
      </c>
      <c r="V23" s="19"/>
      <c r="W23" s="49">
        <f>EastTopPage!W16</f>
        <v>1637.22046708774</v>
      </c>
      <c r="X23" s="20"/>
      <c r="Y23" s="19"/>
      <c r="Z23" s="19"/>
      <c r="AA23" s="19"/>
    </row>
    <row r="24" spans="2:27" ht="12.9" customHeight="1" thickTop="1">
      <c r="B24" s="46" t="s">
        <v>47</v>
      </c>
      <c r="C24" s="26">
        <f>WestTopPage!C24+EastTopPage!C24</f>
        <v>0</v>
      </c>
      <c r="D24" s="32"/>
      <c r="E24" s="26">
        <f>WestTopPage!E24+EastTopPage!E24</f>
        <v>0</v>
      </c>
      <c r="F24" s="32"/>
      <c r="G24" s="26">
        <f>WestTopPage!G24+EastTopPage!G24</f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9"/>
      <c r="V24" s="19"/>
      <c r="W24" s="19"/>
      <c r="X24" s="20"/>
      <c r="Y24" s="19"/>
      <c r="Z24" s="19"/>
      <c r="AA24" s="19"/>
    </row>
    <row r="25" spans="2:27" ht="12.9" customHeight="1">
      <c r="B25" s="46" t="s">
        <v>48</v>
      </c>
      <c r="C25" s="26">
        <f>WestTopPage!C25+EastTopPage!C25</f>
        <v>0</v>
      </c>
      <c r="D25" s="32"/>
      <c r="E25" s="26">
        <f>WestTopPage!E25+EastTopPage!E25</f>
        <v>0</v>
      </c>
      <c r="F25" s="32"/>
      <c r="G25" s="26">
        <f>WestTopPage!G25+EastTopPage!G25</f>
        <v>0</v>
      </c>
      <c r="L25" s="22" t="s">
        <v>24</v>
      </c>
      <c r="P25" s="22" t="s">
        <v>25</v>
      </c>
      <c r="S25" s="22" t="s">
        <v>26</v>
      </c>
      <c r="U25" s="19"/>
      <c r="V25" s="19"/>
      <c r="W25" s="19"/>
      <c r="X25" s="20"/>
      <c r="Y25" s="19"/>
      <c r="Z25" s="19"/>
      <c r="AA25" s="19"/>
    </row>
    <row r="26" spans="2:27" ht="12.9" customHeight="1">
      <c r="B26" s="46" t="s">
        <v>49</v>
      </c>
      <c r="C26" s="26">
        <f>WestTopPage!C26+EastTopPage!C26</f>
        <v>-5088022.675464564</v>
      </c>
      <c r="D26" s="32"/>
      <c r="E26" s="26">
        <f>WestTopPage!E26+EastTopPage!E26</f>
        <v>-5085888.2238161704</v>
      </c>
      <c r="F26" s="32"/>
      <c r="G26" s="26">
        <f>WestTopPage!G26+EastTopPage!G26</f>
        <v>-2134.4516483936459</v>
      </c>
      <c r="K26" s="22" t="s">
        <v>30</v>
      </c>
      <c r="M26" s="22" t="s">
        <v>31</v>
      </c>
      <c r="O26" s="22" t="s">
        <v>30</v>
      </c>
      <c r="Q26" s="22" t="s">
        <v>31</v>
      </c>
      <c r="U26" s="19"/>
      <c r="V26" s="19"/>
      <c r="W26" s="19"/>
      <c r="X26" s="20"/>
      <c r="Y26" s="19"/>
      <c r="Z26" s="19"/>
      <c r="AA26" s="19"/>
    </row>
    <row r="27" spans="2:27" ht="12.9" customHeight="1">
      <c r="B27" s="46" t="s">
        <v>51</v>
      </c>
      <c r="C27" s="26">
        <f>WestTopPage!C27+EastTopPage!C27</f>
        <v>-449690.57899582037</v>
      </c>
      <c r="D27" s="32"/>
      <c r="E27" s="26">
        <f>WestTopPage!E27+EastTopPage!E27</f>
        <v>-449458.57660476037</v>
      </c>
      <c r="F27" s="32"/>
      <c r="G27" s="26">
        <f>WestTopPage!G27+EastTopPage!G27</f>
        <v>-232.00239105999935</v>
      </c>
      <c r="I27" s="43" t="s">
        <v>50</v>
      </c>
      <c r="K27" s="26">
        <f>WestTopPage!K27+EastTopPage!K27</f>
        <v>-6793007.5674133301</v>
      </c>
      <c r="M27" s="27">
        <f>WestTopPage!M27+EastTopPage!M27</f>
        <v>0</v>
      </c>
      <c r="O27" s="27">
        <f>WestTopPage!O27+EastTopPage!O27</f>
        <v>-6789493.3018188477</v>
      </c>
      <c r="Q27" s="27">
        <f>WestTopPage!Q27+EastTopPage!Q27</f>
        <v>0</v>
      </c>
      <c r="R27" s="27"/>
      <c r="S27" s="27">
        <f>WestTopPage!S27+EastTopPage!S27</f>
        <v>-3514.2655944824219</v>
      </c>
      <c r="V27" s="19"/>
      <c r="W27" s="19"/>
      <c r="X27" s="20"/>
      <c r="Y27" s="19"/>
      <c r="Z27" s="19"/>
      <c r="AA27" s="19"/>
    </row>
    <row r="28" spans="2:27" ht="12.9" customHeight="1">
      <c r="B28" s="46" t="s">
        <v>53</v>
      </c>
      <c r="C28" s="26">
        <f>WestTopPage!C28+EastTopPage!C28</f>
        <v>-2453750</v>
      </c>
      <c r="D28" s="32"/>
      <c r="E28" s="26">
        <f>WestTopPage!E28+EastTopPage!E28</f>
        <v>-2453750</v>
      </c>
      <c r="F28" s="32"/>
      <c r="G28" s="26">
        <f>WestTopPage!G28+EastTopPage!G28</f>
        <v>0</v>
      </c>
      <c r="I28" s="43" t="s">
        <v>52</v>
      </c>
      <c r="K28" s="26">
        <f>WestTopPage!K28+EastTopPage!K28</f>
        <v>-6793007.5121917725</v>
      </c>
      <c r="M28" s="27">
        <f>WestTopPage!M28+EastTopPage!M28</f>
        <v>0</v>
      </c>
      <c r="O28" s="27">
        <f>WestTopPage!O28+EastTopPage!O28</f>
        <v>-6789493.3571014404</v>
      </c>
      <c r="Q28" s="27">
        <f>WestTopPage!Q28+EastTopPage!Q28</f>
        <v>0</v>
      </c>
      <c r="R28" s="27"/>
      <c r="S28" s="27">
        <f>WestTopPage!S28+EastTopPage!S28</f>
        <v>-3514.1550903320313</v>
      </c>
      <c r="V28" s="19"/>
      <c r="W28" s="19"/>
      <c r="X28" s="20"/>
      <c r="Y28" s="19"/>
      <c r="Z28" s="19"/>
      <c r="AA28" s="19"/>
    </row>
    <row r="29" spans="2:27" ht="12.9" customHeight="1">
      <c r="B29" s="46" t="s">
        <v>55</v>
      </c>
      <c r="C29" s="35">
        <f>WestTopPage!C29+EastTopPage!C29</f>
        <v>-613845.72</v>
      </c>
      <c r="D29" s="27"/>
      <c r="E29" s="35">
        <f>WestTopPage!E29+EastTopPage!E29</f>
        <v>-613845.72</v>
      </c>
      <c r="F29" s="32"/>
      <c r="G29" s="35">
        <f>WestTopPage!G29+EastTopPage!G29</f>
        <v>0</v>
      </c>
      <c r="I29" s="43" t="s">
        <v>136</v>
      </c>
      <c r="K29" s="26">
        <f>WestTopPage!K29+EastTopPage!K29</f>
        <v>2266300.3515625</v>
      </c>
      <c r="M29" s="27">
        <f>WestTopPage!M29+EastTopPage!M29</f>
        <v>0</v>
      </c>
      <c r="O29" s="27">
        <f>WestTopPage!O29+EastTopPage!O29</f>
        <v>2265784.8515625</v>
      </c>
      <c r="Q29" s="27">
        <f>WestTopPage!Q29+EastTopPage!Q29</f>
        <v>0</v>
      </c>
      <c r="S29" s="27">
        <f>WestTopPage!S29+EastTopPage!S29</f>
        <v>515.5</v>
      </c>
      <c r="V29" s="19"/>
      <c r="W29" s="19"/>
      <c r="X29" s="20"/>
      <c r="Y29" s="19"/>
      <c r="Z29" s="19"/>
      <c r="AA29" s="19"/>
    </row>
    <row r="30" spans="2:27" ht="12.9" customHeight="1">
      <c r="B30" s="46" t="s">
        <v>57</v>
      </c>
      <c r="C30" s="26">
        <f>WestTopPage!C30+EastTopPage!C30</f>
        <v>58090313.701993763</v>
      </c>
      <c r="D30" s="19"/>
      <c r="E30" s="26">
        <f>WestTopPage!E30+EastTopPage!E30</f>
        <v>57859416.386962242</v>
      </c>
      <c r="F30" s="19"/>
      <c r="G30" s="26">
        <f>WestTopPage!G30+EastTopPage!G30</f>
        <v>230897.31503151986</v>
      </c>
      <c r="I30" s="43" t="s">
        <v>54</v>
      </c>
      <c r="K30" s="26">
        <f>WestTopPage!K30+EastTopPage!K30</f>
        <v>-516958.45433807373</v>
      </c>
      <c r="M30" s="27">
        <f>WestTopPage!M30+EastTopPage!M30</f>
        <v>0</v>
      </c>
      <c r="O30" s="27">
        <f>WestTopPage!O30+EastTopPage!O30</f>
        <v>-542479.57292556763</v>
      </c>
      <c r="Q30" s="27">
        <f>WestTopPage!Q30+EastTopPage!Q30</f>
        <v>0</v>
      </c>
      <c r="R30" s="27"/>
      <c r="S30" s="27">
        <f>WestTopPage!S30+EastTopPage!S30</f>
        <v>25521.118587493896</v>
      </c>
      <c r="V30" s="19"/>
      <c r="W30" s="19"/>
      <c r="X30" s="20"/>
      <c r="Y30" s="19"/>
      <c r="Z30" s="19"/>
      <c r="AA30" s="19"/>
    </row>
    <row r="31" spans="2:27" ht="12.9" customHeight="1">
      <c r="B31" s="41"/>
      <c r="I31" s="43" t="s">
        <v>56</v>
      </c>
      <c r="K31" s="26">
        <f>WestTopPage!K31+EastTopPage!K31</f>
        <v>-6793007.568811655</v>
      </c>
      <c r="M31" s="27">
        <f>WestTopPage!M31+EastTopPage!M31</f>
        <v>0</v>
      </c>
      <c r="O31" s="27">
        <f>WestTopPage!O31+EastTopPage!O31</f>
        <v>-6789493.3779916763</v>
      </c>
      <c r="Q31" s="27">
        <f>WestTopPage!Q31+EastTopPage!Q31</f>
        <v>0</v>
      </c>
      <c r="R31" s="27"/>
      <c r="S31" s="27">
        <f>WestTopPage!S31+EastTopPage!S31</f>
        <v>-3514.190819978714</v>
      </c>
      <c r="V31" s="19"/>
      <c r="W31" s="19"/>
      <c r="X31" s="20"/>
      <c r="Y31" s="19"/>
      <c r="Z31" s="19"/>
      <c r="AA31" s="19"/>
    </row>
    <row r="32" spans="2:27" ht="12.9" customHeight="1">
      <c r="B32" s="46" t="s">
        <v>58</v>
      </c>
      <c r="C32" s="26">
        <f>WestTopPage!C32+EastTopPage!C32</f>
        <v>-1200000</v>
      </c>
      <c r="D32" s="19"/>
      <c r="E32" s="26">
        <f>WestTopPage!E32+EastTopPage!E32</f>
        <v>-1200000</v>
      </c>
      <c r="F32" s="19"/>
      <c r="G32" s="26">
        <f>WestTopPage!G32+EastTopPage!G32</f>
        <v>0</v>
      </c>
      <c r="X32" s="20"/>
      <c r="Y32" s="19"/>
      <c r="Z32" s="19"/>
      <c r="AA32" s="19"/>
    </row>
    <row r="33" spans="2:27" ht="12.9" customHeight="1">
      <c r="B33" s="46" t="s">
        <v>59</v>
      </c>
      <c r="C33" s="35">
        <f>WestTopPage!C33+EastTopPage!C33</f>
        <v>-1280232.3200245025</v>
      </c>
      <c r="D33" s="32"/>
      <c r="E33" s="35">
        <f>WestTopPage!E33+EastTopPage!E33</f>
        <v>-1281298.4813923244</v>
      </c>
      <c r="F33" s="32"/>
      <c r="G33" s="35">
        <f>WestTopPage!G33+EastTopPage!G33</f>
        <v>1066.1613678219728</v>
      </c>
      <c r="V33" s="19"/>
      <c r="X33" s="20"/>
      <c r="Y33" s="19"/>
      <c r="Z33" s="19"/>
      <c r="AA33" s="19"/>
    </row>
    <row r="34" spans="2:27" ht="12.9" customHeight="1">
      <c r="B34" s="41"/>
      <c r="C34" s="27"/>
      <c r="D34" s="27"/>
      <c r="E34" s="27"/>
      <c r="F34" s="27"/>
      <c r="G34" s="27"/>
      <c r="X34" s="20"/>
      <c r="Y34" s="19"/>
      <c r="Z34" s="19"/>
      <c r="AA34" s="19"/>
    </row>
    <row r="35" spans="2:27" ht="12.9" customHeight="1" thickBot="1">
      <c r="B35" s="46" t="s">
        <v>60</v>
      </c>
      <c r="C35" s="54">
        <f>WestTopPage!C35+EastTopPage!C35</f>
        <v>55610081.381969266</v>
      </c>
      <c r="D35" s="32"/>
      <c r="E35" s="54">
        <f>WestTopPage!E35+EastTopPage!E35</f>
        <v>55378117.905569918</v>
      </c>
      <c r="F35" s="32"/>
      <c r="G35" s="40">
        <f>WestTopPage!G35+EastTopPage!G35</f>
        <v>231963.47639934183</v>
      </c>
      <c r="X35" s="20"/>
      <c r="Y35" s="19"/>
      <c r="Z35" s="19"/>
      <c r="AA35" s="19"/>
    </row>
    <row r="36" spans="2:27" ht="12.9" customHeight="1" thickTop="1">
      <c r="B36" s="41"/>
      <c r="V36" s="19"/>
      <c r="W36" s="19"/>
      <c r="X36" s="20"/>
      <c r="Y36" s="19"/>
      <c r="Z36" s="19"/>
      <c r="AA36" s="19"/>
    </row>
    <row r="37" spans="2:27" ht="12.9" customHeight="1">
      <c r="B37" s="55"/>
      <c r="C37" s="19"/>
      <c r="D37" s="19"/>
      <c r="E37" s="19"/>
      <c r="V37" s="19"/>
      <c r="X37" s="20"/>
      <c r="Y37" s="19"/>
      <c r="Z37" s="19"/>
      <c r="AA37" s="19"/>
    </row>
    <row r="38" spans="2:27" ht="12.9" customHeight="1">
      <c r="B38" s="41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9"/>
      <c r="X38" s="20"/>
      <c r="Y38" s="19"/>
      <c r="Z38" s="19"/>
      <c r="AA38" s="19"/>
    </row>
    <row r="39" spans="2:27" ht="12.9" customHeight="1">
      <c r="B39" s="41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19"/>
      <c r="X39" s="20"/>
      <c r="Y39" s="19"/>
      <c r="Z39" s="19"/>
      <c r="AA39" s="19"/>
    </row>
    <row r="40" spans="2:27" ht="12.9" customHeight="1">
      <c r="B40" s="41"/>
      <c r="C40" s="6" t="s">
        <v>63</v>
      </c>
      <c r="D40" s="2"/>
      <c r="E40" s="4" t="s">
        <v>64</v>
      </c>
      <c r="F40" s="2"/>
      <c r="G40" s="5"/>
      <c r="H40" s="56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9"/>
      <c r="X40" s="20"/>
      <c r="Y40" s="19"/>
      <c r="Z40" s="19"/>
      <c r="AA40" s="19"/>
    </row>
    <row r="41" spans="2:27" ht="12.9" customHeight="1">
      <c r="B41" s="41"/>
      <c r="C41" s="22" t="s">
        <v>30</v>
      </c>
      <c r="D41" s="32"/>
      <c r="E41" s="22" t="s">
        <v>31</v>
      </c>
      <c r="F41" s="22"/>
      <c r="G41" s="22" t="s">
        <v>67</v>
      </c>
      <c r="H41" s="19"/>
      <c r="I41" s="22" t="s">
        <v>37</v>
      </c>
      <c r="J41" s="22"/>
      <c r="K41" s="22" t="s">
        <v>68</v>
      </c>
      <c r="L41" s="22"/>
      <c r="M41" s="22" t="s">
        <v>69</v>
      </c>
      <c r="N41" s="22"/>
      <c r="O41" s="22" t="s">
        <v>70</v>
      </c>
      <c r="Q41" s="22" t="s">
        <v>71</v>
      </c>
      <c r="R41" s="22"/>
      <c r="S41" s="22" t="s">
        <v>72</v>
      </c>
      <c r="T41" s="22"/>
      <c r="U41" s="22" t="s">
        <v>73</v>
      </c>
      <c r="V41" s="19"/>
      <c r="X41" s="20"/>
      <c r="Y41" s="19"/>
      <c r="Z41" s="19"/>
      <c r="AA41" s="19"/>
    </row>
    <row r="42" spans="2:27" ht="12.9" customHeight="1">
      <c r="B42" s="46" t="s">
        <v>74</v>
      </c>
      <c r="C42" s="36">
        <f>WestTopPage!C42+EastTopPage!C42</f>
        <v>96066.172330721514</v>
      </c>
      <c r="D42" s="19"/>
      <c r="E42" s="36">
        <f>WestTopPage!E42+EastTopPage!E42</f>
        <v>85029.714966401458</v>
      </c>
      <c r="F42" s="19"/>
      <c r="G42" s="36">
        <f>WestTopPage!G42+EastTopPage!G42</f>
        <v>181095.88729712297</v>
      </c>
      <c r="H42" s="19"/>
      <c r="I42" s="32">
        <f>WestTopPage!I42+EastTopPage!I42</f>
        <v>7667.0324389752313</v>
      </c>
      <c r="J42" s="19"/>
      <c r="K42" s="32">
        <f>WestTopPage!K42+EastTopPage!K42</f>
        <v>234.80479893271968</v>
      </c>
      <c r="L42" s="19"/>
      <c r="M42" s="32">
        <f>WestTopPage!M42+EastTopPage!M42</f>
        <v>12438.417729431763</v>
      </c>
      <c r="N42" s="19"/>
      <c r="O42" s="32">
        <f>WestTopPage!O42+EastTopPage!O42</f>
        <v>25632.57075342536</v>
      </c>
      <c r="P42" s="19"/>
      <c r="Q42" s="32">
        <f>WestTopPage!Q42+EastTopPage!Q42</f>
        <v>0</v>
      </c>
      <c r="R42" s="19"/>
      <c r="S42" s="32">
        <f>WestTopPage!S42+EastTopPage!S42</f>
        <v>0</v>
      </c>
      <c r="T42" s="19"/>
      <c r="U42" s="32">
        <f>WestTopPage!U42+EastTopPage!U42</f>
        <v>6794.8742301579632</v>
      </c>
      <c r="X42" s="20"/>
      <c r="Y42" s="19"/>
      <c r="Z42" s="19"/>
      <c r="AA42" s="19"/>
    </row>
    <row r="43" spans="2:27" ht="12.9" customHeight="1">
      <c r="B43" s="46"/>
      <c r="C43" s="32"/>
      <c r="D43" s="19"/>
      <c r="E43" s="32"/>
      <c r="F43" s="19"/>
      <c r="G43" s="32"/>
      <c r="H43" s="19"/>
      <c r="I43" s="32"/>
      <c r="J43" s="19"/>
      <c r="K43" s="32"/>
      <c r="L43" s="19"/>
      <c r="M43" s="32"/>
      <c r="N43" s="19"/>
      <c r="O43" s="32"/>
      <c r="P43" s="19"/>
      <c r="Q43" s="32"/>
      <c r="R43" s="19"/>
      <c r="S43" s="32"/>
      <c r="T43" s="19"/>
      <c r="U43" s="32"/>
      <c r="V43" s="19"/>
      <c r="X43" s="20"/>
      <c r="Y43" s="19"/>
      <c r="Z43" s="19"/>
      <c r="AA43" s="19"/>
    </row>
    <row r="44" spans="2:27" ht="12.9" customHeight="1">
      <c r="B44" s="18" t="s">
        <v>75</v>
      </c>
      <c r="C44" s="57"/>
      <c r="D44" s="19"/>
      <c r="E44" s="57"/>
      <c r="F44" s="19"/>
      <c r="G44" s="57"/>
      <c r="H44" s="19"/>
      <c r="I44" s="57"/>
      <c r="J44" s="19"/>
      <c r="K44" s="57"/>
      <c r="L44" s="19"/>
      <c r="M44" s="57"/>
      <c r="N44" s="19"/>
      <c r="O44" s="57"/>
      <c r="Q44" s="57"/>
      <c r="R44" s="19"/>
      <c r="S44" s="57"/>
      <c r="T44" s="19"/>
      <c r="U44" s="57"/>
      <c r="V44" s="19"/>
      <c r="X44" s="20"/>
      <c r="Y44" s="19"/>
      <c r="Z44" s="19"/>
      <c r="AA44" s="19"/>
    </row>
    <row r="45" spans="2:27" ht="12.9" customHeight="1">
      <c r="B45" s="46" t="s">
        <v>137</v>
      </c>
      <c r="C45" s="27">
        <f>WestTopPage!C45+EastTopPage!C45</f>
        <v>0</v>
      </c>
      <c r="D45" s="12"/>
      <c r="E45" s="26">
        <f>WestTopPage!E45+EastTopPage!E45</f>
        <v>0</v>
      </c>
      <c r="F45" s="19"/>
      <c r="G45" s="26">
        <f>WestTopPage!G45+EastTopPage!G45</f>
        <v>0</v>
      </c>
      <c r="H45" s="19"/>
      <c r="I45" s="57"/>
      <c r="J45" s="19"/>
      <c r="K45" s="57"/>
      <c r="L45" s="19"/>
      <c r="M45" s="57"/>
      <c r="N45" s="19"/>
      <c r="O45" s="57"/>
      <c r="Q45" s="57"/>
      <c r="R45" s="19"/>
      <c r="S45" s="57"/>
      <c r="T45" s="19"/>
      <c r="U45" s="57"/>
      <c r="V45" s="19"/>
      <c r="X45" s="20"/>
      <c r="Y45" s="19"/>
      <c r="Z45" s="19"/>
      <c r="AA45" s="19"/>
    </row>
    <row r="46" spans="2:27" ht="12.9" customHeight="1">
      <c r="B46" s="46" t="s">
        <v>76</v>
      </c>
      <c r="C46" s="27">
        <f>WestTopPage!C46+EastTopPage!C46</f>
        <v>0</v>
      </c>
      <c r="D46" s="12"/>
      <c r="E46" s="26">
        <f>WestTopPage!E46+EastTopPage!E46</f>
        <v>0</v>
      </c>
      <c r="F46" s="19"/>
      <c r="G46" s="26">
        <f>WestTopPage!G46+EastTopPage!G46</f>
        <v>0</v>
      </c>
      <c r="H46" s="19"/>
      <c r="I46" s="57"/>
      <c r="J46" s="19"/>
      <c r="K46" s="57"/>
      <c r="L46" s="19"/>
      <c r="M46" s="57"/>
      <c r="N46" s="19"/>
      <c r="O46" s="57"/>
      <c r="Q46" s="57"/>
      <c r="R46" s="19"/>
      <c r="S46" s="57"/>
      <c r="T46" s="19"/>
      <c r="U46" s="57"/>
      <c r="V46" s="19"/>
      <c r="X46" s="20"/>
      <c r="Y46" s="19"/>
      <c r="Z46" s="19"/>
      <c r="AA46" s="19"/>
    </row>
    <row r="47" spans="2:27" ht="12.9" customHeight="1">
      <c r="B47" s="46" t="s">
        <v>77</v>
      </c>
      <c r="C47" s="27">
        <f>WestTopPage!C47+EastTopPage!C47</f>
        <v>0</v>
      </c>
      <c r="D47" s="12"/>
      <c r="E47" s="26">
        <f>WestTopPage!E47+EastTopPage!E47</f>
        <v>0</v>
      </c>
      <c r="F47" s="19"/>
      <c r="G47" s="26">
        <f>WestTopPage!G47+EastTopPage!G47</f>
        <v>0</v>
      </c>
      <c r="H47" s="19"/>
      <c r="I47" s="57"/>
      <c r="J47" s="19"/>
      <c r="K47" s="57"/>
      <c r="L47" s="19"/>
      <c r="M47" s="57"/>
      <c r="N47" s="19"/>
      <c r="O47" s="57"/>
      <c r="Q47" s="57"/>
      <c r="R47" s="19"/>
      <c r="S47" s="57"/>
      <c r="T47" s="19"/>
      <c r="U47" s="57"/>
      <c r="V47" s="19"/>
      <c r="X47" s="20"/>
      <c r="Y47" s="19"/>
      <c r="Z47" s="19"/>
      <c r="AA47" s="19"/>
    </row>
    <row r="48" spans="2:27" ht="12.9" customHeight="1">
      <c r="B48" s="46" t="s">
        <v>78</v>
      </c>
      <c r="C48" s="27">
        <f>WestTopPage!C48+EastTopPage!C48</f>
        <v>0</v>
      </c>
      <c r="D48" s="12"/>
      <c r="E48" s="26">
        <f>WestTopPage!E48+EastTopPage!E48</f>
        <v>0</v>
      </c>
      <c r="F48" s="19"/>
      <c r="G48" s="26">
        <f>WestTopPage!G48+EastTopPage!G48</f>
        <v>0</v>
      </c>
      <c r="H48" s="19"/>
      <c r="I48" s="57"/>
      <c r="J48" s="19"/>
      <c r="K48" s="57"/>
      <c r="L48" s="19"/>
      <c r="M48" s="57"/>
      <c r="N48" s="19"/>
      <c r="O48" s="57"/>
      <c r="Q48" s="57"/>
      <c r="R48" s="19"/>
      <c r="S48" s="57"/>
      <c r="T48" s="19"/>
      <c r="U48" s="57"/>
      <c r="V48" s="19"/>
      <c r="X48" s="20"/>
      <c r="Y48" s="19"/>
      <c r="Z48" s="19"/>
      <c r="AA48" s="19"/>
    </row>
    <row r="49" spans="2:27" ht="12.9" customHeight="1">
      <c r="B49" s="46" t="s">
        <v>79</v>
      </c>
      <c r="C49" s="36">
        <f>WestTopPage!C49+EastTopPage!C49</f>
        <v>0</v>
      </c>
      <c r="D49" s="12"/>
      <c r="E49" s="35">
        <f>WestTopPage!E49+EastTopPage!E49</f>
        <v>0</v>
      </c>
      <c r="F49" s="19"/>
      <c r="G49" s="35">
        <f>WestTopPage!G49+EastTopPage!G49</f>
        <v>0</v>
      </c>
      <c r="H49" s="19"/>
      <c r="I49" s="57"/>
      <c r="J49" s="19"/>
      <c r="K49" s="57"/>
      <c r="L49" s="19"/>
      <c r="M49" s="57"/>
      <c r="N49" s="19"/>
      <c r="O49" s="57"/>
      <c r="Q49" s="57"/>
      <c r="R49" s="19"/>
      <c r="S49" s="57"/>
      <c r="T49" s="19"/>
      <c r="U49" s="57"/>
      <c r="V49" s="19"/>
      <c r="X49" s="20"/>
      <c r="Y49" s="19"/>
      <c r="Z49" s="19"/>
      <c r="AA49" s="19"/>
    </row>
    <row r="50" spans="2:27" ht="12.9" customHeight="1">
      <c r="B50" s="46"/>
      <c r="C50" s="35">
        <f>WestTopPage!C50+EastTopPage!C50</f>
        <v>96066.172330721514</v>
      </c>
      <c r="D50" s="19"/>
      <c r="E50" s="35">
        <f>WestTopPage!E50+EastTopPage!E50</f>
        <v>85029.714966401458</v>
      </c>
      <c r="F50" s="19"/>
      <c r="G50" s="35">
        <f>WestTopPage!G50+EastTopPage!G50</f>
        <v>181095.88729712297</v>
      </c>
      <c r="H50" s="19"/>
      <c r="I50" s="57"/>
      <c r="J50" s="19"/>
      <c r="K50" s="57"/>
      <c r="L50" s="19"/>
      <c r="M50" s="57"/>
      <c r="N50" s="19"/>
      <c r="O50" s="57"/>
      <c r="Q50" s="57"/>
      <c r="R50" s="19"/>
      <c r="S50" s="57"/>
      <c r="T50" s="19"/>
      <c r="U50" s="57"/>
      <c r="V50" s="19"/>
      <c r="X50" s="20"/>
      <c r="Y50" s="19"/>
      <c r="Z50" s="19"/>
      <c r="AA50" s="19"/>
    </row>
    <row r="51" spans="2:27" ht="12.9" customHeight="1">
      <c r="B51" s="46"/>
      <c r="C51" s="57"/>
      <c r="D51" s="19"/>
      <c r="E51" s="57"/>
      <c r="F51" s="19"/>
      <c r="G51" s="57"/>
      <c r="H51" s="19"/>
      <c r="I51" s="57"/>
      <c r="J51" s="19"/>
      <c r="K51" s="57"/>
      <c r="L51" s="19"/>
      <c r="M51" s="57"/>
      <c r="N51" s="19"/>
      <c r="O51" s="57"/>
      <c r="Q51" s="57"/>
      <c r="R51" s="19"/>
      <c r="S51" s="57"/>
      <c r="T51" s="19"/>
      <c r="U51" s="57"/>
      <c r="V51" s="19"/>
      <c r="X51" s="20"/>
      <c r="Y51" s="19"/>
      <c r="Z51" s="19"/>
      <c r="AA51" s="19"/>
    </row>
    <row r="52" spans="2:27" ht="12.9" customHeight="1">
      <c r="B52" s="46"/>
      <c r="C52" s="57"/>
      <c r="D52" s="19"/>
      <c r="E52" s="58" t="s">
        <v>80</v>
      </c>
      <c r="F52" s="19"/>
      <c r="G52" s="58" t="s">
        <v>81</v>
      </c>
      <c r="H52" s="59"/>
      <c r="I52" s="58" t="s">
        <v>37</v>
      </c>
      <c r="J52" s="59"/>
      <c r="K52" s="58" t="s">
        <v>68</v>
      </c>
      <c r="L52" s="59"/>
      <c r="M52" s="58" t="s">
        <v>69</v>
      </c>
      <c r="N52" s="59"/>
      <c r="O52" s="58" t="s">
        <v>70</v>
      </c>
      <c r="P52" s="60"/>
      <c r="Q52" s="58" t="s">
        <v>71</v>
      </c>
      <c r="R52" s="59"/>
      <c r="S52" s="58" t="s">
        <v>72</v>
      </c>
      <c r="T52" s="59"/>
      <c r="U52" s="58" t="s">
        <v>73</v>
      </c>
      <c r="V52" s="19"/>
      <c r="X52" s="20"/>
      <c r="Y52" s="19"/>
      <c r="Z52" s="19"/>
      <c r="AA52" s="19"/>
    </row>
    <row r="53" spans="2:27" ht="12.9" customHeight="1" thickBot="1">
      <c r="B53" s="46"/>
      <c r="C53" s="57"/>
      <c r="D53" s="19"/>
      <c r="E53" s="54">
        <f>WestTopPage!E53+EastTopPage!E53</f>
        <v>233863.58724804601</v>
      </c>
      <c r="F53" s="19"/>
      <c r="G53" s="54">
        <f>WestTopPage!G53+EastTopPage!G53</f>
        <v>181095.88729712297</v>
      </c>
      <c r="H53" s="19"/>
      <c r="I53" s="54">
        <f>WestTopPage!I53+EastTopPage!I53</f>
        <v>7667.0324389752313</v>
      </c>
      <c r="J53" s="19"/>
      <c r="K53" s="54">
        <f>WestTopPage!K53+EastTopPage!K53</f>
        <v>234.80479893271968</v>
      </c>
      <c r="L53" s="19"/>
      <c r="M53" s="54">
        <f>WestTopPage!M53+EastTopPage!M53</f>
        <v>12438.417729431763</v>
      </c>
      <c r="N53" s="19"/>
      <c r="O53" s="54">
        <f>WestTopPage!O53+EastTopPage!O53</f>
        <v>25632.57075342536</v>
      </c>
      <c r="Q53" s="54">
        <f>WestTopPage!Q53+EastTopPage!Q53</f>
        <v>0</v>
      </c>
      <c r="R53" s="19"/>
      <c r="S53" s="54">
        <f>WestTopPage!S53+EastTopPage!S53</f>
        <v>0</v>
      </c>
      <c r="T53" s="19"/>
      <c r="U53" s="54">
        <f>WestTopPage!U53+EastTopPage!U53</f>
        <v>6794.8742301579632</v>
      </c>
      <c r="V53" s="19"/>
      <c r="X53" s="20"/>
      <c r="Y53" s="19"/>
      <c r="Z53" s="19"/>
      <c r="AA53" s="19"/>
    </row>
    <row r="54" spans="2:27" ht="12.9" customHeight="1" thickTop="1">
      <c r="B54" s="46"/>
      <c r="C54" s="57"/>
      <c r="D54" s="19"/>
      <c r="E54" s="57"/>
      <c r="F54" s="19"/>
      <c r="G54" s="57"/>
      <c r="H54" s="19"/>
      <c r="I54" s="57"/>
      <c r="J54" s="19"/>
      <c r="K54" s="57"/>
      <c r="L54" s="19"/>
      <c r="M54" s="57"/>
      <c r="N54" s="19"/>
      <c r="O54" s="57"/>
      <c r="Q54" s="57"/>
      <c r="R54" s="19"/>
      <c r="S54" s="57"/>
      <c r="T54" s="19"/>
      <c r="U54" s="57"/>
      <c r="V54" s="19"/>
      <c r="X54" s="20"/>
      <c r="Y54" s="19"/>
      <c r="Z54" s="19"/>
      <c r="AA54" s="19"/>
    </row>
    <row r="55" spans="2:27" ht="12.9" customHeight="1">
      <c r="B55" s="37"/>
      <c r="C55" s="12"/>
      <c r="D55" s="19"/>
      <c r="E55" s="19"/>
      <c r="F55" s="19"/>
      <c r="G55" s="19"/>
      <c r="H55" s="61"/>
      <c r="I55" s="19"/>
      <c r="L55" s="52"/>
      <c r="M55" s="19"/>
      <c r="N55" s="19"/>
      <c r="O55" s="12"/>
      <c r="P55" s="12"/>
      <c r="Q55" s="12"/>
      <c r="R55" s="12"/>
      <c r="V55" s="19"/>
      <c r="W55" s="19"/>
      <c r="X55" s="20"/>
      <c r="Y55" s="19"/>
      <c r="Z55" s="19"/>
      <c r="AA55" s="19"/>
    </row>
    <row r="56" spans="2:27" ht="12.9" customHeight="1">
      <c r="B56" s="62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9"/>
      <c r="O56" s="12"/>
      <c r="P56" s="12"/>
      <c r="Q56" s="12"/>
      <c r="R56" s="12"/>
      <c r="V56" s="19"/>
      <c r="X56" s="20"/>
      <c r="Y56" s="19"/>
      <c r="Z56" s="19"/>
      <c r="AA56" s="19"/>
    </row>
    <row r="57" spans="2:27" ht="12.9" customHeight="1">
      <c r="B57" s="62"/>
      <c r="C57" s="22" t="s">
        <v>20</v>
      </c>
      <c r="E57" s="22" t="s">
        <v>70</v>
      </c>
      <c r="G57" s="22" t="s">
        <v>71</v>
      </c>
      <c r="I57" s="22" t="s">
        <v>72</v>
      </c>
      <c r="K57" s="22" t="s">
        <v>73</v>
      </c>
      <c r="L57" s="19"/>
      <c r="O57" s="12"/>
      <c r="P57" s="12"/>
      <c r="Q57" s="12"/>
      <c r="R57" s="12"/>
      <c r="V57" s="19"/>
      <c r="X57" s="20"/>
      <c r="Y57" s="19"/>
      <c r="Z57" s="19"/>
      <c r="AA57" s="19"/>
    </row>
    <row r="58" spans="2:27" ht="12.9" customHeight="1">
      <c r="B58" s="53" t="s">
        <v>42</v>
      </c>
      <c r="C58" s="27">
        <f>WestTopPage!C58+EastTopPage!C58</f>
        <v>0</v>
      </c>
      <c r="D58" s="27"/>
      <c r="E58" s="27">
        <f>WestTopPage!E58+EastTopPage!E58</f>
        <v>0</v>
      </c>
      <c r="F58" s="27"/>
      <c r="G58" s="27">
        <f>WestTopPage!G58+EastTopPage!G58</f>
        <v>0</v>
      </c>
      <c r="H58" s="27"/>
      <c r="I58" s="27">
        <f>WestTopPage!I58+EastTopPage!I58</f>
        <v>0</v>
      </c>
      <c r="J58" s="27"/>
      <c r="K58" s="27">
        <f>WestTopPage!K58+EastTopPage!K58</f>
        <v>0</v>
      </c>
      <c r="O58" s="12"/>
      <c r="P58" s="12"/>
      <c r="Q58" s="12"/>
      <c r="R58" s="12"/>
      <c r="V58" s="19"/>
      <c r="X58" s="20"/>
      <c r="Y58" s="19"/>
      <c r="Z58" s="19"/>
      <c r="AA58" s="19"/>
    </row>
    <row r="59" spans="2:27" ht="12.9" customHeight="1">
      <c r="B59" s="46" t="s">
        <v>43</v>
      </c>
      <c r="C59" s="27">
        <f>WestTopPage!C59+EastTopPage!C59</f>
        <v>-444.10222268104553</v>
      </c>
      <c r="D59" s="27"/>
      <c r="E59" s="27">
        <f>WestTopPage!E59+EastTopPage!E59</f>
        <v>-444.10222268104553</v>
      </c>
      <c r="F59" s="27"/>
      <c r="G59" s="27">
        <f>WestTopPage!G59+EastTopPage!G59</f>
        <v>0</v>
      </c>
      <c r="H59" s="27"/>
      <c r="I59" s="27">
        <f>WestTopPage!I59+EastTopPage!I59</f>
        <v>0</v>
      </c>
      <c r="J59" s="27"/>
      <c r="K59" s="27">
        <f>WestTopPage!K59+EastTopPage!K59</f>
        <v>0</v>
      </c>
      <c r="O59" s="12"/>
      <c r="P59" s="12"/>
      <c r="Q59" s="12"/>
      <c r="R59" s="12"/>
      <c r="V59" s="19"/>
      <c r="X59" s="20"/>
      <c r="Y59" s="19"/>
      <c r="Z59" s="19"/>
      <c r="AA59" s="19"/>
    </row>
    <row r="60" spans="2:27" ht="12.9" customHeight="1">
      <c r="B60" s="46" t="s">
        <v>44</v>
      </c>
      <c r="C60" s="26">
        <f>WestTopPage!C60+EastTopPage!C60</f>
        <v>-155.71595438744407</v>
      </c>
      <c r="D60" s="26"/>
      <c r="E60" s="27">
        <f>WestTopPage!E60+EastTopPage!E60</f>
        <v>-155.7159543877836</v>
      </c>
      <c r="F60" s="26"/>
      <c r="G60" s="27">
        <f>WestTopPage!G60+EastTopPage!G60</f>
        <v>0</v>
      </c>
      <c r="H60" s="26"/>
      <c r="I60" s="27">
        <f>WestTopPage!I60+EastTopPage!I60</f>
        <v>0</v>
      </c>
      <c r="J60" s="26"/>
      <c r="K60" s="118">
        <f>WestTopPage!K60+EastTopPage!K60</f>
        <v>0</v>
      </c>
      <c r="O60" s="12"/>
      <c r="P60" s="12"/>
      <c r="Q60" s="12"/>
      <c r="R60" s="12"/>
      <c r="V60" s="19"/>
      <c r="X60" s="20"/>
      <c r="Y60" s="19"/>
      <c r="Z60" s="19"/>
      <c r="AA60" s="19"/>
    </row>
    <row r="61" spans="2:27" ht="12.9" customHeight="1">
      <c r="B61" s="46" t="s">
        <v>47</v>
      </c>
      <c r="C61" s="32">
        <f>WestTopPage!C61+EastTopPage!C61</f>
        <v>0</v>
      </c>
      <c r="D61" s="32"/>
      <c r="E61" s="27">
        <f>WestTopPage!E61+EastTopPage!E61</f>
        <v>0</v>
      </c>
      <c r="F61" s="32"/>
      <c r="G61" s="27">
        <f>WestTopPage!G61+EastTopPage!G61</f>
        <v>0</v>
      </c>
      <c r="H61" s="32"/>
      <c r="I61" s="27">
        <f>WestTopPage!I61+EastTopPage!I61</f>
        <v>0</v>
      </c>
      <c r="J61" s="32"/>
      <c r="K61" s="26">
        <f>WestTopPage!K61+EastTopPage!K61</f>
        <v>0</v>
      </c>
      <c r="V61" s="19"/>
      <c r="X61" s="20"/>
      <c r="Y61" s="19"/>
      <c r="Z61" s="19"/>
      <c r="AA61" s="19"/>
    </row>
    <row r="62" spans="2:27" ht="12.9" customHeight="1">
      <c r="B62" s="46" t="s">
        <v>48</v>
      </c>
      <c r="C62" s="32">
        <f>WestTopPage!C62+EastTopPage!C62</f>
        <v>0</v>
      </c>
      <c r="D62" s="32"/>
      <c r="E62" s="27">
        <f>WestTopPage!E62+EastTopPage!E62</f>
        <v>0</v>
      </c>
      <c r="F62" s="32"/>
      <c r="G62" s="27">
        <f>WestTopPage!G62+EastTopPage!G62</f>
        <v>0</v>
      </c>
      <c r="H62" s="32"/>
      <c r="I62" s="27">
        <f>WestTopPage!I62+EastTopPage!I62</f>
        <v>0</v>
      </c>
      <c r="J62" s="32"/>
      <c r="K62" s="26">
        <f>WestTopPage!K62+EastTopPage!K62</f>
        <v>0</v>
      </c>
      <c r="N62" s="19"/>
      <c r="S62" s="19"/>
      <c r="T62" s="19"/>
      <c r="U62" s="19"/>
      <c r="V62" s="19"/>
      <c r="W62" s="19"/>
      <c r="X62" s="20"/>
      <c r="Y62" s="19"/>
      <c r="Z62" s="19"/>
      <c r="AA62" s="19"/>
    </row>
    <row r="63" spans="2:27" ht="12.9" customHeight="1">
      <c r="B63" s="46" t="s">
        <v>49</v>
      </c>
      <c r="C63" s="32">
        <f>WestTopPage!C63+EastTopPage!C63</f>
        <v>-2134.4516483936459</v>
      </c>
      <c r="D63" s="32"/>
      <c r="E63" s="27">
        <f>WestTopPage!E63+EastTopPage!E63</f>
        <v>-2134.4516483959592</v>
      </c>
      <c r="F63" s="32"/>
      <c r="G63" s="27">
        <f>WestTopPage!G63+EastTopPage!G63</f>
        <v>0</v>
      </c>
      <c r="H63" s="32"/>
      <c r="I63" s="27">
        <f>WestTopPage!I63+EastTopPage!I63</f>
        <v>0</v>
      </c>
      <c r="J63" s="32"/>
      <c r="K63" s="26">
        <f>WestTopPage!K63+EastTopPage!K63</f>
        <v>0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19"/>
      <c r="Z63" s="19"/>
      <c r="AA63" s="19"/>
    </row>
    <row r="64" spans="2:27" ht="12.9" customHeight="1">
      <c r="B64" s="46" t="s">
        <v>51</v>
      </c>
      <c r="C64" s="32">
        <f>WestTopPage!C64+EastTopPage!C64</f>
        <v>-232.00239105999935</v>
      </c>
      <c r="D64" s="32"/>
      <c r="E64" s="27">
        <f>WestTopPage!E64+EastTopPage!E64</f>
        <v>-232.00239105994348</v>
      </c>
      <c r="F64" s="32"/>
      <c r="G64" s="27">
        <f>WestTopPage!G64+EastTopPage!G64</f>
        <v>0</v>
      </c>
      <c r="H64" s="32"/>
      <c r="I64" s="27">
        <f>WestTopPage!I64+EastTopPage!I64</f>
        <v>0</v>
      </c>
      <c r="J64" s="27"/>
      <c r="K64" s="26">
        <f>WestTopPage!K64+EastTopPage!K64</f>
        <v>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19"/>
      <c r="Z64" s="19"/>
      <c r="AA64" s="19"/>
    </row>
    <row r="65" spans="2:27" ht="12.9" customHeight="1">
      <c r="B65" s="46" t="s">
        <v>53</v>
      </c>
      <c r="C65" s="32">
        <f>WestTopPage!C65+EastTopPage!C65</f>
        <v>0</v>
      </c>
      <c r="D65" s="32"/>
      <c r="E65" s="27">
        <f>WestTopPage!E65+EastTopPage!E65</f>
        <v>0</v>
      </c>
      <c r="F65" s="32"/>
      <c r="G65" s="27">
        <f>WestTopPage!G65+EastTopPage!G65</f>
        <v>0</v>
      </c>
      <c r="H65" s="32"/>
      <c r="I65" s="27">
        <f>WestTopPage!I65+EastTopPage!I65</f>
        <v>0</v>
      </c>
      <c r="J65" s="27"/>
      <c r="K65" s="26">
        <f>WestTopPage!K65+EastTopPage!K65</f>
        <v>0</v>
      </c>
      <c r="N65" s="19"/>
      <c r="O65" s="19"/>
      <c r="P65" s="19"/>
      <c r="Q65" s="19"/>
      <c r="R65" s="19"/>
      <c r="S65" s="19"/>
      <c r="T65" s="19"/>
      <c r="U65" s="19"/>
      <c r="V65" s="19"/>
      <c r="X65" s="20"/>
      <c r="Y65" s="19"/>
      <c r="Z65" s="19"/>
      <c r="AA65" s="19"/>
    </row>
    <row r="66" spans="2:27" ht="12.9" customHeight="1">
      <c r="B66" s="46" t="s">
        <v>55</v>
      </c>
      <c r="C66" s="36">
        <f>WestTopPage!C66+EastTopPage!C66</f>
        <v>0</v>
      </c>
      <c r="D66" s="32"/>
      <c r="E66" s="36">
        <f>WestTopPage!E66+EastTopPage!E66</f>
        <v>0</v>
      </c>
      <c r="F66" s="32"/>
      <c r="G66" s="36">
        <f>WestTopPage!G66+EastTopPage!G66</f>
        <v>0</v>
      </c>
      <c r="H66" s="32"/>
      <c r="I66" s="36">
        <f>WestTopPage!I66+EastTopPage!I66</f>
        <v>0</v>
      </c>
      <c r="J66" s="27"/>
      <c r="K66" s="35">
        <f>WestTopPage!K66+EastTopPage!K66</f>
        <v>0</v>
      </c>
      <c r="N66" s="19"/>
      <c r="O66" s="19"/>
      <c r="P66" s="19"/>
      <c r="Q66" s="19"/>
      <c r="R66" s="19"/>
      <c r="S66" s="19"/>
      <c r="T66" s="19"/>
      <c r="U66" s="19"/>
      <c r="V66" s="19"/>
      <c r="X66" s="20"/>
      <c r="Y66" s="19"/>
      <c r="Z66" s="19"/>
      <c r="AA66" s="19"/>
    </row>
    <row r="67" spans="2:27" ht="12.9" customHeight="1" thickBot="1">
      <c r="B67" s="18" t="s">
        <v>20</v>
      </c>
      <c r="C67" s="40">
        <f>WestTopPage!C67+EastTopPage!C67</f>
        <v>-2966.2722165221348</v>
      </c>
      <c r="D67" s="19"/>
      <c r="E67" s="40">
        <f>WestTopPage!E67+EastTopPage!E67</f>
        <v>-2966.2722165247319</v>
      </c>
      <c r="F67" s="19"/>
      <c r="G67" s="40">
        <f>WestTopPage!G67+EastTopPage!G67</f>
        <v>0</v>
      </c>
      <c r="I67" s="40">
        <f>WestTopPage!I67+EastTopPage!I67</f>
        <v>0</v>
      </c>
      <c r="J67" s="19"/>
      <c r="K67" s="40">
        <f>WestTopPage!K67+EastTopPage!K67</f>
        <v>0</v>
      </c>
      <c r="N67" s="19"/>
      <c r="O67" s="19"/>
      <c r="P67" s="19"/>
      <c r="Q67" s="19"/>
      <c r="R67" s="19"/>
      <c r="S67" s="19"/>
      <c r="T67" s="19"/>
      <c r="U67" s="19"/>
      <c r="V67" s="19"/>
      <c r="X67" s="20"/>
      <c r="Y67" s="19"/>
      <c r="Z67" s="19"/>
      <c r="AA67" s="19"/>
    </row>
    <row r="68" spans="2:27" ht="12.9" customHeight="1" thickTop="1">
      <c r="B68" s="6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19"/>
      <c r="Z68" s="19"/>
      <c r="AA68" s="19"/>
    </row>
    <row r="69" spans="2:27" ht="12.9" customHeight="1"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X69" s="19"/>
      <c r="Y69" s="19"/>
      <c r="Z69" s="19"/>
      <c r="AA69" s="19"/>
    </row>
    <row r="70" spans="2:27" ht="12.9" customHeight="1"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2:27" ht="12.9" customHeight="1"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2:27" ht="12.9" customHeight="1"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2:27" ht="12.9" customHeight="1"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2:27" ht="12.9" customHeight="1">
      <c r="W74" s="19"/>
      <c r="X74" s="19"/>
      <c r="Y74" s="19"/>
      <c r="Z74" s="19"/>
      <c r="AA74" s="19"/>
    </row>
    <row r="75" spans="2:27" ht="12.9" customHeight="1">
      <c r="W75" s="19"/>
      <c r="X75" s="19"/>
      <c r="Y75" s="19"/>
      <c r="Z75" s="19"/>
      <c r="AA75" s="19"/>
    </row>
    <row r="76" spans="2:27" ht="12.9" customHeight="1">
      <c r="W76" s="19"/>
      <c r="X76" s="19"/>
      <c r="Y76" s="19"/>
      <c r="Z76" s="19"/>
      <c r="AA76" s="19"/>
    </row>
    <row r="77" spans="2:27" ht="12.9" customHeight="1">
      <c r="W77" s="19"/>
      <c r="X77" s="19"/>
      <c r="Y77" s="19"/>
      <c r="Z77" s="19"/>
      <c r="AA77" s="19"/>
    </row>
    <row r="78" spans="2:27">
      <c r="W78" s="19"/>
      <c r="X78" s="19"/>
      <c r="Y78" s="19"/>
      <c r="Z78" s="19"/>
      <c r="AA78" s="19"/>
    </row>
    <row r="79" spans="2:27">
      <c r="W79" s="19"/>
      <c r="X79" s="19"/>
      <c r="Y79" s="19"/>
      <c r="Z79" s="19"/>
      <c r="AA79" s="19"/>
    </row>
    <row r="80" spans="2:27">
      <c r="W80" s="19"/>
      <c r="X80" s="19"/>
      <c r="Y80" s="19"/>
      <c r="Z80" s="19"/>
      <c r="AA80" s="19"/>
    </row>
    <row r="81" spans="23:48">
      <c r="W81" s="19"/>
      <c r="X81" s="19"/>
      <c r="Y81" s="19"/>
      <c r="Z81" s="19"/>
      <c r="AA81" s="19"/>
    </row>
    <row r="82" spans="23:48">
      <c r="W82" s="19"/>
      <c r="X82" s="19"/>
      <c r="Y82" s="19"/>
      <c r="Z82" s="19"/>
      <c r="AA82" s="19"/>
    </row>
    <row r="83" spans="23:48">
      <c r="W83" s="19"/>
      <c r="X83" s="19"/>
      <c r="Y83" s="19"/>
      <c r="Z83" s="19"/>
      <c r="AA83" s="19"/>
    </row>
    <row r="84" spans="23:48">
      <c r="W84" s="19"/>
      <c r="X84" s="19"/>
      <c r="Y84" s="19"/>
      <c r="Z84" s="19"/>
      <c r="AA84" s="19"/>
    </row>
    <row r="85" spans="23:48">
      <c r="W85" s="19"/>
      <c r="X85" s="19"/>
      <c r="Y85" s="19"/>
      <c r="Z85" s="19"/>
      <c r="AA85" s="19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</row>
    <row r="86" spans="23:48">
      <c r="W86" s="19"/>
      <c r="X86" s="19"/>
      <c r="Y86" s="19"/>
      <c r="Z86" s="19"/>
      <c r="AA86" s="19"/>
    </row>
    <row r="87" spans="23:48">
      <c r="W87" s="19"/>
      <c r="X87" s="19"/>
      <c r="Y87" s="19"/>
      <c r="Z87" s="19"/>
      <c r="AA87" s="19"/>
    </row>
    <row r="88" spans="23:48">
      <c r="X88" s="19"/>
      <c r="Y88" s="19"/>
      <c r="Z88" s="19"/>
      <c r="AA88" s="19"/>
    </row>
    <row r="89" spans="23:48">
      <c r="X89" s="19"/>
      <c r="Y89" s="19"/>
      <c r="Z89" s="19"/>
      <c r="AA89" s="19"/>
    </row>
    <row r="90" spans="23:48">
      <c r="X90" s="19"/>
      <c r="Y90" s="19"/>
      <c r="Z90" s="19"/>
      <c r="AA90" s="19"/>
    </row>
    <row r="91" spans="23:48">
      <c r="X91" s="19"/>
      <c r="Y91" s="19"/>
      <c r="Z91" s="19"/>
      <c r="AA91" s="19"/>
    </row>
    <row r="92" spans="23:48">
      <c r="Y92" s="19"/>
      <c r="Z92" s="19"/>
      <c r="AA92" s="19"/>
    </row>
    <row r="93" spans="23:48">
      <c r="Y93" s="19"/>
      <c r="Z93" s="19"/>
      <c r="AA93" s="19"/>
    </row>
    <row r="94" spans="23:48">
      <c r="Y94" s="19"/>
      <c r="Z94" s="19"/>
      <c r="AA94" s="19"/>
    </row>
    <row r="95" spans="23:48">
      <c r="Y95" s="19"/>
      <c r="Z95" s="19"/>
      <c r="AA95" s="19"/>
    </row>
    <row r="96" spans="23:48">
      <c r="Y96" s="19"/>
      <c r="Z96" s="19"/>
      <c r="AA96" s="19"/>
    </row>
    <row r="97" spans="25:27">
      <c r="Y97" s="19"/>
      <c r="Z97" s="19"/>
      <c r="AA97" s="19"/>
    </row>
    <row r="98" spans="25:27">
      <c r="Y98" s="19"/>
      <c r="Z98" s="19"/>
      <c r="AA98" s="19"/>
    </row>
    <row r="99" spans="25:27">
      <c r="Y99" s="19"/>
      <c r="Z99" s="19"/>
      <c r="AA99" s="19"/>
    </row>
  </sheetData>
  <printOptions horizontalCentered="1" verticalCentered="1"/>
  <pageMargins left="0.25" right="0.25" top="0.75" bottom="0.75" header="0.5" footer="0.5"/>
  <pageSetup scale="50" orientation="landscape" verticalDpi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44"/>
  <sheetViews>
    <sheetView zoomScale="75" workbookViewId="0">
      <selection activeCell="A2" sqref="A2:AA44"/>
    </sheetView>
  </sheetViews>
  <sheetFormatPr defaultColWidth="9.109375" defaultRowHeight="13.2"/>
  <cols>
    <col min="1" max="1" width="15.109375" style="66" customWidth="1"/>
    <col min="2" max="2" width="13" style="66" customWidth="1"/>
    <col min="3" max="27" width="10.6640625" style="66" customWidth="1"/>
    <col min="28" max="16384" width="9.109375" style="66"/>
  </cols>
  <sheetData>
    <row r="1" spans="1:27" ht="24.6">
      <c r="A1" s="65" t="s">
        <v>122</v>
      </c>
    </row>
    <row r="2" spans="1:27">
      <c r="A2" s="126" t="s">
        <v>123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133</v>
      </c>
      <c r="C5" s="133"/>
      <c r="D5" s="134"/>
      <c r="E5" s="133">
        <v>25948.373046875</v>
      </c>
      <c r="F5" s="134">
        <v>3134.019775390625</v>
      </c>
      <c r="G5" s="133">
        <v>5928.46484375</v>
      </c>
      <c r="H5" s="134">
        <v>-156.92529296875</v>
      </c>
      <c r="I5" s="133">
        <v>6165.19189453125</v>
      </c>
      <c r="J5" s="134">
        <v>-3928.38818359375</v>
      </c>
      <c r="K5" s="133">
        <v>5143.45458984375</v>
      </c>
      <c r="L5" s="134">
        <v>-4708.568359375</v>
      </c>
      <c r="M5" s="133">
        <v>12496.546875</v>
      </c>
      <c r="N5" s="134">
        <v>3415.20556640625</v>
      </c>
      <c r="O5" s="133">
        <v>14319.36328125</v>
      </c>
      <c r="P5" s="134">
        <v>3087.733642578125</v>
      </c>
      <c r="Q5" s="133">
        <v>12627.48828125</v>
      </c>
      <c r="R5" s="134">
        <v>3531.0908203125</v>
      </c>
      <c r="S5" s="133">
        <v>13359.611328125</v>
      </c>
      <c r="T5" s="134">
        <v>3053.625732421875</v>
      </c>
      <c r="U5" s="133">
        <v>13017.396484375</v>
      </c>
      <c r="V5" s="134">
        <v>3339.740234375</v>
      </c>
      <c r="W5" s="133">
        <v>12680.02734375</v>
      </c>
      <c r="X5" s="134">
        <v>3170.0068359375</v>
      </c>
      <c r="Y5" s="133">
        <v>13918.783203125</v>
      </c>
      <c r="Z5" s="134">
        <v>3001.3544921875</v>
      </c>
      <c r="AA5" s="135">
        <v>152543.59643554688</v>
      </c>
    </row>
    <row r="6" spans="1:27">
      <c r="A6" s="92"/>
      <c r="B6" s="93" t="s">
        <v>134</v>
      </c>
      <c r="C6" s="136"/>
      <c r="D6" s="137"/>
      <c r="E6" s="136">
        <v>-1118.4913330078125</v>
      </c>
      <c r="F6" s="137">
        <v>-1720.7808837890625</v>
      </c>
      <c r="G6" s="136">
        <v>-1299.0533447265625</v>
      </c>
      <c r="H6" s="137">
        <v>-1991.4647216796875</v>
      </c>
      <c r="I6" s="136">
        <v>-1301.568603515625</v>
      </c>
      <c r="J6" s="137">
        <v>-1808.4945068359375</v>
      </c>
      <c r="K6" s="136">
        <v>-1181.0521240234375</v>
      </c>
      <c r="L6" s="137">
        <v>-1801.822998046875</v>
      </c>
      <c r="M6" s="136">
        <v>-1350.703125</v>
      </c>
      <c r="N6" s="137">
        <v>-2001.2281494140625</v>
      </c>
      <c r="O6" s="136">
        <v>-1392.9991455078125</v>
      </c>
      <c r="P6" s="137">
        <v>-1894.1270751953125</v>
      </c>
      <c r="Q6" s="136">
        <v>-1456.0855712890625</v>
      </c>
      <c r="R6" s="137">
        <v>-2265.553955078125</v>
      </c>
      <c r="S6" s="136">
        <v>-1203.9720458984375</v>
      </c>
      <c r="T6" s="137">
        <v>-1579.9991455078125</v>
      </c>
      <c r="U6" s="136">
        <v>-1233.1077880859375</v>
      </c>
      <c r="V6" s="137">
        <v>-1955.0657958984375</v>
      </c>
      <c r="W6" s="136">
        <v>-1231.145751953125</v>
      </c>
      <c r="X6" s="137">
        <v>-1918.6798095703125</v>
      </c>
      <c r="Y6" s="136">
        <v>-1248.5858154296875</v>
      </c>
      <c r="Z6" s="137">
        <v>-1696.4527587890625</v>
      </c>
      <c r="AA6" s="138">
        <v>-34650.434448242188</v>
      </c>
    </row>
    <row r="7" spans="1:27">
      <c r="A7" s="91" t="s">
        <v>111</v>
      </c>
      <c r="B7" s="94"/>
      <c r="C7" s="95"/>
      <c r="D7" s="96"/>
      <c r="E7" s="95">
        <v>24829.881713867188</v>
      </c>
      <c r="F7" s="96">
        <v>1413.2388916015625</v>
      </c>
      <c r="G7" s="95">
        <v>4629.4114990234375</v>
      </c>
      <c r="H7" s="96">
        <v>-2148.3900146484375</v>
      </c>
      <c r="I7" s="95">
        <v>4863.623291015625</v>
      </c>
      <c r="J7" s="96">
        <v>-5736.8826904296875</v>
      </c>
      <c r="K7" s="95">
        <v>3962.4024658203125</v>
      </c>
      <c r="L7" s="96">
        <v>-6510.391357421875</v>
      </c>
      <c r="M7" s="95">
        <v>11145.84375</v>
      </c>
      <c r="N7" s="96">
        <v>1413.9774169921875</v>
      </c>
      <c r="O7" s="95">
        <v>12926.364135742188</v>
      </c>
      <c r="P7" s="96">
        <v>1193.6065673828125</v>
      </c>
      <c r="Q7" s="95">
        <v>11171.402709960938</v>
      </c>
      <c r="R7" s="96">
        <v>1265.536865234375</v>
      </c>
      <c r="S7" s="95">
        <v>12155.639282226563</v>
      </c>
      <c r="T7" s="96">
        <v>1473.6265869140625</v>
      </c>
      <c r="U7" s="95">
        <v>11784.288696289063</v>
      </c>
      <c r="V7" s="96">
        <v>1384.6744384765625</v>
      </c>
      <c r="W7" s="95">
        <v>11448.881591796875</v>
      </c>
      <c r="X7" s="96">
        <v>1251.3270263671875</v>
      </c>
      <c r="Y7" s="95">
        <v>12670.197387695313</v>
      </c>
      <c r="Z7" s="96">
        <v>1304.9017333984375</v>
      </c>
      <c r="AA7" s="97">
        <v>117893.16198730469</v>
      </c>
    </row>
    <row r="8" spans="1:27">
      <c r="A8" s="91">
        <v>2001</v>
      </c>
      <c r="B8" s="91" t="s">
        <v>147</v>
      </c>
      <c r="C8" s="133">
        <v>3654.825439453125</v>
      </c>
      <c r="D8" s="134">
        <v>0</v>
      </c>
      <c r="E8" s="133">
        <v>3263.99853515625</v>
      </c>
      <c r="F8" s="134">
        <v>0</v>
      </c>
      <c r="G8" s="133">
        <v>3613.10205078125</v>
      </c>
      <c r="H8" s="134">
        <v>0</v>
      </c>
      <c r="I8" s="133">
        <v>3518.52197265625</v>
      </c>
      <c r="J8" s="134">
        <v>0</v>
      </c>
      <c r="K8" s="133">
        <v>3570.218994140625</v>
      </c>
      <c r="L8" s="134">
        <v>0</v>
      </c>
      <c r="M8" s="133">
        <v>3476.713134765625</v>
      </c>
      <c r="N8" s="134">
        <v>0</v>
      </c>
      <c r="O8" s="133">
        <v>3671.493896484375</v>
      </c>
      <c r="P8" s="134">
        <v>0</v>
      </c>
      <c r="Q8" s="133">
        <v>3362.86669921875</v>
      </c>
      <c r="R8" s="134">
        <v>0</v>
      </c>
      <c r="S8" s="133">
        <v>3698.401123046875</v>
      </c>
      <c r="T8" s="134">
        <v>0</v>
      </c>
      <c r="U8" s="133">
        <v>3322.22314453125</v>
      </c>
      <c r="V8" s="134">
        <v>0</v>
      </c>
      <c r="W8" s="133">
        <v>3372.658203125</v>
      </c>
      <c r="X8" s="134">
        <v>0</v>
      </c>
      <c r="Y8" s="133">
        <v>3700.975830078125</v>
      </c>
      <c r="Z8" s="134">
        <v>0</v>
      </c>
      <c r="AA8" s="135">
        <v>42225.9990234375</v>
      </c>
    </row>
    <row r="9" spans="1:27">
      <c r="A9" s="92"/>
      <c r="B9" s="93" t="s">
        <v>133</v>
      </c>
      <c r="C9" s="136">
        <v>21928.953125</v>
      </c>
      <c r="D9" s="137">
        <v>21332.24609375</v>
      </c>
      <c r="E9" s="136">
        <v>19583.9921875</v>
      </c>
      <c r="F9" s="137">
        <v>19287.265625</v>
      </c>
      <c r="G9" s="136">
        <v>21678.61328125</v>
      </c>
      <c r="H9" s="137">
        <v>21088.720703125</v>
      </c>
      <c r="I9" s="136">
        <v>21111.1328125</v>
      </c>
      <c r="J9" s="137">
        <v>20011.595703125</v>
      </c>
      <c r="K9" s="136">
        <v>21421.31640625</v>
      </c>
      <c r="L9" s="137">
        <v>20838.421875</v>
      </c>
      <c r="M9" s="136">
        <v>20860.27734375</v>
      </c>
      <c r="N9" s="137">
        <v>19773.8046875</v>
      </c>
      <c r="O9" s="136">
        <v>22028.962890625</v>
      </c>
      <c r="P9" s="137">
        <v>19653.2890625</v>
      </c>
      <c r="Q9" s="136">
        <v>20177.19921875</v>
      </c>
      <c r="R9" s="137">
        <v>21393.5546875</v>
      </c>
      <c r="S9" s="136">
        <v>22190.408203125</v>
      </c>
      <c r="T9" s="137">
        <v>17567.40625</v>
      </c>
      <c r="U9" s="136">
        <v>19933.33984375</v>
      </c>
      <c r="V9" s="137">
        <v>21134.994140625</v>
      </c>
      <c r="W9" s="136">
        <v>20235.947265625</v>
      </c>
      <c r="X9" s="137">
        <v>19181.9921875</v>
      </c>
      <c r="Y9" s="136">
        <v>22205.857421875</v>
      </c>
      <c r="Z9" s="137">
        <v>18155.734375</v>
      </c>
      <c r="AA9" s="138">
        <v>492775.025390625</v>
      </c>
    </row>
    <row r="10" spans="1:27">
      <c r="A10" s="92"/>
      <c r="B10" s="93" t="s">
        <v>134</v>
      </c>
      <c r="C10" s="136">
        <v>-616.2843017578125</v>
      </c>
      <c r="D10" s="137">
        <v>7024.8837890625</v>
      </c>
      <c r="E10" s="136">
        <v>-1059.479736328125</v>
      </c>
      <c r="F10" s="137">
        <v>6089.55859375</v>
      </c>
      <c r="G10" s="136">
        <v>-1045.4794921875</v>
      </c>
      <c r="H10" s="137">
        <v>6594.7373046875</v>
      </c>
      <c r="I10" s="136">
        <v>-1013.5684814453125</v>
      </c>
      <c r="J10" s="137">
        <v>6149.46337890625</v>
      </c>
      <c r="K10" s="136">
        <v>-560.975341796875</v>
      </c>
      <c r="L10" s="137">
        <v>6566.79150390625</v>
      </c>
      <c r="M10" s="136">
        <v>-701.3924560546875</v>
      </c>
      <c r="N10" s="137">
        <v>6401.3408203125</v>
      </c>
      <c r="O10" s="136">
        <v>-666.3765869140625</v>
      </c>
      <c r="P10" s="137">
        <v>6350.64404296875</v>
      </c>
      <c r="Q10" s="136">
        <v>-776.73773193359375</v>
      </c>
      <c r="R10" s="137">
        <v>6800.39892578125</v>
      </c>
      <c r="S10" s="136">
        <v>-6528.7890625</v>
      </c>
      <c r="T10" s="137">
        <v>643.934326171875</v>
      </c>
      <c r="U10" s="136">
        <v>-5483.107421875</v>
      </c>
      <c r="V10" s="137">
        <v>1333.30517578125</v>
      </c>
      <c r="W10" s="136">
        <v>-5263.27783203125</v>
      </c>
      <c r="X10" s="137">
        <v>955.6337890625</v>
      </c>
      <c r="Y10" s="136">
        <v>-5843.494140625</v>
      </c>
      <c r="Z10" s="137">
        <v>1601.8135986328125</v>
      </c>
      <c r="AA10" s="138">
        <v>26953.542663574219</v>
      </c>
    </row>
    <row r="11" spans="1:27">
      <c r="A11" s="91" t="s">
        <v>112</v>
      </c>
      <c r="B11" s="94"/>
      <c r="C11" s="95">
        <v>24967.494262695313</v>
      </c>
      <c r="D11" s="96">
        <v>28357.1298828125</v>
      </c>
      <c r="E11" s="95">
        <v>21788.510986328125</v>
      </c>
      <c r="F11" s="96">
        <v>25376.82421875</v>
      </c>
      <c r="G11" s="95">
        <v>24246.23583984375</v>
      </c>
      <c r="H11" s="96">
        <v>27683.4580078125</v>
      </c>
      <c r="I11" s="95">
        <v>23616.086303710938</v>
      </c>
      <c r="J11" s="96">
        <v>26161.05908203125</v>
      </c>
      <c r="K11" s="95">
        <v>24430.56005859375</v>
      </c>
      <c r="L11" s="96">
        <v>27405.21337890625</v>
      </c>
      <c r="M11" s="95">
        <v>23635.598022460938</v>
      </c>
      <c r="N11" s="96">
        <v>26175.1455078125</v>
      </c>
      <c r="O11" s="95">
        <v>25034.080200195313</v>
      </c>
      <c r="P11" s="96">
        <v>26003.93310546875</v>
      </c>
      <c r="Q11" s="95">
        <v>22763.328186035156</v>
      </c>
      <c r="R11" s="96">
        <v>28193.95361328125</v>
      </c>
      <c r="S11" s="95">
        <v>19360.020263671875</v>
      </c>
      <c r="T11" s="96">
        <v>18211.340576171875</v>
      </c>
      <c r="U11" s="95">
        <v>17772.45556640625</v>
      </c>
      <c r="V11" s="96">
        <v>22468.29931640625</v>
      </c>
      <c r="W11" s="95">
        <v>18345.32763671875</v>
      </c>
      <c r="X11" s="96">
        <v>20137.6259765625</v>
      </c>
      <c r="Y11" s="95">
        <v>20063.339111328125</v>
      </c>
      <c r="Z11" s="96">
        <v>19757.547973632813</v>
      </c>
      <c r="AA11" s="97">
        <v>561954.56707763672</v>
      </c>
    </row>
    <row r="12" spans="1:27">
      <c r="A12" s="91">
        <v>2002</v>
      </c>
      <c r="B12" s="91" t="s">
        <v>147</v>
      </c>
      <c r="C12" s="133">
        <v>3400.403564453125</v>
      </c>
      <c r="D12" s="134">
        <v>0</v>
      </c>
      <c r="E12" s="133">
        <v>3036.126220703125</v>
      </c>
      <c r="F12" s="134">
        <v>0</v>
      </c>
      <c r="G12" s="133">
        <v>3497.2841796875</v>
      </c>
      <c r="H12" s="134">
        <v>0</v>
      </c>
      <c r="I12" s="133">
        <v>3135.3310546875</v>
      </c>
      <c r="J12" s="134">
        <v>0</v>
      </c>
      <c r="K12" s="133">
        <v>3319.203125</v>
      </c>
      <c r="L12" s="134">
        <v>0</v>
      </c>
      <c r="M12" s="133">
        <v>3366.560302734375</v>
      </c>
      <c r="N12" s="134">
        <v>0</v>
      </c>
      <c r="O12" s="133">
        <v>3278.791015625</v>
      </c>
      <c r="P12" s="134">
        <v>0</v>
      </c>
      <c r="Q12" s="133">
        <v>3258.495361328125</v>
      </c>
      <c r="R12" s="134">
        <v>0</v>
      </c>
      <c r="S12" s="133">
        <v>3304.973876953125</v>
      </c>
      <c r="T12" s="134">
        <v>0</v>
      </c>
      <c r="U12" s="133">
        <v>3087.42138671875</v>
      </c>
      <c r="V12" s="134">
        <v>0</v>
      </c>
      <c r="W12" s="133">
        <v>3264.768310546875</v>
      </c>
      <c r="X12" s="134">
        <v>0</v>
      </c>
      <c r="Y12" s="133">
        <v>3309.41162109375</v>
      </c>
      <c r="Z12" s="134">
        <v>0</v>
      </c>
      <c r="AA12" s="135">
        <v>39258.77001953125</v>
      </c>
    </row>
    <row r="13" spans="1:27">
      <c r="A13" s="92"/>
      <c r="B13" s="93" t="s">
        <v>133</v>
      </c>
      <c r="C13" s="136">
        <v>20402.421875</v>
      </c>
      <c r="D13" s="137">
        <v>19847.251953125</v>
      </c>
      <c r="E13" s="136">
        <v>18216.7578125</v>
      </c>
      <c r="F13" s="137">
        <v>17940.74609375</v>
      </c>
      <c r="G13" s="136">
        <v>20983.703125</v>
      </c>
      <c r="H13" s="137">
        <v>18720.755859375</v>
      </c>
      <c r="I13" s="136">
        <v>18811.98828125</v>
      </c>
      <c r="J13" s="137">
        <v>19493.58203125</v>
      </c>
      <c r="K13" s="136">
        <v>19915.22265625</v>
      </c>
      <c r="L13" s="137">
        <v>19373.310546875</v>
      </c>
      <c r="M13" s="136">
        <v>20199.36328125</v>
      </c>
      <c r="N13" s="137">
        <v>17506.115234375</v>
      </c>
      <c r="O13" s="136">
        <v>19672.74609375</v>
      </c>
      <c r="P13" s="137">
        <v>19137.431640625</v>
      </c>
      <c r="Q13" s="136">
        <v>19550.97265625</v>
      </c>
      <c r="R13" s="137">
        <v>19018.9765625</v>
      </c>
      <c r="S13" s="136">
        <v>19829.84375</v>
      </c>
      <c r="T13" s="137">
        <v>17185.865234375</v>
      </c>
      <c r="U13" s="136">
        <v>18524.529296875</v>
      </c>
      <c r="V13" s="137">
        <v>19641.25390625</v>
      </c>
      <c r="W13" s="136">
        <v>19588.609375</v>
      </c>
      <c r="X13" s="137">
        <v>16976.794921875</v>
      </c>
      <c r="Y13" s="136">
        <v>19856.470703125</v>
      </c>
      <c r="Z13" s="137">
        <v>17715.0859375</v>
      </c>
      <c r="AA13" s="138">
        <v>458109.798828125</v>
      </c>
    </row>
    <row r="14" spans="1:27">
      <c r="A14" s="92"/>
      <c r="B14" s="93" t="s">
        <v>134</v>
      </c>
      <c r="C14" s="136">
        <v>1792.60986328125</v>
      </c>
      <c r="D14" s="137">
        <v>-280.22393798828125</v>
      </c>
      <c r="E14" s="136">
        <v>1233.9715576171875</v>
      </c>
      <c r="F14" s="137">
        <v>-639.10504150390625</v>
      </c>
      <c r="G14" s="136">
        <v>1970.819580078125</v>
      </c>
      <c r="H14" s="137">
        <v>-370.62661743164063</v>
      </c>
      <c r="I14" s="136">
        <v>1627.4774169921875</v>
      </c>
      <c r="J14" s="137">
        <v>-524.75933837890625</v>
      </c>
      <c r="K14" s="136">
        <v>2071.751220703125</v>
      </c>
      <c r="L14" s="137">
        <v>-493.85955810546875</v>
      </c>
      <c r="M14" s="136">
        <v>1104.849609375</v>
      </c>
      <c r="N14" s="137">
        <v>-914.2281494140625</v>
      </c>
      <c r="O14" s="136">
        <v>297.60693359375</v>
      </c>
      <c r="P14" s="137">
        <v>-1559.669677734375</v>
      </c>
      <c r="Q14" s="136">
        <v>108.89154052734375</v>
      </c>
      <c r="R14" s="137">
        <v>-1875.9267578125</v>
      </c>
      <c r="S14" s="136">
        <v>1825.1771240234375</v>
      </c>
      <c r="T14" s="137">
        <v>-383.37350463867188</v>
      </c>
      <c r="U14" s="136">
        <v>2155.47119140625</v>
      </c>
      <c r="V14" s="137">
        <v>324.61038208007813</v>
      </c>
      <c r="W14" s="136">
        <v>2343.69140625</v>
      </c>
      <c r="X14" s="137">
        <v>133.99832153320313</v>
      </c>
      <c r="Y14" s="136">
        <v>2392.2666015625</v>
      </c>
      <c r="Z14" s="137">
        <v>971.8616943359375</v>
      </c>
      <c r="AA14" s="138">
        <v>13313.281860351563</v>
      </c>
    </row>
    <row r="15" spans="1:27">
      <c r="A15" s="91" t="s">
        <v>113</v>
      </c>
      <c r="B15" s="94"/>
      <c r="C15" s="95">
        <v>25595.435302734375</v>
      </c>
      <c r="D15" s="96">
        <v>19567.028015136719</v>
      </c>
      <c r="E15" s="95">
        <v>22486.855590820313</v>
      </c>
      <c r="F15" s="96">
        <v>17301.641052246094</v>
      </c>
      <c r="G15" s="95">
        <v>26451.806884765625</v>
      </c>
      <c r="H15" s="96">
        <v>18350.129241943359</v>
      </c>
      <c r="I15" s="95">
        <v>23574.796752929688</v>
      </c>
      <c r="J15" s="96">
        <v>18968.822692871094</v>
      </c>
      <c r="K15" s="95">
        <v>25306.177001953125</v>
      </c>
      <c r="L15" s="96">
        <v>18879.450988769531</v>
      </c>
      <c r="M15" s="95">
        <v>24670.773193359375</v>
      </c>
      <c r="N15" s="96">
        <v>16591.887084960938</v>
      </c>
      <c r="O15" s="95">
        <v>23249.14404296875</v>
      </c>
      <c r="P15" s="96">
        <v>17577.761962890625</v>
      </c>
      <c r="Q15" s="95">
        <v>22918.359558105469</v>
      </c>
      <c r="R15" s="96">
        <v>17143.0498046875</v>
      </c>
      <c r="S15" s="95">
        <v>24959.994750976563</v>
      </c>
      <c r="T15" s="96">
        <v>16802.491729736328</v>
      </c>
      <c r="U15" s="95">
        <v>23767.421875</v>
      </c>
      <c r="V15" s="96">
        <v>19965.864288330078</v>
      </c>
      <c r="W15" s="95">
        <v>25197.069091796875</v>
      </c>
      <c r="X15" s="96">
        <v>17110.793243408203</v>
      </c>
      <c r="Y15" s="95">
        <v>25558.14892578125</v>
      </c>
      <c r="Z15" s="96">
        <v>18686.947631835938</v>
      </c>
      <c r="AA15" s="97">
        <v>510681.85070800781</v>
      </c>
    </row>
    <row r="16" spans="1:27">
      <c r="A16" s="91">
        <v>2003</v>
      </c>
      <c r="B16" s="91" t="s">
        <v>147</v>
      </c>
      <c r="C16" s="133">
        <v>3159.825439453125</v>
      </c>
      <c r="D16" s="134">
        <v>0</v>
      </c>
      <c r="E16" s="133">
        <v>2821.295654296875</v>
      </c>
      <c r="F16" s="134">
        <v>0</v>
      </c>
      <c r="G16" s="133">
        <v>3249.765625</v>
      </c>
      <c r="H16" s="134">
        <v>0</v>
      </c>
      <c r="I16" s="133">
        <v>2913.41455078125</v>
      </c>
      <c r="J16" s="134">
        <v>0</v>
      </c>
      <c r="K16" s="133">
        <v>3210.05078125</v>
      </c>
      <c r="L16" s="134">
        <v>0</v>
      </c>
      <c r="M16" s="133">
        <v>3002.991943359375</v>
      </c>
      <c r="N16" s="134">
        <v>0</v>
      </c>
      <c r="O16" s="133">
        <v>3046.48583984375</v>
      </c>
      <c r="P16" s="134">
        <v>0</v>
      </c>
      <c r="Q16" s="133">
        <v>3151.087890625</v>
      </c>
      <c r="R16" s="134">
        <v>0</v>
      </c>
      <c r="S16" s="133">
        <v>2947.7958984375</v>
      </c>
      <c r="T16" s="134">
        <v>0</v>
      </c>
      <c r="U16" s="133">
        <v>2868.390869140625</v>
      </c>
      <c r="V16" s="134">
        <v>0</v>
      </c>
      <c r="W16" s="133">
        <v>3154.337158203125</v>
      </c>
      <c r="X16" s="134">
        <v>0</v>
      </c>
      <c r="Y16" s="133">
        <v>2953.792236328125</v>
      </c>
      <c r="Z16" s="134">
        <v>0</v>
      </c>
      <c r="AA16" s="135">
        <v>36479.23388671875</v>
      </c>
    </row>
    <row r="17" spans="1:27">
      <c r="A17" s="92"/>
      <c r="B17" s="93" t="s">
        <v>133</v>
      </c>
      <c r="C17" s="136">
        <v>18958.955078125</v>
      </c>
      <c r="D17" s="137">
        <v>18443.064453125</v>
      </c>
      <c r="E17" s="136">
        <v>16927.7734375</v>
      </c>
      <c r="F17" s="137">
        <v>16671.291015625</v>
      </c>
      <c r="G17" s="136">
        <v>19498.59375</v>
      </c>
      <c r="H17" s="137">
        <v>17395.802734375</v>
      </c>
      <c r="I17" s="136">
        <v>17480.48828125</v>
      </c>
      <c r="J17" s="137">
        <v>18113.83984375</v>
      </c>
      <c r="K17" s="136">
        <v>19260.3046875</v>
      </c>
      <c r="L17" s="137">
        <v>17183.2109375</v>
      </c>
      <c r="M17" s="136">
        <v>18017.951171875</v>
      </c>
      <c r="N17" s="137">
        <v>17079.515625</v>
      </c>
      <c r="O17" s="136">
        <v>18278.916015625</v>
      </c>
      <c r="P17" s="137">
        <v>17781.53125</v>
      </c>
      <c r="Q17" s="136">
        <v>18906.529296875</v>
      </c>
      <c r="R17" s="137">
        <v>16867.58984375</v>
      </c>
      <c r="S17" s="136">
        <v>17686.7734375</v>
      </c>
      <c r="T17" s="137">
        <v>16765.587890625</v>
      </c>
      <c r="U17" s="136">
        <v>17210.34375</v>
      </c>
      <c r="V17" s="137">
        <v>18247.845703125</v>
      </c>
      <c r="W17" s="136">
        <v>18926.0234375</v>
      </c>
      <c r="X17" s="137">
        <v>14983.1015625</v>
      </c>
      <c r="Y17" s="136">
        <v>17722.75390625</v>
      </c>
      <c r="Z17" s="137">
        <v>17240.501953125</v>
      </c>
      <c r="AA17" s="138">
        <v>425648.2890625</v>
      </c>
    </row>
    <row r="18" spans="1:27">
      <c r="A18" s="92"/>
      <c r="B18" s="93" t="s">
        <v>134</v>
      </c>
      <c r="C18" s="136">
        <v>-305.35873413085938</v>
      </c>
      <c r="D18" s="137">
        <v>929.946044921875</v>
      </c>
      <c r="E18" s="136">
        <v>-620.5419921875</v>
      </c>
      <c r="F18" s="137">
        <v>552.42327880859375</v>
      </c>
      <c r="G18" s="136">
        <v>-174.87060546875</v>
      </c>
      <c r="H18" s="137">
        <v>790.9755859375</v>
      </c>
      <c r="I18" s="136">
        <v>-257.55615234375</v>
      </c>
      <c r="J18" s="137">
        <v>612.650390625</v>
      </c>
      <c r="K18" s="136">
        <v>142.0577392578125</v>
      </c>
      <c r="L18" s="137">
        <v>446.2294921875</v>
      </c>
      <c r="M18" s="136">
        <v>-593.5489501953125</v>
      </c>
      <c r="N18" s="137">
        <v>-135.57171630859375</v>
      </c>
      <c r="O18" s="136">
        <v>-1494.760498046875</v>
      </c>
      <c r="P18" s="137">
        <v>-811.96044921875</v>
      </c>
      <c r="Q18" s="136">
        <v>-1887.51025390625</v>
      </c>
      <c r="R18" s="137">
        <v>-1073.1099853515625</v>
      </c>
      <c r="S18" s="136">
        <v>-890.36297607421875</v>
      </c>
      <c r="T18" s="137">
        <v>-306.33642578125</v>
      </c>
      <c r="U18" s="136">
        <v>-333.8857421875</v>
      </c>
      <c r="V18" s="137">
        <v>553.94140625</v>
      </c>
      <c r="W18" s="136">
        <v>6275.205078125</v>
      </c>
      <c r="X18" s="137">
        <v>6556.3037109375</v>
      </c>
      <c r="Y18" s="136">
        <v>5592.23828125</v>
      </c>
      <c r="Z18" s="137">
        <v>7834.58154296875</v>
      </c>
      <c r="AA18" s="138">
        <v>21401.178070068359</v>
      </c>
    </row>
    <row r="19" spans="1:27">
      <c r="A19" s="91" t="s">
        <v>114</v>
      </c>
      <c r="B19" s="94"/>
      <c r="C19" s="95">
        <v>21813.421783447266</v>
      </c>
      <c r="D19" s="96">
        <v>19373.010498046875</v>
      </c>
      <c r="E19" s="95">
        <v>19128.527099609375</v>
      </c>
      <c r="F19" s="96">
        <v>17223.714294433594</v>
      </c>
      <c r="G19" s="95">
        <v>22573.48876953125</v>
      </c>
      <c r="H19" s="96">
        <v>18186.7783203125</v>
      </c>
      <c r="I19" s="95">
        <v>20136.3466796875</v>
      </c>
      <c r="J19" s="96">
        <v>18726.490234375</v>
      </c>
      <c r="K19" s="95">
        <v>22612.413208007813</v>
      </c>
      <c r="L19" s="96">
        <v>17629.4404296875</v>
      </c>
      <c r="M19" s="95">
        <v>20427.394165039063</v>
      </c>
      <c r="N19" s="96">
        <v>16943.943908691406</v>
      </c>
      <c r="O19" s="95">
        <v>19830.641357421875</v>
      </c>
      <c r="P19" s="96">
        <v>16969.57080078125</v>
      </c>
      <c r="Q19" s="95">
        <v>20170.10693359375</v>
      </c>
      <c r="R19" s="96">
        <v>15794.479858398438</v>
      </c>
      <c r="S19" s="95">
        <v>19744.206359863281</v>
      </c>
      <c r="T19" s="96">
        <v>16459.25146484375</v>
      </c>
      <c r="U19" s="95">
        <v>19744.848876953125</v>
      </c>
      <c r="V19" s="96">
        <v>18801.787109375</v>
      </c>
      <c r="W19" s="95">
        <v>28355.565673828125</v>
      </c>
      <c r="X19" s="96">
        <v>21539.4052734375</v>
      </c>
      <c r="Y19" s="95">
        <v>26268.784423828125</v>
      </c>
      <c r="Z19" s="96">
        <v>25075.08349609375</v>
      </c>
      <c r="AA19" s="97">
        <v>483528.70101928711</v>
      </c>
    </row>
    <row r="20" spans="1:27">
      <c r="A20" s="91">
        <v>2004</v>
      </c>
      <c r="B20" s="91" t="s">
        <v>147</v>
      </c>
      <c r="C20" s="133">
        <v>3055.0537109375</v>
      </c>
      <c r="D20" s="134">
        <v>0</v>
      </c>
      <c r="E20" s="133">
        <v>2799.322998046875</v>
      </c>
      <c r="F20" s="134">
        <v>0</v>
      </c>
      <c r="G20" s="133">
        <v>2781.158203125</v>
      </c>
      <c r="H20" s="134">
        <v>0</v>
      </c>
      <c r="I20" s="133">
        <v>2705.1572265625</v>
      </c>
      <c r="J20" s="134">
        <v>0</v>
      </c>
      <c r="K20" s="133">
        <v>3096.78076171875</v>
      </c>
      <c r="L20" s="134">
        <v>0</v>
      </c>
      <c r="M20" s="133">
        <v>2670.9404296875</v>
      </c>
      <c r="N20" s="134">
        <v>0</v>
      </c>
      <c r="O20" s="133">
        <v>2942.13525390625</v>
      </c>
      <c r="P20" s="134">
        <v>0</v>
      </c>
      <c r="Q20" s="133">
        <v>2808.41650390625</v>
      </c>
      <c r="R20" s="134">
        <v>0</v>
      </c>
      <c r="S20" s="133">
        <v>2733.742431640625</v>
      </c>
      <c r="T20" s="134">
        <v>0</v>
      </c>
      <c r="U20" s="133">
        <v>2885.705078125</v>
      </c>
      <c r="V20" s="134">
        <v>0</v>
      </c>
      <c r="W20" s="133">
        <v>2698.734375</v>
      </c>
      <c r="X20" s="134">
        <v>0</v>
      </c>
      <c r="Y20" s="133">
        <v>2625.23583984375</v>
      </c>
      <c r="Z20" s="134">
        <v>0</v>
      </c>
      <c r="AA20" s="135">
        <v>33802.3828125</v>
      </c>
    </row>
    <row r="21" spans="1:27">
      <c r="A21" s="92"/>
      <c r="B21" s="93" t="s">
        <v>133</v>
      </c>
      <c r="C21" s="136">
        <v>18330.3203125</v>
      </c>
      <c r="D21" s="137">
        <v>16353.5224609375</v>
      </c>
      <c r="E21" s="136">
        <v>16795.9375</v>
      </c>
      <c r="F21" s="137">
        <v>15485.6171875</v>
      </c>
      <c r="G21" s="136">
        <v>16686.94921875</v>
      </c>
      <c r="H21" s="137">
        <v>17692.8984375</v>
      </c>
      <c r="I21" s="136">
        <v>16230.943359375</v>
      </c>
      <c r="J21" s="137">
        <v>16819.021484375</v>
      </c>
      <c r="K21" s="136">
        <v>18580.685546875</v>
      </c>
      <c r="L21" s="137">
        <v>15191.7568359375</v>
      </c>
      <c r="M21" s="136">
        <v>16025.6416015625</v>
      </c>
      <c r="N21" s="137">
        <v>16606.28125</v>
      </c>
      <c r="O21" s="136">
        <v>17652.8125</v>
      </c>
      <c r="P21" s="137">
        <v>15749.078125</v>
      </c>
      <c r="Q21" s="136">
        <v>16850.5</v>
      </c>
      <c r="R21" s="137">
        <v>16391.982421875</v>
      </c>
      <c r="S21" s="136">
        <v>16402.455078125</v>
      </c>
      <c r="T21" s="137">
        <v>15548.162109375</v>
      </c>
      <c r="U21" s="136">
        <v>17314.23046875</v>
      </c>
      <c r="V21" s="137">
        <v>15447.0087890625</v>
      </c>
      <c r="W21" s="136">
        <v>16192.4052734375</v>
      </c>
      <c r="X21" s="137">
        <v>15349.0517578125</v>
      </c>
      <c r="Y21" s="136">
        <v>15751.416015625</v>
      </c>
      <c r="Z21" s="137">
        <v>16700.96875</v>
      </c>
      <c r="AA21" s="138">
        <v>396149.646484375</v>
      </c>
    </row>
    <row r="22" spans="1:27">
      <c r="A22" s="92"/>
      <c r="B22" s="93" t="s">
        <v>134</v>
      </c>
      <c r="C22" s="136">
        <v>898.53387451171875</v>
      </c>
      <c r="D22" s="137">
        <v>2407.810546875</v>
      </c>
      <c r="E22" s="136">
        <v>498.1041259765625</v>
      </c>
      <c r="F22" s="137">
        <v>2213.5615234375</v>
      </c>
      <c r="G22" s="136">
        <v>530.7237548828125</v>
      </c>
      <c r="H22" s="137">
        <v>2311.658447265625</v>
      </c>
      <c r="I22" s="136">
        <v>507.83526611328125</v>
      </c>
      <c r="J22" s="137">
        <v>2176.60400390625</v>
      </c>
      <c r="K22" s="136">
        <v>865.55712890625</v>
      </c>
      <c r="L22" s="137">
        <v>1935.0113525390625</v>
      </c>
      <c r="M22" s="136">
        <v>763.17193603515625</v>
      </c>
      <c r="N22" s="137">
        <v>2425.809814453125</v>
      </c>
      <c r="O22" s="136">
        <v>810.852294921875</v>
      </c>
      <c r="P22" s="137">
        <v>2234.66015625</v>
      </c>
      <c r="Q22" s="136">
        <v>743.52984619140625</v>
      </c>
      <c r="R22" s="137">
        <v>2338.168701171875</v>
      </c>
      <c r="S22" s="136">
        <v>736.4013671875</v>
      </c>
      <c r="T22" s="137">
        <v>2211.888427734375</v>
      </c>
      <c r="U22" s="136">
        <v>540.7047119140625</v>
      </c>
      <c r="V22" s="137">
        <v>1990.102294921875</v>
      </c>
      <c r="W22" s="136">
        <v>783.3724365234375</v>
      </c>
      <c r="X22" s="137">
        <v>1993.6510009765625</v>
      </c>
      <c r="Y22" s="136">
        <v>508.69091796875</v>
      </c>
      <c r="Z22" s="137">
        <v>2450.642578125</v>
      </c>
      <c r="AA22" s="138">
        <v>34877.046508789063</v>
      </c>
    </row>
    <row r="23" spans="1:27">
      <c r="A23" s="91" t="s">
        <v>115</v>
      </c>
      <c r="B23" s="94"/>
      <c r="C23" s="95">
        <v>22283.907897949219</v>
      </c>
      <c r="D23" s="96">
        <v>18761.3330078125</v>
      </c>
      <c r="E23" s="95">
        <v>20093.364624023438</v>
      </c>
      <c r="F23" s="96">
        <v>17699.1787109375</v>
      </c>
      <c r="G23" s="95">
        <v>19998.831176757813</v>
      </c>
      <c r="H23" s="96">
        <v>20004.556884765625</v>
      </c>
      <c r="I23" s="95">
        <v>19443.935852050781</v>
      </c>
      <c r="J23" s="96">
        <v>18995.62548828125</v>
      </c>
      <c r="K23" s="95">
        <v>22543.0234375</v>
      </c>
      <c r="L23" s="96">
        <v>17126.768188476563</v>
      </c>
      <c r="M23" s="95">
        <v>19459.753967285156</v>
      </c>
      <c r="N23" s="96">
        <v>19032.091064453125</v>
      </c>
      <c r="O23" s="95">
        <v>21405.800048828125</v>
      </c>
      <c r="P23" s="96">
        <v>17983.73828125</v>
      </c>
      <c r="Q23" s="95">
        <v>20402.446350097656</v>
      </c>
      <c r="R23" s="96">
        <v>18730.151123046875</v>
      </c>
      <c r="S23" s="95">
        <v>19872.598876953125</v>
      </c>
      <c r="T23" s="96">
        <v>17760.050537109375</v>
      </c>
      <c r="U23" s="95">
        <v>20740.640258789063</v>
      </c>
      <c r="V23" s="96">
        <v>17437.111083984375</v>
      </c>
      <c r="W23" s="95">
        <v>19674.512084960938</v>
      </c>
      <c r="X23" s="96">
        <v>17342.702758789063</v>
      </c>
      <c r="Y23" s="95">
        <v>18885.3427734375</v>
      </c>
      <c r="Z23" s="96">
        <v>19151.611328125</v>
      </c>
      <c r="AA23" s="97">
        <v>464829.07580566406</v>
      </c>
    </row>
    <row r="24" spans="1:27">
      <c r="A24" s="91">
        <v>2005</v>
      </c>
      <c r="B24" s="91" t="s">
        <v>147</v>
      </c>
      <c r="C24" s="133">
        <v>2829.9482421875</v>
      </c>
      <c r="D24" s="134">
        <v>0</v>
      </c>
      <c r="E24" s="133">
        <v>2427.03857421875</v>
      </c>
      <c r="F24" s="134">
        <v>0</v>
      </c>
      <c r="G24" s="133">
        <v>2576.2080078125</v>
      </c>
      <c r="H24" s="134">
        <v>0</v>
      </c>
      <c r="I24" s="133">
        <v>2614.91259765625</v>
      </c>
      <c r="J24" s="134">
        <v>0</v>
      </c>
      <c r="K24" s="133">
        <v>2760.7900390625</v>
      </c>
      <c r="L24" s="134">
        <v>0</v>
      </c>
      <c r="M24" s="133">
        <v>2474.844482421875</v>
      </c>
      <c r="N24" s="134">
        <v>0</v>
      </c>
      <c r="O24" s="133">
        <v>2833.396484375</v>
      </c>
      <c r="P24" s="134">
        <v>0</v>
      </c>
      <c r="Q24" s="133">
        <v>2496.6884765625</v>
      </c>
      <c r="R24" s="134">
        <v>0</v>
      </c>
      <c r="S24" s="133">
        <v>2534.11181640625</v>
      </c>
      <c r="T24" s="134">
        <v>0</v>
      </c>
      <c r="U24" s="133">
        <v>2675.38916015625</v>
      </c>
      <c r="V24" s="134">
        <v>0</v>
      </c>
      <c r="W24" s="133">
        <v>2502.4775390625</v>
      </c>
      <c r="X24" s="134">
        <v>0</v>
      </c>
      <c r="Y24" s="133">
        <v>2641.9560546875</v>
      </c>
      <c r="Z24" s="134">
        <v>0</v>
      </c>
      <c r="AA24" s="135">
        <v>31367.761474609375</v>
      </c>
    </row>
    <row r="25" spans="1:27">
      <c r="A25" s="92"/>
      <c r="B25" s="93" t="s">
        <v>133</v>
      </c>
      <c r="C25" s="136">
        <v>5659.896484375</v>
      </c>
      <c r="D25" s="137">
        <v>5826.3642578125</v>
      </c>
      <c r="E25" s="136">
        <v>4854.0771484375</v>
      </c>
      <c r="F25" s="137">
        <v>5515.99609375</v>
      </c>
      <c r="G25" s="136">
        <v>5152.416015625</v>
      </c>
      <c r="H25" s="137">
        <v>6303.48828125</v>
      </c>
      <c r="I25" s="136">
        <v>5229.8251953125</v>
      </c>
      <c r="J25" s="137">
        <v>5720.12158203125</v>
      </c>
      <c r="K25" s="136">
        <v>5521.580078125</v>
      </c>
      <c r="L25" s="137">
        <v>5683.97900390625</v>
      </c>
      <c r="M25" s="136">
        <v>4949.68896484375</v>
      </c>
      <c r="N25" s="137">
        <v>5918.1064453125</v>
      </c>
      <c r="O25" s="136">
        <v>5666.79296875</v>
      </c>
      <c r="P25" s="137">
        <v>5346.0302734375</v>
      </c>
      <c r="Q25" s="136">
        <v>4993.376953125</v>
      </c>
      <c r="R25" s="137">
        <v>6108.91796875</v>
      </c>
      <c r="S25" s="136">
        <v>5068.2236328125</v>
      </c>
      <c r="T25" s="137">
        <v>5543.369140625</v>
      </c>
      <c r="U25" s="136">
        <v>5350.7783203125</v>
      </c>
      <c r="V25" s="137">
        <v>5508.1552734375</v>
      </c>
      <c r="W25" s="136">
        <v>5004.955078125</v>
      </c>
      <c r="X25" s="137">
        <v>5474.16943359375</v>
      </c>
      <c r="Y25" s="136">
        <v>5180.30615234375</v>
      </c>
      <c r="Z25" s="137">
        <v>5542.927734375</v>
      </c>
      <c r="AA25" s="138">
        <v>131123.54248046875</v>
      </c>
    </row>
    <row r="26" spans="1:27">
      <c r="A26" s="92"/>
      <c r="B26" s="93" t="s">
        <v>134</v>
      </c>
      <c r="C26" s="136">
        <v>832.32733154296875</v>
      </c>
      <c r="D26" s="137">
        <v>2230.395751953125</v>
      </c>
      <c r="E26" s="136">
        <v>432.7166748046875</v>
      </c>
      <c r="F26" s="137">
        <v>2050.03076171875</v>
      </c>
      <c r="G26" s="136">
        <v>661.4378662109375</v>
      </c>
      <c r="H26" s="137">
        <v>2345.76318359375</v>
      </c>
      <c r="I26" s="136">
        <v>663.15618896484375</v>
      </c>
      <c r="J26" s="137">
        <v>2115.11572265625</v>
      </c>
      <c r="K26" s="136">
        <v>972.092529296875</v>
      </c>
      <c r="L26" s="137">
        <v>2091.455078125</v>
      </c>
      <c r="M26" s="136">
        <v>944.67608642578125</v>
      </c>
      <c r="N26" s="137">
        <v>2531.26025390625</v>
      </c>
      <c r="O26" s="136">
        <v>1051.0946044921875</v>
      </c>
      <c r="P26" s="137">
        <v>2254.977294921875</v>
      </c>
      <c r="Q26" s="136">
        <v>928.99871826171875</v>
      </c>
      <c r="R26" s="137">
        <v>2578.181396484375</v>
      </c>
      <c r="S26" s="136">
        <v>923.01519775390625</v>
      </c>
      <c r="T26" s="137">
        <v>2302.791015625</v>
      </c>
      <c r="U26" s="136">
        <v>683.4725341796875</v>
      </c>
      <c r="V26" s="137">
        <v>2037.2467041015625</v>
      </c>
      <c r="W26" s="136">
        <v>869.85870361328125</v>
      </c>
      <c r="X26" s="137">
        <v>2002.4208984375</v>
      </c>
      <c r="Y26" s="136">
        <v>672.54327392578125</v>
      </c>
      <c r="Z26" s="137">
        <v>2222.88427734375</v>
      </c>
      <c r="AA26" s="138">
        <v>36397.912048339844</v>
      </c>
    </row>
    <row r="27" spans="1:27">
      <c r="A27" s="91" t="s">
        <v>116</v>
      </c>
      <c r="B27" s="94"/>
      <c r="C27" s="95">
        <v>9322.1720581054688</v>
      </c>
      <c r="D27" s="96">
        <v>8056.760009765625</v>
      </c>
      <c r="E27" s="95">
        <v>7713.8323974609375</v>
      </c>
      <c r="F27" s="96">
        <v>7566.02685546875</v>
      </c>
      <c r="G27" s="95">
        <v>8390.0618896484375</v>
      </c>
      <c r="H27" s="96">
        <v>8649.25146484375</v>
      </c>
      <c r="I27" s="95">
        <v>8507.8939819335938</v>
      </c>
      <c r="J27" s="96">
        <v>7835.2373046875</v>
      </c>
      <c r="K27" s="95">
        <v>9254.462646484375</v>
      </c>
      <c r="L27" s="96">
        <v>7775.43408203125</v>
      </c>
      <c r="M27" s="95">
        <v>8369.2095336914063</v>
      </c>
      <c r="N27" s="96">
        <v>8449.36669921875</v>
      </c>
      <c r="O27" s="95">
        <v>9551.2840576171875</v>
      </c>
      <c r="P27" s="96">
        <v>7601.007568359375</v>
      </c>
      <c r="Q27" s="95">
        <v>8419.0641479492188</v>
      </c>
      <c r="R27" s="96">
        <v>8687.099365234375</v>
      </c>
      <c r="S27" s="95">
        <v>8525.3506469726563</v>
      </c>
      <c r="T27" s="96">
        <v>7846.16015625</v>
      </c>
      <c r="U27" s="95">
        <v>8709.6400146484375</v>
      </c>
      <c r="V27" s="96">
        <v>7545.4019775390625</v>
      </c>
      <c r="W27" s="95">
        <v>8377.2913208007813</v>
      </c>
      <c r="X27" s="96">
        <v>7476.59033203125</v>
      </c>
      <c r="Y27" s="95">
        <v>8494.8054809570313</v>
      </c>
      <c r="Z27" s="96">
        <v>7765.81201171875</v>
      </c>
      <c r="AA27" s="97">
        <v>198889.21600341797</v>
      </c>
    </row>
    <row r="28" spans="1:27">
      <c r="A28" s="91">
        <v>2006</v>
      </c>
      <c r="B28" s="91" t="s">
        <v>147</v>
      </c>
      <c r="C28" s="133">
        <v>2625.09814453125</v>
      </c>
      <c r="D28" s="134">
        <v>0</v>
      </c>
      <c r="E28" s="133">
        <v>2251.664306640625</v>
      </c>
      <c r="F28" s="134">
        <v>0</v>
      </c>
      <c r="G28" s="133">
        <v>2389.86669921875</v>
      </c>
      <c r="H28" s="134">
        <v>0</v>
      </c>
      <c r="I28" s="133">
        <v>2526.6396484375</v>
      </c>
      <c r="J28" s="134">
        <v>0</v>
      </c>
      <c r="K28" s="133">
        <v>2460.26123046875</v>
      </c>
      <c r="L28" s="134">
        <v>0</v>
      </c>
      <c r="M28" s="133">
        <v>2295.2734375</v>
      </c>
      <c r="N28" s="134">
        <v>0</v>
      </c>
      <c r="O28" s="133">
        <v>2627.59423828125</v>
      </c>
      <c r="P28" s="134">
        <v>0</v>
      </c>
      <c r="Q28" s="133">
        <v>2315.1513671875</v>
      </c>
      <c r="R28" s="134">
        <v>0</v>
      </c>
      <c r="S28" s="133">
        <v>2447.564453125</v>
      </c>
      <c r="T28" s="134">
        <v>0</v>
      </c>
      <c r="U28" s="133">
        <v>2383.18212890625</v>
      </c>
      <c r="V28" s="134">
        <v>0</v>
      </c>
      <c r="W28" s="133">
        <v>2319.9521484375</v>
      </c>
      <c r="X28" s="134">
        <v>0</v>
      </c>
      <c r="Y28" s="133">
        <v>2545.098876953125</v>
      </c>
      <c r="Z28" s="134">
        <v>0</v>
      </c>
      <c r="AA28" s="135">
        <v>29187.3466796875</v>
      </c>
    </row>
    <row r="29" spans="1:27">
      <c r="A29" s="92"/>
      <c r="B29" s="93" t="s">
        <v>133</v>
      </c>
      <c r="C29" s="136">
        <v>2522.153076171875</v>
      </c>
      <c r="D29" s="137">
        <v>2264.79052734375</v>
      </c>
      <c r="E29" s="136">
        <v>2251.664306640625</v>
      </c>
      <c r="F29" s="137">
        <v>2046.967529296875</v>
      </c>
      <c r="G29" s="136">
        <v>2389.86669921875</v>
      </c>
      <c r="H29" s="137">
        <v>2339.0185546875</v>
      </c>
      <c r="I29" s="136">
        <v>2526.6396484375</v>
      </c>
      <c r="J29" s="137">
        <v>2021.311767578125</v>
      </c>
      <c r="K29" s="136">
        <v>2460.26123046875</v>
      </c>
      <c r="L29" s="137">
        <v>2209.2138671875</v>
      </c>
      <c r="M29" s="136">
        <v>2295.2734375</v>
      </c>
      <c r="N29" s="137">
        <v>2195.478759765625</v>
      </c>
      <c r="O29" s="136">
        <v>2627.59423828125</v>
      </c>
      <c r="P29" s="137">
        <v>1983.0902099609375</v>
      </c>
      <c r="Q29" s="136">
        <v>2315.1513671875</v>
      </c>
      <c r="R29" s="137">
        <v>2265.892822265625</v>
      </c>
      <c r="S29" s="136">
        <v>2447.564453125</v>
      </c>
      <c r="T29" s="137">
        <v>1958.051513671875</v>
      </c>
      <c r="U29" s="136">
        <v>2383.18212890625</v>
      </c>
      <c r="V29" s="137">
        <v>2140</v>
      </c>
      <c r="W29" s="136">
        <v>2319.9521484375</v>
      </c>
      <c r="X29" s="137">
        <v>2029.9580078125</v>
      </c>
      <c r="Y29" s="136">
        <v>2545.098876953125</v>
      </c>
      <c r="Z29" s="137">
        <v>1920.829345703125</v>
      </c>
      <c r="AA29" s="138">
        <v>54459.004516601563</v>
      </c>
    </row>
    <row r="30" spans="1:27">
      <c r="A30" s="92"/>
      <c r="B30" s="93" t="s">
        <v>134</v>
      </c>
      <c r="C30" s="136">
        <v>951.2333984375</v>
      </c>
      <c r="D30" s="137">
        <v>2236.486328125</v>
      </c>
      <c r="E30" s="136">
        <v>550.07958984375</v>
      </c>
      <c r="F30" s="137">
        <v>2067.20849609375</v>
      </c>
      <c r="G30" s="136">
        <v>613.5950927734375</v>
      </c>
      <c r="H30" s="137">
        <v>2176.09033203125</v>
      </c>
      <c r="I30" s="136">
        <v>639.963134765625</v>
      </c>
      <c r="J30" s="137">
        <v>1868.5390625</v>
      </c>
      <c r="K30" s="136">
        <v>867.1829833984375</v>
      </c>
      <c r="L30" s="137">
        <v>2032.234619140625</v>
      </c>
      <c r="M30" s="136">
        <v>876.1318359375</v>
      </c>
      <c r="N30" s="137">
        <v>2347.595458984375</v>
      </c>
      <c r="O30" s="136">
        <v>974.749267578125</v>
      </c>
      <c r="P30" s="137">
        <v>2091.188720703125</v>
      </c>
      <c r="Q30" s="136">
        <v>861.45013427734375</v>
      </c>
      <c r="R30" s="137">
        <v>2390.718994140625</v>
      </c>
      <c r="S30" s="136">
        <v>890.7857666015625</v>
      </c>
      <c r="T30" s="137">
        <v>2033.5030517578125</v>
      </c>
      <c r="U30" s="136">
        <v>609.5780029296875</v>
      </c>
      <c r="V30" s="137">
        <v>1978.7515869140625</v>
      </c>
      <c r="W30" s="136">
        <v>806.41302490234375</v>
      </c>
      <c r="X30" s="137">
        <v>1856.3685302734375</v>
      </c>
      <c r="Y30" s="136">
        <v>641.68463134765625</v>
      </c>
      <c r="Z30" s="137">
        <v>1969.29931640625</v>
      </c>
      <c r="AA30" s="138">
        <v>34330.831359863281</v>
      </c>
    </row>
    <row r="31" spans="1:27">
      <c r="A31" s="91" t="s">
        <v>117</v>
      </c>
      <c r="B31" s="94"/>
      <c r="C31" s="95">
        <v>6098.484619140625</v>
      </c>
      <c r="D31" s="96">
        <v>4501.27685546875</v>
      </c>
      <c r="E31" s="95">
        <v>5053.408203125</v>
      </c>
      <c r="F31" s="96">
        <v>4114.176025390625</v>
      </c>
      <c r="G31" s="95">
        <v>5393.3284912109375</v>
      </c>
      <c r="H31" s="96">
        <v>4515.10888671875</v>
      </c>
      <c r="I31" s="95">
        <v>5693.242431640625</v>
      </c>
      <c r="J31" s="96">
        <v>3889.850830078125</v>
      </c>
      <c r="K31" s="95">
        <v>5787.7054443359375</v>
      </c>
      <c r="L31" s="96">
        <v>4241.448486328125</v>
      </c>
      <c r="M31" s="95">
        <v>5466.6787109375</v>
      </c>
      <c r="N31" s="96">
        <v>4543.07421875</v>
      </c>
      <c r="O31" s="95">
        <v>6229.937744140625</v>
      </c>
      <c r="P31" s="96">
        <v>4074.2789306640625</v>
      </c>
      <c r="Q31" s="95">
        <v>5491.7528686523438</v>
      </c>
      <c r="R31" s="96">
        <v>4656.61181640625</v>
      </c>
      <c r="S31" s="95">
        <v>5785.9146728515625</v>
      </c>
      <c r="T31" s="96">
        <v>3991.5545654296875</v>
      </c>
      <c r="U31" s="95">
        <v>5375.9422607421875</v>
      </c>
      <c r="V31" s="96">
        <v>4118.7515869140625</v>
      </c>
      <c r="W31" s="95">
        <v>5446.3173217773438</v>
      </c>
      <c r="X31" s="96">
        <v>3886.3265380859375</v>
      </c>
      <c r="Y31" s="95">
        <v>5731.8823852539063</v>
      </c>
      <c r="Z31" s="96">
        <v>3890.128662109375</v>
      </c>
      <c r="AA31" s="97">
        <v>117977.18255615234</v>
      </c>
    </row>
    <row r="32" spans="1:27">
      <c r="A32" s="91">
        <v>2007</v>
      </c>
      <c r="B32" s="91" t="s">
        <v>147</v>
      </c>
      <c r="C32" s="133">
        <v>2337.80810546875</v>
      </c>
      <c r="D32" s="134">
        <v>0</v>
      </c>
      <c r="E32" s="133">
        <v>2086.93603515625</v>
      </c>
      <c r="F32" s="134">
        <v>0</v>
      </c>
      <c r="G32" s="133">
        <v>2309.153076171875</v>
      </c>
      <c r="H32" s="134">
        <v>0</v>
      </c>
      <c r="I32" s="133">
        <v>2247.867431640625</v>
      </c>
      <c r="J32" s="134">
        <v>0</v>
      </c>
      <c r="K32" s="133">
        <v>2279.88330078125</v>
      </c>
      <c r="L32" s="134">
        <v>0</v>
      </c>
      <c r="M32" s="133">
        <v>2219.3466796875</v>
      </c>
      <c r="N32" s="134">
        <v>0</v>
      </c>
      <c r="O32" s="133">
        <v>2342.802734375</v>
      </c>
      <c r="P32" s="134">
        <v>0</v>
      </c>
      <c r="Q32" s="133">
        <v>2145.0546875</v>
      </c>
      <c r="R32" s="134">
        <v>0</v>
      </c>
      <c r="S32" s="133">
        <v>2358.3212890625</v>
      </c>
      <c r="T32" s="134">
        <v>0</v>
      </c>
      <c r="U32" s="133">
        <v>2117.7314453125</v>
      </c>
      <c r="V32" s="134">
        <v>0</v>
      </c>
      <c r="W32" s="133">
        <v>2149.156494140625</v>
      </c>
      <c r="X32" s="134">
        <v>0</v>
      </c>
      <c r="Y32" s="133">
        <v>2357.602783203125</v>
      </c>
      <c r="Z32" s="134">
        <v>0</v>
      </c>
      <c r="AA32" s="135">
        <v>26951.6640625</v>
      </c>
    </row>
    <row r="33" spans="1:27">
      <c r="A33" s="92"/>
      <c r="B33" s="93" t="s">
        <v>133</v>
      </c>
      <c r="C33" s="136">
        <v>2337.80810546875</v>
      </c>
      <c r="D33" s="137">
        <v>2099.256103515625</v>
      </c>
      <c r="E33" s="136">
        <v>2086.93603515625</v>
      </c>
      <c r="F33" s="137">
        <v>1897.2147216796875</v>
      </c>
      <c r="G33" s="136">
        <v>2309.153076171875</v>
      </c>
      <c r="H33" s="137">
        <v>2073.525146484375</v>
      </c>
      <c r="I33" s="136">
        <v>2247.867431640625</v>
      </c>
      <c r="J33" s="137">
        <v>1966.884033203125</v>
      </c>
      <c r="K33" s="136">
        <v>2279.88330078125</v>
      </c>
      <c r="L33" s="137">
        <v>2047.2423095703125</v>
      </c>
      <c r="M33" s="136">
        <v>2219.3466796875</v>
      </c>
      <c r="N33" s="137">
        <v>1941.928466796875</v>
      </c>
      <c r="O33" s="136">
        <v>2342.802734375</v>
      </c>
      <c r="P33" s="137">
        <v>1929.3671875</v>
      </c>
      <c r="Q33" s="136">
        <v>2145.0546875</v>
      </c>
      <c r="R33" s="137">
        <v>2099.4150390625</v>
      </c>
      <c r="S33" s="136">
        <v>2358.3212890625</v>
      </c>
      <c r="T33" s="137">
        <v>1723.3885498046875</v>
      </c>
      <c r="U33" s="136">
        <v>2117.7314453125</v>
      </c>
      <c r="V33" s="137">
        <v>2072.673583984375</v>
      </c>
      <c r="W33" s="136">
        <v>2149.156494140625</v>
      </c>
      <c r="X33" s="137">
        <v>1880.511962890625</v>
      </c>
      <c r="Y33" s="136">
        <v>2357.602783203125</v>
      </c>
      <c r="Z33" s="137">
        <v>1779.322998046875</v>
      </c>
      <c r="AA33" s="138">
        <v>50462.394165039063</v>
      </c>
    </row>
    <row r="34" spans="1:27">
      <c r="A34" s="92"/>
      <c r="B34" s="93" t="s">
        <v>134</v>
      </c>
      <c r="C34" s="136">
        <v>843.5391845703125</v>
      </c>
      <c r="D34" s="137">
        <v>2177.9833984375</v>
      </c>
      <c r="E34" s="136">
        <v>509.8365478515625</v>
      </c>
      <c r="F34" s="137">
        <v>1915.974853515625</v>
      </c>
      <c r="G34" s="136">
        <v>592.072021484375</v>
      </c>
      <c r="H34" s="137">
        <v>1929.0902099609375</v>
      </c>
      <c r="I34" s="136">
        <v>570.07147216796875</v>
      </c>
      <c r="J34" s="137">
        <v>1818.22509765625</v>
      </c>
      <c r="K34" s="136">
        <v>803.604248046875</v>
      </c>
      <c r="L34" s="137">
        <v>1883.238525390625</v>
      </c>
      <c r="M34" s="136">
        <v>846.7506103515625</v>
      </c>
      <c r="N34" s="137">
        <v>2076.4775390625</v>
      </c>
      <c r="O34" s="136">
        <v>869.62255859375</v>
      </c>
      <c r="P34" s="137">
        <v>2034.537109375</v>
      </c>
      <c r="Q34" s="136">
        <v>798.1583251953125</v>
      </c>
      <c r="R34" s="137">
        <v>2215.070068359375</v>
      </c>
      <c r="S34" s="136">
        <v>857.67816162109375</v>
      </c>
      <c r="T34" s="137">
        <v>1789.797607421875</v>
      </c>
      <c r="U34" s="136">
        <v>542.4080810546875</v>
      </c>
      <c r="V34" s="137">
        <v>1916.4981689453125</v>
      </c>
      <c r="W34" s="136">
        <v>747.044677734375</v>
      </c>
      <c r="X34" s="137">
        <v>1719.7021484375</v>
      </c>
      <c r="Y34" s="136">
        <v>594.41204833984375</v>
      </c>
      <c r="Z34" s="137">
        <v>1824.22216796875</v>
      </c>
      <c r="AA34" s="138">
        <v>31876.014831542969</v>
      </c>
    </row>
    <row r="35" spans="1:27">
      <c r="A35" s="91" t="s">
        <v>118</v>
      </c>
      <c r="B35" s="94"/>
      <c r="C35" s="95">
        <v>5519.1553955078125</v>
      </c>
      <c r="D35" s="96">
        <v>4277.239501953125</v>
      </c>
      <c r="E35" s="95">
        <v>4683.7086181640625</v>
      </c>
      <c r="F35" s="96">
        <v>3813.1895751953125</v>
      </c>
      <c r="G35" s="95">
        <v>5210.378173828125</v>
      </c>
      <c r="H35" s="96">
        <v>4002.6153564453125</v>
      </c>
      <c r="I35" s="95">
        <v>5065.8063354492188</v>
      </c>
      <c r="J35" s="96">
        <v>3785.109130859375</v>
      </c>
      <c r="K35" s="95">
        <v>5363.370849609375</v>
      </c>
      <c r="L35" s="96">
        <v>3930.4808349609375</v>
      </c>
      <c r="M35" s="95">
        <v>5285.4439697265625</v>
      </c>
      <c r="N35" s="96">
        <v>4018.406005859375</v>
      </c>
      <c r="O35" s="95">
        <v>5555.22802734375</v>
      </c>
      <c r="P35" s="96">
        <v>3963.904296875</v>
      </c>
      <c r="Q35" s="95">
        <v>5088.2677001953125</v>
      </c>
      <c r="R35" s="96">
        <v>4314.485107421875</v>
      </c>
      <c r="S35" s="95">
        <v>5574.3207397460938</v>
      </c>
      <c r="T35" s="96">
        <v>3513.1861572265625</v>
      </c>
      <c r="U35" s="95">
        <v>4777.8709716796875</v>
      </c>
      <c r="V35" s="96">
        <v>3989.1717529296875</v>
      </c>
      <c r="W35" s="95">
        <v>5045.357666015625</v>
      </c>
      <c r="X35" s="96">
        <v>3600.214111328125</v>
      </c>
      <c r="Y35" s="95">
        <v>5309.6176147460938</v>
      </c>
      <c r="Z35" s="96">
        <v>3603.545166015625</v>
      </c>
      <c r="AA35" s="97">
        <v>109290.07305908203</v>
      </c>
    </row>
    <row r="36" spans="1:27">
      <c r="A36" s="91">
        <v>2008</v>
      </c>
      <c r="B36" s="91" t="s">
        <v>147</v>
      </c>
      <c r="C36" s="133">
        <v>2165.46826171875</v>
      </c>
      <c r="D36" s="134">
        <v>0</v>
      </c>
      <c r="E36" s="133">
        <v>1976.917236328125</v>
      </c>
      <c r="F36" s="134">
        <v>0</v>
      </c>
      <c r="G36" s="133">
        <v>2225.477294921875</v>
      </c>
      <c r="H36" s="134">
        <v>0</v>
      </c>
      <c r="I36" s="133">
        <v>1994.57763671875</v>
      </c>
      <c r="J36" s="134">
        <v>0</v>
      </c>
      <c r="K36" s="133">
        <v>2196.93798828125</v>
      </c>
      <c r="L36" s="134">
        <v>0</v>
      </c>
      <c r="M36" s="133">
        <v>2054.582275390625</v>
      </c>
      <c r="N36" s="134">
        <v>0</v>
      </c>
      <c r="O36" s="133">
        <v>2083.662841796875</v>
      </c>
      <c r="P36" s="134">
        <v>0</v>
      </c>
      <c r="Q36" s="133">
        <v>2154.483642578125</v>
      </c>
      <c r="R36" s="134">
        <v>0</v>
      </c>
      <c r="S36" s="133">
        <v>2014.841064453125</v>
      </c>
      <c r="T36" s="134">
        <v>0</v>
      </c>
      <c r="U36" s="133">
        <v>1959.91943359375</v>
      </c>
      <c r="V36" s="134">
        <v>0</v>
      </c>
      <c r="W36" s="133">
        <v>2154.5908203125</v>
      </c>
      <c r="X36" s="134">
        <v>0</v>
      </c>
      <c r="Y36" s="133">
        <v>2016.9395751953125</v>
      </c>
      <c r="Z36" s="134">
        <v>0</v>
      </c>
      <c r="AA36" s="135">
        <v>24998.398071289063</v>
      </c>
    </row>
    <row r="37" spans="1:27">
      <c r="A37" s="92"/>
      <c r="B37" s="93" t="s">
        <v>133</v>
      </c>
      <c r="C37" s="136">
        <v>2165.46826171875</v>
      </c>
      <c r="D37" s="137">
        <v>1944.5023193359375</v>
      </c>
      <c r="E37" s="136">
        <v>1976.917236328125</v>
      </c>
      <c r="F37" s="137">
        <v>1845.1229248046875</v>
      </c>
      <c r="G37" s="136">
        <v>2225.477294921875</v>
      </c>
      <c r="H37" s="137">
        <v>1832.7457275390625</v>
      </c>
      <c r="I37" s="136">
        <v>1994.57763671875</v>
      </c>
      <c r="J37" s="137">
        <v>1907.85693359375</v>
      </c>
      <c r="K37" s="136">
        <v>2196.93798828125</v>
      </c>
      <c r="L37" s="137">
        <v>1809.242919921875</v>
      </c>
      <c r="M37" s="136">
        <v>2054.582275390625</v>
      </c>
      <c r="N37" s="137">
        <v>1797.759521484375</v>
      </c>
      <c r="O37" s="136">
        <v>2083.662841796875</v>
      </c>
      <c r="P37" s="137">
        <v>1871.044189453125</v>
      </c>
      <c r="Q37" s="136">
        <v>2154.483642578125</v>
      </c>
      <c r="R37" s="137">
        <v>1774.2806396484375</v>
      </c>
      <c r="S37" s="136">
        <v>2014.841064453125</v>
      </c>
      <c r="T37" s="137">
        <v>1762.9859619140625</v>
      </c>
      <c r="U37" s="136">
        <v>1959.91943359375</v>
      </c>
      <c r="V37" s="137">
        <v>1918.2191162109375</v>
      </c>
      <c r="W37" s="136">
        <v>2154.5908203125</v>
      </c>
      <c r="X37" s="137">
        <v>1574.5087890625</v>
      </c>
      <c r="Y37" s="136">
        <v>2016.9395751953125</v>
      </c>
      <c r="Z37" s="137">
        <v>1811.129638671875</v>
      </c>
      <c r="AA37" s="138">
        <v>46847.796752929688</v>
      </c>
    </row>
    <row r="38" spans="1:27">
      <c r="A38" s="92"/>
      <c r="B38" s="93" t="s">
        <v>134</v>
      </c>
      <c r="C38" s="136">
        <v>781.35479736328125</v>
      </c>
      <c r="D38" s="137">
        <v>2017.426025390625</v>
      </c>
      <c r="E38" s="136">
        <v>483.16824340820313</v>
      </c>
      <c r="F38" s="137">
        <v>1863.3680419921875</v>
      </c>
      <c r="G38" s="136">
        <v>569.9068603515625</v>
      </c>
      <c r="H38" s="137">
        <v>1705.0826416015625</v>
      </c>
      <c r="I38" s="136">
        <v>506.52792358398438</v>
      </c>
      <c r="J38" s="137">
        <v>1763.6593017578125</v>
      </c>
      <c r="K38" s="136">
        <v>773.55657958984375</v>
      </c>
      <c r="L38" s="137">
        <v>1664.30517578125</v>
      </c>
      <c r="M38" s="136">
        <v>783.88775634765625</v>
      </c>
      <c r="N38" s="137">
        <v>1922.3197021484375</v>
      </c>
      <c r="O38" s="136">
        <v>773.93426513671875</v>
      </c>
      <c r="P38" s="137">
        <v>1973.0350341796875</v>
      </c>
      <c r="Q38" s="136">
        <v>800.39324951171875</v>
      </c>
      <c r="R38" s="137">
        <v>1872.0242919921875</v>
      </c>
      <c r="S38" s="136">
        <v>733.878173828125</v>
      </c>
      <c r="T38" s="137">
        <v>1830.9207763671875</v>
      </c>
      <c r="U38" s="136">
        <v>501.988037109375</v>
      </c>
      <c r="V38" s="137">
        <v>1773.681884765625</v>
      </c>
      <c r="W38" s="136">
        <v>747.5540771484375</v>
      </c>
      <c r="X38" s="137">
        <v>1439.866455078125</v>
      </c>
      <c r="Y38" s="136">
        <v>509.69696044921875</v>
      </c>
      <c r="Z38" s="137">
        <v>1856.8314208984375</v>
      </c>
      <c r="AA38" s="138">
        <v>29648.36767578125</v>
      </c>
    </row>
    <row r="39" spans="1:27">
      <c r="A39" s="91" t="s">
        <v>119</v>
      </c>
      <c r="B39" s="94"/>
      <c r="C39" s="95">
        <v>5112.2913208007813</v>
      </c>
      <c r="D39" s="96">
        <v>3961.9283447265625</v>
      </c>
      <c r="E39" s="95">
        <v>4437.0027160644531</v>
      </c>
      <c r="F39" s="96">
        <v>3708.490966796875</v>
      </c>
      <c r="G39" s="95">
        <v>5020.8614501953125</v>
      </c>
      <c r="H39" s="96">
        <v>3537.828369140625</v>
      </c>
      <c r="I39" s="95">
        <v>4495.6831970214844</v>
      </c>
      <c r="J39" s="96">
        <v>3671.5162353515625</v>
      </c>
      <c r="K39" s="95">
        <v>5167.4325561523438</v>
      </c>
      <c r="L39" s="96">
        <v>3473.548095703125</v>
      </c>
      <c r="M39" s="95">
        <v>4893.0523071289063</v>
      </c>
      <c r="N39" s="96">
        <v>3720.0792236328125</v>
      </c>
      <c r="O39" s="95">
        <v>4941.2599487304688</v>
      </c>
      <c r="P39" s="96">
        <v>3844.0792236328125</v>
      </c>
      <c r="Q39" s="95">
        <v>5109.3605346679688</v>
      </c>
      <c r="R39" s="96">
        <v>3646.304931640625</v>
      </c>
      <c r="S39" s="95">
        <v>4763.560302734375</v>
      </c>
      <c r="T39" s="96">
        <v>3593.90673828125</v>
      </c>
      <c r="U39" s="95">
        <v>4421.826904296875</v>
      </c>
      <c r="V39" s="96">
        <v>3691.9010009765625</v>
      </c>
      <c r="W39" s="95">
        <v>5056.7357177734375</v>
      </c>
      <c r="X39" s="96">
        <v>3014.375244140625</v>
      </c>
      <c r="Y39" s="95">
        <v>4543.5761108398438</v>
      </c>
      <c r="Z39" s="96">
        <v>3667.9610595703125</v>
      </c>
      <c r="AA39" s="97">
        <v>101494.5625</v>
      </c>
    </row>
    <row r="40" spans="1:27">
      <c r="A40" s="91">
        <v>2009</v>
      </c>
      <c r="B40" s="91" t="s">
        <v>147</v>
      </c>
      <c r="C40" s="133">
        <v>2085.4267578125</v>
      </c>
      <c r="D40" s="134">
        <v>0</v>
      </c>
      <c r="E40" s="133">
        <v>1788.405517578125</v>
      </c>
      <c r="F40" s="134">
        <v>0</v>
      </c>
      <c r="G40" s="133">
        <v>1978.5479736328125</v>
      </c>
      <c r="H40" s="134">
        <v>0</v>
      </c>
      <c r="I40" s="133">
        <v>1845.5084228515625</v>
      </c>
      <c r="J40" s="134">
        <v>0</v>
      </c>
      <c r="K40" s="133">
        <v>2112.302001953125</v>
      </c>
      <c r="L40" s="134">
        <v>0</v>
      </c>
      <c r="M40" s="133">
        <v>1821.5457763671875</v>
      </c>
      <c r="N40" s="134">
        <v>0</v>
      </c>
      <c r="O40" s="133">
        <v>1848.8289794921875</v>
      </c>
      <c r="P40" s="134">
        <v>0</v>
      </c>
      <c r="Q40" s="133">
        <v>1992.86376953125</v>
      </c>
      <c r="R40" s="134">
        <v>0</v>
      </c>
      <c r="S40" s="133">
        <v>1863.55712890625</v>
      </c>
      <c r="T40" s="134">
        <v>0</v>
      </c>
      <c r="U40" s="133">
        <v>1889.7564697265625</v>
      </c>
      <c r="V40" s="134">
        <v>0</v>
      </c>
      <c r="W40" s="133">
        <v>1915.880126953125</v>
      </c>
      <c r="X40" s="134">
        <v>0</v>
      </c>
      <c r="Y40" s="133">
        <v>1865.078857421875</v>
      </c>
      <c r="Z40" s="134">
        <v>0</v>
      </c>
      <c r="AA40" s="135">
        <v>23007.701782226563</v>
      </c>
    </row>
    <row r="41" spans="1:27">
      <c r="A41" s="92"/>
      <c r="B41" s="93" t="s">
        <v>133</v>
      </c>
      <c r="C41" s="136">
        <v>2085.4267578125</v>
      </c>
      <c r="D41" s="137">
        <v>1717.41015625</v>
      </c>
      <c r="E41" s="136">
        <v>1788.405517578125</v>
      </c>
      <c r="F41" s="137">
        <v>1625.8233642578125</v>
      </c>
      <c r="G41" s="136">
        <v>1978.5479736328125</v>
      </c>
      <c r="H41" s="137">
        <v>1776.6553955078125</v>
      </c>
      <c r="I41" s="136">
        <v>1845.5084228515625</v>
      </c>
      <c r="J41" s="137">
        <v>1765.2689208984375</v>
      </c>
      <c r="K41" s="136">
        <v>2112.302001953125</v>
      </c>
      <c r="L41" s="137">
        <v>1594.1900634765625</v>
      </c>
      <c r="M41" s="136">
        <v>1821.5457763671875</v>
      </c>
      <c r="N41" s="137">
        <v>1742.348388671875</v>
      </c>
      <c r="O41" s="136">
        <v>1848.8289794921875</v>
      </c>
      <c r="P41" s="137">
        <v>1809.491943359375</v>
      </c>
      <c r="Q41" s="136">
        <v>1992.86376953125</v>
      </c>
      <c r="R41" s="137">
        <v>1641.1820068359375</v>
      </c>
      <c r="S41" s="136">
        <v>1863.55712890625</v>
      </c>
      <c r="T41" s="137">
        <v>1630.6124267578125</v>
      </c>
      <c r="U41" s="136">
        <v>1889.7564697265625</v>
      </c>
      <c r="V41" s="137">
        <v>1696.9241943359375</v>
      </c>
      <c r="W41" s="136">
        <v>1915.880126953125</v>
      </c>
      <c r="X41" s="137">
        <v>1532.7041015625</v>
      </c>
      <c r="Y41" s="136">
        <v>1865.078857421875</v>
      </c>
      <c r="Z41" s="137">
        <v>1674.764892578125</v>
      </c>
      <c r="AA41" s="138">
        <v>43215.07763671875</v>
      </c>
    </row>
    <row r="42" spans="1:27">
      <c r="A42" s="92"/>
      <c r="B42" s="93" t="s">
        <v>134</v>
      </c>
      <c r="C42" s="136">
        <v>208.54264831542969</v>
      </c>
      <c r="D42" s="137">
        <v>1889.151123046875</v>
      </c>
      <c r="E42" s="136">
        <v>0</v>
      </c>
      <c r="F42" s="137">
        <v>1788.40576171875</v>
      </c>
      <c r="G42" s="136">
        <v>0</v>
      </c>
      <c r="H42" s="137">
        <v>1776.6553955078125</v>
      </c>
      <c r="I42" s="136">
        <v>0</v>
      </c>
      <c r="J42" s="137">
        <v>1765.2689208984375</v>
      </c>
      <c r="K42" s="136">
        <v>211.23020935058594</v>
      </c>
      <c r="L42" s="137">
        <v>1594.1900634765625</v>
      </c>
      <c r="M42" s="136">
        <v>182.15463256835938</v>
      </c>
      <c r="N42" s="137">
        <v>1916.583251953125</v>
      </c>
      <c r="O42" s="136">
        <v>0</v>
      </c>
      <c r="P42" s="137">
        <v>1809.491943359375</v>
      </c>
      <c r="Q42" s="136">
        <v>0</v>
      </c>
      <c r="R42" s="137">
        <v>1641.1820068359375</v>
      </c>
      <c r="S42" s="136">
        <v>0</v>
      </c>
      <c r="T42" s="137">
        <v>1630.6124267578125</v>
      </c>
      <c r="U42" s="136">
        <v>0</v>
      </c>
      <c r="V42" s="137">
        <v>1696.9241943359375</v>
      </c>
      <c r="W42" s="136">
        <v>0</v>
      </c>
      <c r="X42" s="137">
        <v>1532.7041015625</v>
      </c>
      <c r="Y42" s="136">
        <v>0</v>
      </c>
      <c r="Z42" s="137">
        <v>1674.764892578125</v>
      </c>
      <c r="AA42" s="138">
        <v>21317.861572265625</v>
      </c>
    </row>
    <row r="43" spans="1:27">
      <c r="A43" s="91" t="s">
        <v>120</v>
      </c>
      <c r="B43" s="94"/>
      <c r="C43" s="95">
        <v>4379.3961639404297</v>
      </c>
      <c r="D43" s="96">
        <v>3606.561279296875</v>
      </c>
      <c r="E43" s="95">
        <v>3576.81103515625</v>
      </c>
      <c r="F43" s="96">
        <v>3414.2291259765625</v>
      </c>
      <c r="G43" s="95">
        <v>3957.095947265625</v>
      </c>
      <c r="H43" s="96">
        <v>3553.310791015625</v>
      </c>
      <c r="I43" s="95">
        <v>3691.016845703125</v>
      </c>
      <c r="J43" s="96">
        <v>3530.537841796875</v>
      </c>
      <c r="K43" s="95">
        <v>4435.8342132568359</v>
      </c>
      <c r="L43" s="96">
        <v>3188.380126953125</v>
      </c>
      <c r="M43" s="95">
        <v>3825.2461853027344</v>
      </c>
      <c r="N43" s="96">
        <v>3658.931640625</v>
      </c>
      <c r="O43" s="95">
        <v>3697.657958984375</v>
      </c>
      <c r="P43" s="96">
        <v>3618.98388671875</v>
      </c>
      <c r="Q43" s="95">
        <v>3985.7275390625</v>
      </c>
      <c r="R43" s="96">
        <v>3282.364013671875</v>
      </c>
      <c r="S43" s="95">
        <v>3727.1142578125</v>
      </c>
      <c r="T43" s="96">
        <v>3261.224853515625</v>
      </c>
      <c r="U43" s="95">
        <v>3779.512939453125</v>
      </c>
      <c r="V43" s="96">
        <v>3393.848388671875</v>
      </c>
      <c r="W43" s="95">
        <v>3831.76025390625</v>
      </c>
      <c r="X43" s="96">
        <v>3065.408203125</v>
      </c>
      <c r="Y43" s="95">
        <v>3730.15771484375</v>
      </c>
      <c r="Z43" s="96">
        <v>3349.52978515625</v>
      </c>
      <c r="AA43" s="97">
        <v>87540.640991210938</v>
      </c>
    </row>
    <row r="44" spans="1:27">
      <c r="A44" s="98" t="s">
        <v>102</v>
      </c>
      <c r="B44" s="99"/>
      <c r="C44" s="100">
        <v>125091.75880432129</v>
      </c>
      <c r="D44" s="101">
        <v>110462.26739501953</v>
      </c>
      <c r="E44" s="100">
        <v>133791.90298461914</v>
      </c>
      <c r="F44" s="101">
        <v>101630.70971679688</v>
      </c>
      <c r="G44" s="100">
        <v>125871.50012207031</v>
      </c>
      <c r="H44" s="101">
        <v>106334.64730834961</v>
      </c>
      <c r="I44" s="100">
        <v>119088.43167114258</v>
      </c>
      <c r="J44" s="101">
        <v>99827.366149902344</v>
      </c>
      <c r="K44" s="100">
        <v>128863.38188171387</v>
      </c>
      <c r="L44" s="101">
        <v>97139.773254394531</v>
      </c>
      <c r="M44" s="100">
        <v>127178.99380493164</v>
      </c>
      <c r="N44" s="101">
        <v>104546.90277099609</v>
      </c>
      <c r="O44" s="100">
        <v>132421.39752197266</v>
      </c>
      <c r="P44" s="101">
        <v>102830.86462402344</v>
      </c>
      <c r="Q44" s="100">
        <v>125519.81652832031</v>
      </c>
      <c r="R44" s="101">
        <v>105714.03649902344</v>
      </c>
      <c r="S44" s="100">
        <v>124468.72015380859</v>
      </c>
      <c r="T44" s="101">
        <v>92912.793365478516</v>
      </c>
      <c r="U44" s="100">
        <v>120874.44836425781</v>
      </c>
      <c r="V44" s="101">
        <v>102796.81094360352</v>
      </c>
      <c r="W44" s="100">
        <v>130778.818359375</v>
      </c>
      <c r="X44" s="101">
        <v>98424.768707275391</v>
      </c>
      <c r="Y44" s="100">
        <v>131255.85192871094</v>
      </c>
      <c r="Z44" s="101">
        <v>106253.06884765625</v>
      </c>
      <c r="AA44" s="102">
        <v>2754079.0317077637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43"/>
  <sheetViews>
    <sheetView zoomScale="75" workbookViewId="0">
      <selection activeCell="A2" sqref="A2:O43"/>
    </sheetView>
  </sheetViews>
  <sheetFormatPr defaultColWidth="9.109375" defaultRowHeight="13.2"/>
  <cols>
    <col min="1" max="1" width="17.109375" style="66" customWidth="1"/>
    <col min="2" max="2" width="13.88671875" style="66" bestFit="1" customWidth="1"/>
    <col min="3" max="15" width="13.109375" style="66" customWidth="1"/>
    <col min="16" max="16384" width="9.109375" style="66"/>
  </cols>
  <sheetData>
    <row r="1" spans="1:15" ht="24.6">
      <c r="A1" s="65" t="s">
        <v>124</v>
      </c>
    </row>
    <row r="2" spans="1:15">
      <c r="A2" s="126" t="s">
        <v>125</v>
      </c>
      <c r="B2" s="127"/>
      <c r="C2" s="210" t="s">
        <v>88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5">
      <c r="A3" s="90" t="s">
        <v>103</v>
      </c>
      <c r="B3" s="90" t="s">
        <v>104</v>
      </c>
      <c r="C3" s="126" t="s">
        <v>90</v>
      </c>
      <c r="D3" s="127" t="s">
        <v>91</v>
      </c>
      <c r="E3" s="127" t="s">
        <v>92</v>
      </c>
      <c r="F3" s="127" t="s">
        <v>93</v>
      </c>
      <c r="G3" s="127" t="s">
        <v>94</v>
      </c>
      <c r="H3" s="127" t="s">
        <v>95</v>
      </c>
      <c r="I3" s="127" t="s">
        <v>96</v>
      </c>
      <c r="J3" s="127" t="s">
        <v>97</v>
      </c>
      <c r="K3" s="127" t="s">
        <v>98</v>
      </c>
      <c r="L3" s="127" t="s">
        <v>99</v>
      </c>
      <c r="M3" s="127" t="s">
        <v>100</v>
      </c>
      <c r="N3" s="127" t="s">
        <v>101</v>
      </c>
      <c r="O3" s="131" t="s">
        <v>102</v>
      </c>
    </row>
    <row r="4" spans="1:15">
      <c r="A4" s="91">
        <v>2000</v>
      </c>
      <c r="B4" s="91" t="s">
        <v>133</v>
      </c>
      <c r="C4" s="204"/>
      <c r="D4" s="205">
        <v>-944.455810546875</v>
      </c>
      <c r="E4" s="205">
        <v>874.06591796875</v>
      </c>
      <c r="F4" s="205">
        <v>1290.959716796875</v>
      </c>
      <c r="G4" s="205">
        <v>-465.80126953125</v>
      </c>
      <c r="H4" s="205">
        <v>-678.979736328125</v>
      </c>
      <c r="I4" s="205">
        <v>-3031.931640625</v>
      </c>
      <c r="J4" s="205">
        <v>53.6904296875</v>
      </c>
      <c r="K4" s="205">
        <v>-404.23828125</v>
      </c>
      <c r="L4" s="205">
        <v>-35.7333984375</v>
      </c>
      <c r="M4" s="205">
        <v>-34.632568359375</v>
      </c>
      <c r="N4" s="205">
        <v>-32.76416015625</v>
      </c>
      <c r="O4" s="206">
        <v>-3409.82080078125</v>
      </c>
    </row>
    <row r="5" spans="1:15">
      <c r="A5" s="92"/>
      <c r="B5" s="93" t="s">
        <v>134</v>
      </c>
      <c r="C5" s="207"/>
      <c r="D5" s="208">
        <v>2138.7086334228516</v>
      </c>
      <c r="E5" s="208">
        <v>742.74628067016602</v>
      </c>
      <c r="F5" s="208">
        <v>225.82698059082031</v>
      </c>
      <c r="G5" s="208">
        <v>453.22883605957031</v>
      </c>
      <c r="H5" s="208">
        <v>3566.3215827941895</v>
      </c>
      <c r="I5" s="208">
        <v>2929.5191650390625</v>
      </c>
      <c r="J5" s="208">
        <v>1133.481632232666</v>
      </c>
      <c r="K5" s="208">
        <v>195.54126930236816</v>
      </c>
      <c r="L5" s="208">
        <v>-3.6392154693603516</v>
      </c>
      <c r="M5" s="208">
        <v>-4.6147918701171875</v>
      </c>
      <c r="N5" s="208">
        <v>-4.5037612915039063</v>
      </c>
      <c r="O5" s="209">
        <v>11372.616611480713</v>
      </c>
    </row>
    <row r="6" spans="1:15">
      <c r="A6" s="91" t="s">
        <v>111</v>
      </c>
      <c r="B6" s="94"/>
      <c r="C6" s="103"/>
      <c r="D6" s="104">
        <v>1194.2528228759766</v>
      </c>
      <c r="E6" s="104">
        <v>1616.812198638916</v>
      </c>
      <c r="F6" s="104">
        <v>1516.7866973876953</v>
      </c>
      <c r="G6" s="104">
        <v>-12.572433471679688</v>
      </c>
      <c r="H6" s="104">
        <v>2887.3418464660645</v>
      </c>
      <c r="I6" s="104">
        <v>-102.4124755859375</v>
      </c>
      <c r="J6" s="104">
        <v>1187.172061920166</v>
      </c>
      <c r="K6" s="104">
        <v>-208.69701194763184</v>
      </c>
      <c r="L6" s="104">
        <v>-39.372613906860352</v>
      </c>
      <c r="M6" s="104">
        <v>-39.247360229492188</v>
      </c>
      <c r="N6" s="104">
        <v>-37.267921447753906</v>
      </c>
      <c r="O6" s="105">
        <v>7962.7958106994629</v>
      </c>
    </row>
    <row r="7" spans="1:15">
      <c r="A7" s="91">
        <v>2001</v>
      </c>
      <c r="B7" s="91" t="s">
        <v>147</v>
      </c>
      <c r="C7" s="204">
        <v>-3.864044189453125</v>
      </c>
      <c r="D7" s="205">
        <v>-4.2926025390625</v>
      </c>
      <c r="E7" s="205">
        <v>-6.4014892578125</v>
      </c>
      <c r="F7" s="205">
        <v>-6.47613525390625</v>
      </c>
      <c r="G7" s="205">
        <v>-5.6653289794921875</v>
      </c>
      <c r="H7" s="205">
        <v>-2.1085205078125</v>
      </c>
      <c r="I7" s="205">
        <v>9.1497802734375</v>
      </c>
      <c r="J7" s="205">
        <v>6.72027587890625</v>
      </c>
      <c r="K7" s="205">
        <v>-3.09271240234375</v>
      </c>
      <c r="L7" s="205">
        <v>-7.6087646484375</v>
      </c>
      <c r="M7" s="205">
        <v>-7.94537353515625</v>
      </c>
      <c r="N7" s="205">
        <v>-8.9251708984375</v>
      </c>
      <c r="O7" s="206">
        <v>-40.510086059570313</v>
      </c>
    </row>
    <row r="8" spans="1:15">
      <c r="A8" s="92"/>
      <c r="B8" s="93" t="s">
        <v>133</v>
      </c>
      <c r="C8" s="207">
        <v>10606.047973632813</v>
      </c>
      <c r="D8" s="208">
        <v>9584.2146301269531</v>
      </c>
      <c r="E8" s="208">
        <v>-142.4619140625</v>
      </c>
      <c r="F8" s="208">
        <v>-140.9833984375</v>
      </c>
      <c r="G8" s="208">
        <v>-105.787109375</v>
      </c>
      <c r="H8" s="208">
        <v>97.9951171875</v>
      </c>
      <c r="I8" s="208">
        <v>20128.03515625</v>
      </c>
      <c r="J8" s="208">
        <v>11123.349609375</v>
      </c>
      <c r="K8" s="208">
        <v>-119.31640625</v>
      </c>
      <c r="L8" s="208">
        <v>-190.15625</v>
      </c>
      <c r="M8" s="208">
        <v>-202.24609375</v>
      </c>
      <c r="N8" s="208">
        <v>-193.390625</v>
      </c>
      <c r="O8" s="209">
        <v>50445.300689697266</v>
      </c>
    </row>
    <row r="9" spans="1:15">
      <c r="A9" s="92"/>
      <c r="B9" s="93" t="s">
        <v>134</v>
      </c>
      <c r="C9" s="207">
        <v>-1777.9917297363281</v>
      </c>
      <c r="D9" s="208">
        <v>-18.703704833984375</v>
      </c>
      <c r="E9" s="208">
        <v>-1681.2396802902222</v>
      </c>
      <c r="F9" s="208">
        <v>-1569.8764839172363</v>
      </c>
      <c r="G9" s="208">
        <v>-1664.7905960083008</v>
      </c>
      <c r="H9" s="208">
        <v>3211.2903289794922</v>
      </c>
      <c r="I9" s="208">
        <v>34711.809127807617</v>
      </c>
      <c r="J9" s="208">
        <v>25387.364959716797</v>
      </c>
      <c r="K9" s="208">
        <v>1499.9403076171875</v>
      </c>
      <c r="L9" s="208">
        <v>1863.9591064453125</v>
      </c>
      <c r="M9" s="208">
        <v>1933.5523681640625</v>
      </c>
      <c r="N9" s="208">
        <v>1304.1614990234375</v>
      </c>
      <c r="O9" s="209">
        <v>63199.475502967834</v>
      </c>
    </row>
    <row r="10" spans="1:15">
      <c r="A10" s="91" t="s">
        <v>112</v>
      </c>
      <c r="B10" s="94"/>
      <c r="C10" s="103">
        <v>8824.1921997070313</v>
      </c>
      <c r="D10" s="104">
        <v>9561.2183227539063</v>
      </c>
      <c r="E10" s="104">
        <v>-1830.1030836105347</v>
      </c>
      <c r="F10" s="104">
        <v>-1717.3360176086426</v>
      </c>
      <c r="G10" s="104">
        <v>-1776.243034362793</v>
      </c>
      <c r="H10" s="104">
        <v>3307.1769256591797</v>
      </c>
      <c r="I10" s="104">
        <v>54848.994064331055</v>
      </c>
      <c r="J10" s="104">
        <v>36517.434844970703</v>
      </c>
      <c r="K10" s="104">
        <v>1377.5311889648438</v>
      </c>
      <c r="L10" s="104">
        <v>1666.194091796875</v>
      </c>
      <c r="M10" s="104">
        <v>1723.3609008789063</v>
      </c>
      <c r="N10" s="104">
        <v>1101.845703125</v>
      </c>
      <c r="O10" s="105">
        <v>113604.26610660553</v>
      </c>
    </row>
    <row r="11" spans="1:15">
      <c r="A11" s="91">
        <v>2002</v>
      </c>
      <c r="B11" s="91" t="s">
        <v>147</v>
      </c>
      <c r="C11" s="204">
        <v>-5.550262451171875</v>
      </c>
      <c r="D11" s="205">
        <v>-6.072235107421875</v>
      </c>
      <c r="E11" s="205">
        <v>-9.27435302734375</v>
      </c>
      <c r="F11" s="205">
        <v>-8.4649658203125</v>
      </c>
      <c r="G11" s="205">
        <v>-7.64691162109375</v>
      </c>
      <c r="H11" s="205">
        <v>-2.360595703125</v>
      </c>
      <c r="I11" s="205">
        <v>8.44921875</v>
      </c>
      <c r="J11" s="205">
        <v>8.64434814453125</v>
      </c>
      <c r="K11" s="205">
        <v>-4.3260498046875</v>
      </c>
      <c r="L11" s="205">
        <v>-9.74395751953125</v>
      </c>
      <c r="M11" s="205">
        <v>-10.39935302734375</v>
      </c>
      <c r="N11" s="205">
        <v>-10.9744873046875</v>
      </c>
      <c r="O11" s="206">
        <v>-57.7196044921875</v>
      </c>
    </row>
    <row r="12" spans="1:15">
      <c r="A12" s="92"/>
      <c r="B12" s="93" t="s">
        <v>133</v>
      </c>
      <c r="C12" s="207">
        <v>12688.18310546875</v>
      </c>
      <c r="D12" s="208">
        <v>11505.164764404297</v>
      </c>
      <c r="E12" s="208">
        <v>-194.8232421875</v>
      </c>
      <c r="F12" s="208">
        <v>-182.8515625</v>
      </c>
      <c r="G12" s="208">
        <v>-132.5062255859375</v>
      </c>
      <c r="H12" s="208">
        <v>220.154296875</v>
      </c>
      <c r="I12" s="208">
        <v>25404.552734375</v>
      </c>
      <c r="J12" s="208">
        <v>13063.337890625</v>
      </c>
      <c r="K12" s="208">
        <v>-109.912109375</v>
      </c>
      <c r="L12" s="208">
        <v>-238.9951171875</v>
      </c>
      <c r="M12" s="208">
        <v>-252.654296875</v>
      </c>
      <c r="N12" s="208">
        <v>-243.892578125</v>
      </c>
      <c r="O12" s="209">
        <v>61525.757659912109</v>
      </c>
    </row>
    <row r="13" spans="1:15">
      <c r="A13" s="92"/>
      <c r="B13" s="93" t="s">
        <v>134</v>
      </c>
      <c r="C13" s="207">
        <v>300.02490234375</v>
      </c>
      <c r="D13" s="208">
        <v>-975.68505859375</v>
      </c>
      <c r="E13" s="208">
        <v>-1241.1367797851563</v>
      </c>
      <c r="F13" s="208">
        <v>306.28170776367188</v>
      </c>
      <c r="G13" s="208">
        <v>239.34808349609375</v>
      </c>
      <c r="H13" s="208">
        <v>712.05001831054688</v>
      </c>
      <c r="I13" s="208">
        <v>25418.688049316406</v>
      </c>
      <c r="J13" s="208">
        <v>14055.97509765625</v>
      </c>
      <c r="K13" s="208">
        <v>-1247.7603302001953</v>
      </c>
      <c r="L13" s="208">
        <v>-892.22442626953125</v>
      </c>
      <c r="M13" s="208">
        <v>-736.55558776855469</v>
      </c>
      <c r="N13" s="208">
        <v>-3713.6058959960938</v>
      </c>
      <c r="O13" s="209">
        <v>32225.399780273438</v>
      </c>
    </row>
    <row r="14" spans="1:15">
      <c r="A14" s="91" t="s">
        <v>113</v>
      </c>
      <c r="B14" s="94"/>
      <c r="C14" s="103">
        <v>12982.657745361328</v>
      </c>
      <c r="D14" s="104">
        <v>10523.407470703125</v>
      </c>
      <c r="E14" s="104">
        <v>-1445.234375</v>
      </c>
      <c r="F14" s="104">
        <v>114.96517944335938</v>
      </c>
      <c r="G14" s="104">
        <v>99.1949462890625</v>
      </c>
      <c r="H14" s="104">
        <v>929.84371948242188</v>
      </c>
      <c r="I14" s="104">
        <v>50831.690002441406</v>
      </c>
      <c r="J14" s="104">
        <v>27127.957336425781</v>
      </c>
      <c r="K14" s="104">
        <v>-1361.9984893798828</v>
      </c>
      <c r="L14" s="104">
        <v>-1140.9635009765625</v>
      </c>
      <c r="M14" s="104">
        <v>-999.60923767089844</v>
      </c>
      <c r="N14" s="104">
        <v>-3968.4729614257813</v>
      </c>
      <c r="O14" s="105">
        <v>93693.437835693359</v>
      </c>
    </row>
    <row r="15" spans="1:15">
      <c r="A15" s="91">
        <v>2003</v>
      </c>
      <c r="B15" s="91" t="s">
        <v>147</v>
      </c>
      <c r="C15" s="204">
        <v>-6.274627685546875</v>
      </c>
      <c r="D15" s="205">
        <v>-6.80999755859375</v>
      </c>
      <c r="E15" s="205">
        <v>-10.349884033203125</v>
      </c>
      <c r="F15" s="205">
        <v>-9.211944580078125</v>
      </c>
      <c r="G15" s="205">
        <v>-8.2339019775390625</v>
      </c>
      <c r="H15" s="205">
        <v>-2.5802001953125</v>
      </c>
      <c r="I15" s="205">
        <v>8.06378173828125</v>
      </c>
      <c r="J15" s="205">
        <v>9.65008544921875</v>
      </c>
      <c r="K15" s="205">
        <v>-4.290313720703125</v>
      </c>
      <c r="L15" s="205">
        <v>-9.992767333984375</v>
      </c>
      <c r="M15" s="205">
        <v>-11.127685546875</v>
      </c>
      <c r="N15" s="205">
        <v>-10.691162109375</v>
      </c>
      <c r="O15" s="206">
        <v>-61.848617553710938</v>
      </c>
    </row>
    <row r="16" spans="1:15">
      <c r="A16" s="92"/>
      <c r="B16" s="93" t="s">
        <v>133</v>
      </c>
      <c r="C16" s="207">
        <v>11765.778930664063</v>
      </c>
      <c r="D16" s="208">
        <v>10672.653076171875</v>
      </c>
      <c r="E16" s="208">
        <v>-230.2158203125</v>
      </c>
      <c r="F16" s="208">
        <v>-214.3544921875</v>
      </c>
      <c r="G16" s="208">
        <v>-157.800048828125</v>
      </c>
      <c r="H16" s="208">
        <v>252.6142578125</v>
      </c>
      <c r="I16" s="208">
        <v>23755.470703125</v>
      </c>
      <c r="J16" s="208">
        <v>12085.65625</v>
      </c>
      <c r="K16" s="208">
        <v>-117.6708984375</v>
      </c>
      <c r="L16" s="208">
        <v>-263.0693359375</v>
      </c>
      <c r="M16" s="208">
        <v>-279.2158203125</v>
      </c>
      <c r="N16" s="208">
        <v>-260.380859375</v>
      </c>
      <c r="O16" s="209">
        <v>57009.465942382813</v>
      </c>
    </row>
    <row r="17" spans="1:15">
      <c r="A17" s="92"/>
      <c r="B17" s="93" t="s">
        <v>134</v>
      </c>
      <c r="C17" s="207">
        <v>-6092.7056274414063</v>
      </c>
      <c r="D17" s="208">
        <v>-7056.5206298828125</v>
      </c>
      <c r="E17" s="208">
        <v>-5680.168701171875</v>
      </c>
      <c r="F17" s="208">
        <v>-3652.375732421875</v>
      </c>
      <c r="G17" s="208">
        <v>-3785.44873046875</v>
      </c>
      <c r="H17" s="208">
        <v>-10956.76611328125</v>
      </c>
      <c r="I17" s="208">
        <v>9376.5945434570313</v>
      </c>
      <c r="J17" s="208">
        <v>-4364.4248046875</v>
      </c>
      <c r="K17" s="208">
        <v>-5001.52783203125</v>
      </c>
      <c r="L17" s="208">
        <v>-4599.2041015625</v>
      </c>
      <c r="M17" s="208">
        <v>-7955.9361801147461</v>
      </c>
      <c r="N17" s="208">
        <v>-10736.813873291016</v>
      </c>
      <c r="O17" s="209">
        <v>-60505.297782897949</v>
      </c>
    </row>
    <row r="18" spans="1:15">
      <c r="A18" s="91" t="s">
        <v>114</v>
      </c>
      <c r="B18" s="94"/>
      <c r="C18" s="103">
        <v>5666.7986755371094</v>
      </c>
      <c r="D18" s="104">
        <v>3609.3224487304688</v>
      </c>
      <c r="E18" s="104">
        <v>-5920.7344055175781</v>
      </c>
      <c r="F18" s="104">
        <v>-3875.9421691894531</v>
      </c>
      <c r="G18" s="104">
        <v>-3951.4826812744141</v>
      </c>
      <c r="H18" s="104">
        <v>-10706.732055664063</v>
      </c>
      <c r="I18" s="104">
        <v>33140.129028320313</v>
      </c>
      <c r="J18" s="104">
        <v>7730.8815307617188</v>
      </c>
      <c r="K18" s="104">
        <v>-5123.4890441894531</v>
      </c>
      <c r="L18" s="104">
        <v>-4872.2662048339844</v>
      </c>
      <c r="M18" s="104">
        <v>-8246.2796859741211</v>
      </c>
      <c r="N18" s="104">
        <v>-11007.885894775391</v>
      </c>
      <c r="O18" s="105">
        <v>-3557.6804580688477</v>
      </c>
    </row>
    <row r="19" spans="1:15">
      <c r="A19" s="91">
        <v>2004</v>
      </c>
      <c r="B19" s="91" t="s">
        <v>147</v>
      </c>
      <c r="C19" s="204">
        <v>-4.2276859283447266</v>
      </c>
      <c r="D19" s="205">
        <v>-5.447784423828125</v>
      </c>
      <c r="E19" s="205">
        <v>-7.1668281555175781</v>
      </c>
      <c r="F19" s="205">
        <v>-6.4374628067016602</v>
      </c>
      <c r="G19" s="205">
        <v>-4.1690216064453125</v>
      </c>
      <c r="H19" s="205">
        <v>-4.095458984375E-2</v>
      </c>
      <c r="I19" s="205">
        <v>7.303436279296875</v>
      </c>
      <c r="J19" s="205">
        <v>4.5308837890625</v>
      </c>
      <c r="K19" s="205">
        <v>-0.2747955322265625</v>
      </c>
      <c r="L19" s="205">
        <v>-0.514678955078125</v>
      </c>
      <c r="M19" s="205">
        <v>0.64403152465820313</v>
      </c>
      <c r="N19" s="205">
        <v>1.8111572265625</v>
      </c>
      <c r="O19" s="206">
        <v>-13.989703178405762</v>
      </c>
    </row>
    <row r="20" spans="1:15">
      <c r="A20" s="92"/>
      <c r="B20" s="93" t="s">
        <v>133</v>
      </c>
      <c r="C20" s="207">
        <v>10845.378784179688</v>
      </c>
      <c r="D20" s="208">
        <v>10158.832489013672</v>
      </c>
      <c r="E20" s="208">
        <v>-248.7548828125</v>
      </c>
      <c r="F20" s="208">
        <v>-217.99169921875</v>
      </c>
      <c r="G20" s="208">
        <v>-137.7431640625</v>
      </c>
      <c r="H20" s="208">
        <v>189.216796875</v>
      </c>
      <c r="I20" s="208">
        <v>21570.063232421875</v>
      </c>
      <c r="J20" s="208">
        <v>10903.041015625</v>
      </c>
      <c r="K20" s="208">
        <v>-26.564453125</v>
      </c>
      <c r="L20" s="208">
        <v>-19.0390625</v>
      </c>
      <c r="M20" s="208">
        <v>25.2783203125</v>
      </c>
      <c r="N20" s="208">
        <v>65.1259765625</v>
      </c>
      <c r="O20" s="209">
        <v>53106.843353271484</v>
      </c>
    </row>
    <row r="21" spans="1:15">
      <c r="A21" s="92"/>
      <c r="B21" s="93" t="s">
        <v>134</v>
      </c>
      <c r="C21" s="207">
        <v>-3581.8668384552002</v>
      </c>
      <c r="D21" s="208">
        <v>-3650.9147186279297</v>
      </c>
      <c r="E21" s="208">
        <v>-2101.7561645507813</v>
      </c>
      <c r="F21" s="208">
        <v>-1439.3961944580078</v>
      </c>
      <c r="G21" s="208">
        <v>-1510.3689155578613</v>
      </c>
      <c r="H21" s="208">
        <v>-4091.3954200744629</v>
      </c>
      <c r="I21" s="208">
        <v>1765.1650371551514</v>
      </c>
      <c r="J21" s="208">
        <v>-2190.1541633605957</v>
      </c>
      <c r="K21" s="208">
        <v>-2116.4750518798828</v>
      </c>
      <c r="L21" s="208">
        <v>-1583.1416625976563</v>
      </c>
      <c r="M21" s="208">
        <v>-1732.6923694610596</v>
      </c>
      <c r="N21" s="208">
        <v>-2274.357177734375</v>
      </c>
      <c r="O21" s="209">
        <v>-24507.353639602661</v>
      </c>
    </row>
    <row r="22" spans="1:15">
      <c r="A22" s="91" t="s">
        <v>115</v>
      </c>
      <c r="B22" s="94"/>
      <c r="C22" s="103">
        <v>7259.2842597961426</v>
      </c>
      <c r="D22" s="104">
        <v>6502.4699859619141</v>
      </c>
      <c r="E22" s="104">
        <v>-2357.6778755187988</v>
      </c>
      <c r="F22" s="104">
        <v>-1663.8253564834595</v>
      </c>
      <c r="G22" s="104">
        <v>-1652.2811012268066</v>
      </c>
      <c r="H22" s="104">
        <v>-3902.2195777893066</v>
      </c>
      <c r="I22" s="104">
        <v>23342.531705856323</v>
      </c>
      <c r="J22" s="104">
        <v>8717.4177360534668</v>
      </c>
      <c r="K22" s="104">
        <v>-2143.3143005371094</v>
      </c>
      <c r="L22" s="104">
        <v>-1602.6954040527344</v>
      </c>
      <c r="M22" s="104">
        <v>-1706.7700176239014</v>
      </c>
      <c r="N22" s="104">
        <v>-2207.4200439453125</v>
      </c>
      <c r="O22" s="105">
        <v>28585.500010490417</v>
      </c>
    </row>
    <row r="23" spans="1:15">
      <c r="A23" s="91">
        <v>2005</v>
      </c>
      <c r="B23" s="91" t="s">
        <v>147</v>
      </c>
      <c r="C23" s="204">
        <v>0.68833065032958984</v>
      </c>
      <c r="D23" s="205">
        <v>1.5300369262695313</v>
      </c>
      <c r="E23" s="205">
        <v>2.2746696472167969</v>
      </c>
      <c r="F23" s="205">
        <v>2.0271797180175781</v>
      </c>
      <c r="G23" s="205">
        <v>1.0305633544921875</v>
      </c>
      <c r="H23" s="205">
        <v>-1.52178955078125</v>
      </c>
      <c r="I23" s="205">
        <v>-8.5938720703125</v>
      </c>
      <c r="J23" s="205">
        <v>-5.578826904296875</v>
      </c>
      <c r="K23" s="205">
        <v>-0.64013671875</v>
      </c>
      <c r="L23" s="205">
        <v>1.5047588348388672</v>
      </c>
      <c r="M23" s="205">
        <v>1.3656424283981323</v>
      </c>
      <c r="N23" s="205">
        <v>1.2877769470214844</v>
      </c>
      <c r="O23" s="206">
        <v>-4.6256667375564575</v>
      </c>
    </row>
    <row r="24" spans="1:15">
      <c r="A24" s="92"/>
      <c r="B24" s="93" t="s">
        <v>133</v>
      </c>
      <c r="C24" s="207">
        <v>3775.0321655273438</v>
      </c>
      <c r="D24" s="208">
        <v>3483.6044311523438</v>
      </c>
      <c r="E24" s="208">
        <v>57.8343505859375</v>
      </c>
      <c r="F24" s="208">
        <v>50.75799560546875</v>
      </c>
      <c r="G24" s="208">
        <v>36.50830078125</v>
      </c>
      <c r="H24" s="208">
        <v>-41.4959716796875</v>
      </c>
      <c r="I24" s="208">
        <v>6988.681884765625</v>
      </c>
      <c r="J24" s="208">
        <v>3625.0994873046875</v>
      </c>
      <c r="K24" s="208">
        <v>22.379638671875</v>
      </c>
      <c r="L24" s="208">
        <v>40.64697265625</v>
      </c>
      <c r="M24" s="208">
        <v>38.25732421875</v>
      </c>
      <c r="N24" s="208">
        <v>32.817138671875</v>
      </c>
      <c r="O24" s="209">
        <v>18110.123718261719</v>
      </c>
    </row>
    <row r="25" spans="1:15">
      <c r="A25" s="92"/>
      <c r="B25" s="93" t="s">
        <v>134</v>
      </c>
      <c r="C25" s="207">
        <v>-3296.5716075897217</v>
      </c>
      <c r="D25" s="208">
        <v>-3340.7697143554688</v>
      </c>
      <c r="E25" s="208">
        <v>-2163.6990585327148</v>
      </c>
      <c r="F25" s="208">
        <v>-1455.3912811279297</v>
      </c>
      <c r="G25" s="208">
        <v>-1631.7520294189453</v>
      </c>
      <c r="H25" s="208">
        <v>-4400.4925155639648</v>
      </c>
      <c r="I25" s="208">
        <v>1568.5121459960938</v>
      </c>
      <c r="J25" s="208">
        <v>-2542.0431327819824</v>
      </c>
      <c r="K25" s="208">
        <v>-2287.435791015625</v>
      </c>
      <c r="L25" s="208">
        <v>-1685.0654144287109</v>
      </c>
      <c r="M25" s="208">
        <v>-1784.1598243713379</v>
      </c>
      <c r="N25" s="208">
        <v>-2227.8852233886719</v>
      </c>
      <c r="O25" s="209">
        <v>-25246.753446578979</v>
      </c>
    </row>
    <row r="26" spans="1:15">
      <c r="A26" s="91" t="s">
        <v>116</v>
      </c>
      <c r="B26" s="94"/>
      <c r="C26" s="103">
        <v>479.14888858795166</v>
      </c>
      <c r="D26" s="104">
        <v>144.36475372314453</v>
      </c>
      <c r="E26" s="104">
        <v>-2103.5900382995605</v>
      </c>
      <c r="F26" s="104">
        <v>-1402.6061058044434</v>
      </c>
      <c r="G26" s="104">
        <v>-1594.2131652832031</v>
      </c>
      <c r="H26" s="104">
        <v>-4443.5102767944336</v>
      </c>
      <c r="I26" s="104">
        <v>8548.6001586914063</v>
      </c>
      <c r="J26" s="104">
        <v>1077.4775276184082</v>
      </c>
      <c r="K26" s="104">
        <v>-2265.6962890625</v>
      </c>
      <c r="L26" s="104">
        <v>-1642.9136829376221</v>
      </c>
      <c r="M26" s="104">
        <v>-1744.5368577241898</v>
      </c>
      <c r="N26" s="104">
        <v>-2193.7803077697754</v>
      </c>
      <c r="O26" s="105">
        <v>-7141.2553950548172</v>
      </c>
    </row>
    <row r="27" spans="1:15">
      <c r="A27" s="91">
        <v>2006</v>
      </c>
      <c r="B27" s="91" t="s">
        <v>147</v>
      </c>
      <c r="C27" s="204">
        <v>-0.32379150390625</v>
      </c>
      <c r="D27" s="205">
        <v>9.064483642578125E-2</v>
      </c>
      <c r="E27" s="205">
        <v>0.375396728515625</v>
      </c>
      <c r="F27" s="205">
        <v>0.2458953857421875</v>
      </c>
      <c r="G27" s="205">
        <v>-6.3480377197265625E-2</v>
      </c>
      <c r="H27" s="205">
        <v>-0.8055419921875</v>
      </c>
      <c r="I27" s="205">
        <v>-2.2104415893554688</v>
      </c>
      <c r="J27" s="205">
        <v>-1.029693603515625</v>
      </c>
      <c r="K27" s="205">
        <v>-0.146392822265625</v>
      </c>
      <c r="L27" s="205">
        <v>-6.622314453125E-3</v>
      </c>
      <c r="M27" s="205">
        <v>-5.7159423828125E-2</v>
      </c>
      <c r="N27" s="205">
        <v>-9.56573486328125E-2</v>
      </c>
      <c r="O27" s="206">
        <v>-4.0268440246582031</v>
      </c>
    </row>
    <row r="28" spans="1:15">
      <c r="A28" s="92"/>
      <c r="B28" s="93" t="s">
        <v>133</v>
      </c>
      <c r="C28" s="207">
        <v>1487.0771484375</v>
      </c>
      <c r="D28" s="208">
        <v>1350.8075561523438</v>
      </c>
      <c r="E28" s="208">
        <v>8.5032806396484375</v>
      </c>
      <c r="F28" s="208">
        <v>6.98388671875</v>
      </c>
      <c r="G28" s="208">
        <v>4.1171875</v>
      </c>
      <c r="H28" s="208">
        <v>-5.67742919921875</v>
      </c>
      <c r="I28" s="208">
        <v>2797.9837646484375</v>
      </c>
      <c r="J28" s="208">
        <v>1440.634521484375</v>
      </c>
      <c r="K28" s="208">
        <v>0.58642578125</v>
      </c>
      <c r="L28" s="208">
        <v>-0.18402099609375</v>
      </c>
      <c r="M28" s="208">
        <v>-1.72271728515625</v>
      </c>
      <c r="N28" s="208">
        <v>-3.1385040283203125</v>
      </c>
      <c r="O28" s="209">
        <v>7085.9710998535156</v>
      </c>
    </row>
    <row r="29" spans="1:15">
      <c r="A29" s="92"/>
      <c r="B29" s="93" t="s">
        <v>134</v>
      </c>
      <c r="C29" s="207">
        <v>-3376.7420921325684</v>
      </c>
      <c r="D29" s="208">
        <v>-3443.3790435791016</v>
      </c>
      <c r="E29" s="208">
        <v>-2015.5138702392578</v>
      </c>
      <c r="F29" s="208">
        <v>-1322.182373046875</v>
      </c>
      <c r="G29" s="208">
        <v>-1552.3576354980469</v>
      </c>
      <c r="H29" s="208">
        <v>-4072.5126800537109</v>
      </c>
      <c r="I29" s="208">
        <v>1484.8823547363281</v>
      </c>
      <c r="J29" s="208">
        <v>-2337.2791690826416</v>
      </c>
      <c r="K29" s="208">
        <v>-2066.7012176513672</v>
      </c>
      <c r="L29" s="208">
        <v>-1618.6372222900391</v>
      </c>
      <c r="M29" s="208">
        <v>-1663.0343132019043</v>
      </c>
      <c r="N29" s="208">
        <v>-2017.4300842285156</v>
      </c>
      <c r="O29" s="209">
        <v>-24000.8873462677</v>
      </c>
    </row>
    <row r="30" spans="1:15">
      <c r="A30" s="91" t="s">
        <v>117</v>
      </c>
      <c r="B30" s="94"/>
      <c r="C30" s="103">
        <v>-1889.9887351989746</v>
      </c>
      <c r="D30" s="104">
        <v>-2092.480842590332</v>
      </c>
      <c r="E30" s="104">
        <v>-2006.6351928710938</v>
      </c>
      <c r="F30" s="104">
        <v>-1314.9525909423828</v>
      </c>
      <c r="G30" s="104">
        <v>-1548.3039283752441</v>
      </c>
      <c r="H30" s="104">
        <v>-4078.9956512451172</v>
      </c>
      <c r="I30" s="104">
        <v>4280.6556777954102</v>
      </c>
      <c r="J30" s="104">
        <v>-897.67434120178223</v>
      </c>
      <c r="K30" s="104">
        <v>-2066.2611846923828</v>
      </c>
      <c r="L30" s="104">
        <v>-1618.8278656005859</v>
      </c>
      <c r="M30" s="104">
        <v>-1664.8141899108887</v>
      </c>
      <c r="N30" s="104">
        <v>-2020.6642456054688</v>
      </c>
      <c r="O30" s="105">
        <v>-16918.943090438843</v>
      </c>
    </row>
    <row r="31" spans="1:15">
      <c r="A31" s="91">
        <v>2007</v>
      </c>
      <c r="B31" s="91" t="s">
        <v>147</v>
      </c>
      <c r="C31" s="204">
        <v>0.404327392578125</v>
      </c>
      <c r="D31" s="205">
        <v>0.2780914306640625</v>
      </c>
      <c r="E31" s="205">
        <v>0.155975341796875</v>
      </c>
      <c r="F31" s="205">
        <v>0.1592254638671875</v>
      </c>
      <c r="G31" s="205">
        <v>0.40667724609375</v>
      </c>
      <c r="H31" s="205">
        <v>1.3882217407226563</v>
      </c>
      <c r="I31" s="205">
        <v>3.1103973388671875</v>
      </c>
      <c r="J31" s="205">
        <v>2.47967529296875</v>
      </c>
      <c r="K31" s="205">
        <v>1.0977783203125</v>
      </c>
      <c r="L31" s="205">
        <v>0.12071990966796875</v>
      </c>
      <c r="M31" s="205">
        <v>0.148681640625</v>
      </c>
      <c r="N31" s="205">
        <v>0.203094482421875</v>
      </c>
      <c r="O31" s="206">
        <v>9.9528656005859375</v>
      </c>
    </row>
    <row r="32" spans="1:15">
      <c r="A32" s="92"/>
      <c r="B32" s="93" t="s">
        <v>133</v>
      </c>
      <c r="C32" s="207">
        <v>1375.4642333984375</v>
      </c>
      <c r="D32" s="208">
        <v>1246.4073486328125</v>
      </c>
      <c r="E32" s="208">
        <v>-4.99444580078125</v>
      </c>
      <c r="F32" s="208">
        <v>-4.63427734375</v>
      </c>
      <c r="G32" s="208">
        <v>-3.023162841796875</v>
      </c>
      <c r="H32" s="208">
        <v>6.1487274169921875</v>
      </c>
      <c r="I32" s="208">
        <v>2636.3726806640625</v>
      </c>
      <c r="J32" s="208">
        <v>1358.029296875</v>
      </c>
      <c r="K32" s="208">
        <v>-2.578369140625</v>
      </c>
      <c r="L32" s="208">
        <v>-5.104522705078125</v>
      </c>
      <c r="M32" s="208">
        <v>-5.36236572265625</v>
      </c>
      <c r="N32" s="208">
        <v>-5.174163818359375</v>
      </c>
      <c r="O32" s="209">
        <v>6591.5509796142578</v>
      </c>
    </row>
    <row r="33" spans="1:15">
      <c r="A33" s="92"/>
      <c r="B33" s="93" t="s">
        <v>134</v>
      </c>
      <c r="C33" s="207">
        <v>-3251.4758338928223</v>
      </c>
      <c r="D33" s="208">
        <v>-3197.5284423828125</v>
      </c>
      <c r="E33" s="208">
        <v>-1821.2095336914063</v>
      </c>
      <c r="F33" s="208">
        <v>-1268.1419067382813</v>
      </c>
      <c r="G33" s="208">
        <v>-1444.9985198974609</v>
      </c>
      <c r="H33" s="208">
        <v>-3631.4711532592773</v>
      </c>
      <c r="I33" s="208">
        <v>1509.0376434326172</v>
      </c>
      <c r="J33" s="208">
        <v>-2152.4112033843994</v>
      </c>
      <c r="K33" s="208">
        <v>-1860.3358764648438</v>
      </c>
      <c r="L33" s="208">
        <v>-1546.4165267944336</v>
      </c>
      <c r="M33" s="208">
        <v>-1542.8127384185791</v>
      </c>
      <c r="N33" s="208">
        <v>-1870.1996459960938</v>
      </c>
      <c r="O33" s="209">
        <v>-22077.963737487793</v>
      </c>
    </row>
    <row r="34" spans="1:15">
      <c r="A34" s="91" t="s">
        <v>118</v>
      </c>
      <c r="B34" s="94"/>
      <c r="C34" s="103">
        <v>-1875.6072731018066</v>
      </c>
      <c r="D34" s="104">
        <v>-1950.8430023193359</v>
      </c>
      <c r="E34" s="104">
        <v>-1826.0480041503906</v>
      </c>
      <c r="F34" s="104">
        <v>-1272.6169586181641</v>
      </c>
      <c r="G34" s="104">
        <v>-1447.6150054931641</v>
      </c>
      <c r="H34" s="104">
        <v>-3623.9342041015625</v>
      </c>
      <c r="I34" s="104">
        <v>4148.5207214355469</v>
      </c>
      <c r="J34" s="104">
        <v>-791.90223121643066</v>
      </c>
      <c r="K34" s="104">
        <v>-1861.8164672851563</v>
      </c>
      <c r="L34" s="104">
        <v>-1551.4003295898438</v>
      </c>
      <c r="M34" s="104">
        <v>-1548.0264225006104</v>
      </c>
      <c r="N34" s="104">
        <v>-1875.1707153320313</v>
      </c>
      <c r="O34" s="105">
        <v>-15476.459892272949</v>
      </c>
    </row>
    <row r="35" spans="1:15">
      <c r="A35" s="91">
        <v>2008</v>
      </c>
      <c r="B35" s="91" t="s">
        <v>147</v>
      </c>
      <c r="C35" s="204">
        <v>0.8036651611328125</v>
      </c>
      <c r="D35" s="205">
        <v>0.564300537109375</v>
      </c>
      <c r="E35" s="205">
        <v>0.5172576904296875</v>
      </c>
      <c r="F35" s="205">
        <v>0.441925048828125</v>
      </c>
      <c r="G35" s="205">
        <v>0.788330078125</v>
      </c>
      <c r="H35" s="205">
        <v>1.607269287109375</v>
      </c>
      <c r="I35" s="205">
        <v>2.9039974212646484</v>
      </c>
      <c r="J35" s="205">
        <v>3.1743297576904297</v>
      </c>
      <c r="K35" s="205">
        <v>1.109130859375</v>
      </c>
      <c r="L35" s="205">
        <v>0.4171142578125</v>
      </c>
      <c r="M35" s="205">
        <v>0.53973388671875</v>
      </c>
      <c r="N35" s="205">
        <v>0.4408416748046875</v>
      </c>
      <c r="O35" s="206">
        <v>13.307895660400391</v>
      </c>
    </row>
    <row r="36" spans="1:15">
      <c r="A36" s="92"/>
      <c r="B36" s="93" t="s">
        <v>133</v>
      </c>
      <c r="C36" s="207">
        <v>1273.8172607421875</v>
      </c>
      <c r="D36" s="208">
        <v>1198.5266723632813</v>
      </c>
      <c r="E36" s="208">
        <v>-4.495697021484375</v>
      </c>
      <c r="F36" s="208">
        <v>-4.006072998046875</v>
      </c>
      <c r="G36" s="208">
        <v>-2.4430160522460938</v>
      </c>
      <c r="H36" s="208">
        <v>5.840362548828125</v>
      </c>
      <c r="I36" s="208">
        <v>2470.1383056640625</v>
      </c>
      <c r="J36" s="208">
        <v>1240.1729736328125</v>
      </c>
      <c r="K36" s="208">
        <v>-2.00341796875</v>
      </c>
      <c r="L36" s="208">
        <v>-4.498321533203125</v>
      </c>
      <c r="M36" s="208">
        <v>-4.941650390625</v>
      </c>
      <c r="N36" s="208">
        <v>-4.375579833984375</v>
      </c>
      <c r="O36" s="209">
        <v>6161.731819152832</v>
      </c>
    </row>
    <row r="37" spans="1:15">
      <c r="A37" s="92"/>
      <c r="B37" s="93" t="s">
        <v>134</v>
      </c>
      <c r="C37" s="207">
        <v>-3012.0917739868164</v>
      </c>
      <c r="D37" s="208">
        <v>-3103.0458374023438</v>
      </c>
      <c r="E37" s="208">
        <v>-1633.9092559814453</v>
      </c>
      <c r="F37" s="208">
        <v>-1205.730354309082</v>
      </c>
      <c r="G37" s="208">
        <v>-1309.8623046875</v>
      </c>
      <c r="H37" s="208">
        <v>-3361.695442199707</v>
      </c>
      <c r="I37" s="208">
        <v>1499.5457763671875</v>
      </c>
      <c r="J37" s="208">
        <v>-1883.6467742919922</v>
      </c>
      <c r="K37" s="208">
        <v>-1828.6132431030273</v>
      </c>
      <c r="L37" s="208">
        <v>-1431.0774459838867</v>
      </c>
      <c r="M37" s="208">
        <v>-1355.1552333831787</v>
      </c>
      <c r="N37" s="208">
        <v>-1833.1615753173828</v>
      </c>
      <c r="O37" s="209">
        <v>-20458.443464279175</v>
      </c>
    </row>
    <row r="38" spans="1:15">
      <c r="A38" s="91" t="s">
        <v>119</v>
      </c>
      <c r="B38" s="94"/>
      <c r="C38" s="103">
        <v>-1737.4708480834961</v>
      </c>
      <c r="D38" s="104">
        <v>-1903.9548645019531</v>
      </c>
      <c r="E38" s="104">
        <v>-1637.8876953125</v>
      </c>
      <c r="F38" s="104">
        <v>-1209.2945022583008</v>
      </c>
      <c r="G38" s="104">
        <v>-1311.5169906616211</v>
      </c>
      <c r="H38" s="104">
        <v>-3354.2478103637695</v>
      </c>
      <c r="I38" s="104">
        <v>3972.5880794525146</v>
      </c>
      <c r="J38" s="104">
        <v>-640.29947090148926</v>
      </c>
      <c r="K38" s="104">
        <v>-1829.5075302124023</v>
      </c>
      <c r="L38" s="104">
        <v>-1435.1586532592773</v>
      </c>
      <c r="M38" s="104">
        <v>-1359.557149887085</v>
      </c>
      <c r="N38" s="104">
        <v>-1837.0963134765625</v>
      </c>
      <c r="O38" s="105">
        <v>-14283.403749465942</v>
      </c>
    </row>
    <row r="39" spans="1:15">
      <c r="A39" s="91">
        <v>2009</v>
      </c>
      <c r="B39" s="91" t="s">
        <v>147</v>
      </c>
      <c r="C39" s="204">
        <v>1.1379241943359375</v>
      </c>
      <c r="D39" s="205">
        <v>0.80419921875</v>
      </c>
      <c r="E39" s="205">
        <v>0.7493896484375</v>
      </c>
      <c r="F39" s="205">
        <v>0.702728271484375</v>
      </c>
      <c r="G39" s="205">
        <v>1.126220703125</v>
      </c>
      <c r="H39" s="205">
        <v>1.6149711608886719</v>
      </c>
      <c r="I39" s="205">
        <v>2.6877899169921875</v>
      </c>
      <c r="J39" s="205">
        <v>3.24560546875</v>
      </c>
      <c r="K39" s="205">
        <v>1.313720703125</v>
      </c>
      <c r="L39" s="205">
        <v>0.73565673828125</v>
      </c>
      <c r="M39" s="205">
        <v>0.758056640625</v>
      </c>
      <c r="N39" s="205">
        <v>0.70475387573242188</v>
      </c>
      <c r="O39" s="206">
        <v>15.581016540527344</v>
      </c>
    </row>
    <row r="40" spans="1:15">
      <c r="A40" s="92"/>
      <c r="B40" s="93" t="s">
        <v>133</v>
      </c>
      <c r="C40" s="207">
        <v>1173.8367919921875</v>
      </c>
      <c r="D40" s="208">
        <v>1068.4109497070313</v>
      </c>
      <c r="E40" s="208">
        <v>-3.91119384765625</v>
      </c>
      <c r="F40" s="208">
        <v>-3.514984130859375</v>
      </c>
      <c r="G40" s="208">
        <v>-1.964324951171875</v>
      </c>
      <c r="H40" s="208">
        <v>5.839111328125</v>
      </c>
      <c r="I40" s="208">
        <v>2294.9566345214844</v>
      </c>
      <c r="J40" s="208">
        <v>1147.61083984375</v>
      </c>
      <c r="K40" s="208">
        <v>-1.7086181640625</v>
      </c>
      <c r="L40" s="208">
        <v>-4.0489044189453125</v>
      </c>
      <c r="M40" s="208">
        <v>-4.3192939758300781</v>
      </c>
      <c r="N40" s="208">
        <v>-3.87017822265625</v>
      </c>
      <c r="O40" s="209">
        <v>5667.3168296813965</v>
      </c>
    </row>
    <row r="41" spans="1:15">
      <c r="A41" s="92"/>
      <c r="B41" s="93" t="s">
        <v>134</v>
      </c>
      <c r="C41" s="207">
        <v>-2491.1483323574066</v>
      </c>
      <c r="D41" s="208">
        <v>-2684.6732177734375</v>
      </c>
      <c r="E41" s="208">
        <v>-1335.62646484375</v>
      </c>
      <c r="F41" s="208">
        <v>-886.0009765625</v>
      </c>
      <c r="G41" s="208">
        <v>-927.17836761474609</v>
      </c>
      <c r="H41" s="208">
        <v>-2985.0230355262756</v>
      </c>
      <c r="I41" s="208">
        <v>1821.78955078125</v>
      </c>
      <c r="J41" s="208">
        <v>-1223.83984375</v>
      </c>
      <c r="K41" s="208">
        <v>-1225.250244140625</v>
      </c>
      <c r="L41" s="208">
        <v>-1063.78173828125</v>
      </c>
      <c r="M41" s="208">
        <v>-960.66845703125</v>
      </c>
      <c r="N41" s="208">
        <v>-1258.905517578125</v>
      </c>
      <c r="O41" s="209">
        <v>-15220.306644678116</v>
      </c>
    </row>
    <row r="42" spans="1:15">
      <c r="A42" s="91" t="s">
        <v>120</v>
      </c>
      <c r="B42" s="94"/>
      <c r="C42" s="103">
        <v>-1316.1736161708832</v>
      </c>
      <c r="D42" s="104">
        <v>-1615.4580688476563</v>
      </c>
      <c r="E42" s="104">
        <v>-1338.7882690429688</v>
      </c>
      <c r="F42" s="104">
        <v>-888.813232421875</v>
      </c>
      <c r="G42" s="104">
        <v>-928.01647186279297</v>
      </c>
      <c r="H42" s="104">
        <v>-2977.568953037262</v>
      </c>
      <c r="I42" s="104">
        <v>4119.4339752197266</v>
      </c>
      <c r="J42" s="104">
        <v>-72.9833984375</v>
      </c>
      <c r="K42" s="104">
        <v>-1225.6451416015625</v>
      </c>
      <c r="L42" s="104">
        <v>-1067.0949859619141</v>
      </c>
      <c r="M42" s="104">
        <v>-964.22969436645508</v>
      </c>
      <c r="N42" s="104">
        <v>-1262.0709419250488</v>
      </c>
      <c r="O42" s="105">
        <v>-9537.408798456192</v>
      </c>
    </row>
    <row r="43" spans="1:15">
      <c r="A43" s="98" t="s">
        <v>102</v>
      </c>
      <c r="B43" s="99"/>
      <c r="C43" s="106">
        <v>28392.841296434402</v>
      </c>
      <c r="D43" s="107">
        <v>23972.299026489258</v>
      </c>
      <c r="E43" s="107">
        <v>-18849.886740684509</v>
      </c>
      <c r="F43" s="107">
        <v>-11713.635056495667</v>
      </c>
      <c r="G43" s="107">
        <v>-14123.049865722656</v>
      </c>
      <c r="H43" s="107">
        <v>-25962.846037387848</v>
      </c>
      <c r="I43" s="107">
        <v>187130.73093795776</v>
      </c>
      <c r="J43" s="107">
        <v>79955.481595993042</v>
      </c>
      <c r="K43" s="107">
        <v>-16708.894269943237</v>
      </c>
      <c r="L43" s="107">
        <v>-13304.49914932251</v>
      </c>
      <c r="M43" s="107">
        <v>-16549.709715008736</v>
      </c>
      <c r="N43" s="107">
        <v>-25307.983642578125</v>
      </c>
      <c r="O43" s="108">
        <v>176930.84837973118</v>
      </c>
    </row>
  </sheetData>
  <pageMargins left="0.25" right="0.25" top="1" bottom="1" header="0.5" footer="0.5"/>
  <pageSetup scale="67" orientation="landscape" verticalDpi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53"/>
  <sheetViews>
    <sheetView zoomScale="75" workbookViewId="0">
      <selection activeCell="A30" sqref="A30:Z51"/>
    </sheetView>
  </sheetViews>
  <sheetFormatPr defaultColWidth="9.109375" defaultRowHeight="13.2"/>
  <cols>
    <col min="1" max="16384" width="9.109375" style="66"/>
  </cols>
  <sheetData>
    <row r="1" spans="1:26" ht="24.6">
      <c r="A1" s="73" t="s">
        <v>126</v>
      </c>
    </row>
    <row r="2" spans="1:26">
      <c r="A2" s="71"/>
      <c r="C2" s="67" t="s">
        <v>90</v>
      </c>
      <c r="D2" s="72"/>
      <c r="E2" s="67" t="s">
        <v>91</v>
      </c>
      <c r="F2" s="72"/>
      <c r="G2" s="67" t="s">
        <v>92</v>
      </c>
      <c r="H2" s="72"/>
      <c r="I2" s="67" t="s">
        <v>93</v>
      </c>
      <c r="J2" s="72"/>
      <c r="K2" s="67" t="s">
        <v>94</v>
      </c>
      <c r="L2" s="72"/>
      <c r="M2" s="67" t="s">
        <v>95</v>
      </c>
      <c r="N2" s="72"/>
      <c r="O2" s="67" t="s">
        <v>96</v>
      </c>
      <c r="P2" s="72"/>
      <c r="Q2" s="67" t="s">
        <v>97</v>
      </c>
      <c r="R2" s="72"/>
      <c r="S2" s="67" t="s">
        <v>98</v>
      </c>
      <c r="T2" s="72"/>
      <c r="U2" s="67" t="s">
        <v>99</v>
      </c>
      <c r="V2" s="72"/>
      <c r="W2" s="67" t="s">
        <v>100</v>
      </c>
      <c r="X2" s="72"/>
      <c r="Y2" s="67" t="s">
        <v>101</v>
      </c>
      <c r="Z2" s="74"/>
    </row>
    <row r="3" spans="1:26">
      <c r="A3" s="69" t="s">
        <v>103</v>
      </c>
      <c r="B3" s="69" t="s">
        <v>127</v>
      </c>
      <c r="C3" s="67" t="s">
        <v>128</v>
      </c>
      <c r="D3" s="68" t="s">
        <v>129</v>
      </c>
      <c r="E3" s="67" t="s">
        <v>128</v>
      </c>
      <c r="F3" s="68" t="s">
        <v>129</v>
      </c>
      <c r="G3" s="67" t="s">
        <v>128</v>
      </c>
      <c r="H3" s="68" t="s">
        <v>129</v>
      </c>
      <c r="I3" s="67" t="s">
        <v>128</v>
      </c>
      <c r="J3" s="68" t="s">
        <v>129</v>
      </c>
      <c r="K3" s="67" t="s">
        <v>128</v>
      </c>
      <c r="L3" s="68" t="s">
        <v>129</v>
      </c>
      <c r="M3" s="67" t="s">
        <v>128</v>
      </c>
      <c r="N3" s="68" t="s">
        <v>129</v>
      </c>
      <c r="O3" s="67" t="s">
        <v>128</v>
      </c>
      <c r="P3" s="68" t="s">
        <v>129</v>
      </c>
      <c r="Q3" s="67" t="s">
        <v>128</v>
      </c>
      <c r="R3" s="68" t="s">
        <v>129</v>
      </c>
      <c r="S3" s="67" t="s">
        <v>128</v>
      </c>
      <c r="T3" s="68" t="s">
        <v>129</v>
      </c>
      <c r="U3" s="67" t="s">
        <v>128</v>
      </c>
      <c r="V3" s="68" t="s">
        <v>129</v>
      </c>
      <c r="W3" s="67" t="s">
        <v>128</v>
      </c>
      <c r="X3" s="68" t="s">
        <v>129</v>
      </c>
      <c r="Y3" s="67" t="s">
        <v>128</v>
      </c>
      <c r="Z3" s="70" t="s">
        <v>129</v>
      </c>
    </row>
    <row r="4" spans="1:26">
      <c r="A4" s="67">
        <v>2000</v>
      </c>
      <c r="B4" s="67" t="s">
        <v>144</v>
      </c>
      <c r="C4" s="75"/>
      <c r="D4" s="76"/>
      <c r="E4" s="75">
        <v>38.5</v>
      </c>
      <c r="F4" s="76">
        <v>-1.25</v>
      </c>
      <c r="G4" s="75">
        <v>34.124786718750002</v>
      </c>
      <c r="H4" s="76">
        <v>-0.37499765625000236</v>
      </c>
      <c r="I4" s="75">
        <v>32</v>
      </c>
      <c r="J4" s="76">
        <v>-0.12499999999999289</v>
      </c>
      <c r="K4" s="75">
        <v>35.875</v>
      </c>
      <c r="L4" s="76">
        <v>-0.25</v>
      </c>
      <c r="M4" s="75">
        <v>60.75</v>
      </c>
      <c r="N4" s="76">
        <v>-1.75</v>
      </c>
      <c r="O4" s="75">
        <v>94</v>
      </c>
      <c r="P4" s="76">
        <v>-1.5</v>
      </c>
      <c r="Q4" s="75">
        <v>72</v>
      </c>
      <c r="R4" s="76">
        <v>-0.5</v>
      </c>
      <c r="S4" s="75">
        <v>36.625</v>
      </c>
      <c r="T4" s="76">
        <v>-0.125</v>
      </c>
      <c r="U4" s="75">
        <v>33.125621093749999</v>
      </c>
      <c r="V4" s="76">
        <v>0</v>
      </c>
      <c r="W4" s="75">
        <v>33.498743750000003</v>
      </c>
      <c r="X4" s="76">
        <v>0</v>
      </c>
      <c r="Y4" s="75">
        <v>33.873958204969384</v>
      </c>
      <c r="Z4" s="77">
        <v>0</v>
      </c>
    </row>
    <row r="5" spans="1:26">
      <c r="A5" s="78"/>
      <c r="B5" s="71" t="s">
        <v>145</v>
      </c>
      <c r="C5" s="79"/>
      <c r="D5" s="80"/>
      <c r="E5" s="79">
        <v>25</v>
      </c>
      <c r="F5" s="80">
        <v>-0.30000000000000071</v>
      </c>
      <c r="G5" s="79">
        <v>23.999850000000002</v>
      </c>
      <c r="H5" s="80">
        <v>-0.37499765625000236</v>
      </c>
      <c r="I5" s="79">
        <v>24.05</v>
      </c>
      <c r="J5" s="80">
        <v>-0.32499999999999929</v>
      </c>
      <c r="K5" s="79">
        <v>30.25</v>
      </c>
      <c r="L5" s="80">
        <v>0.10000000000000142</v>
      </c>
      <c r="M5" s="79">
        <v>53.5</v>
      </c>
      <c r="N5" s="80">
        <v>-0.19999999999999574</v>
      </c>
      <c r="O5" s="79">
        <v>94.5</v>
      </c>
      <c r="P5" s="80">
        <v>-0.99999999999998579</v>
      </c>
      <c r="Q5" s="79">
        <v>82</v>
      </c>
      <c r="R5" s="80">
        <v>0</v>
      </c>
      <c r="S5" s="79">
        <v>32.875</v>
      </c>
      <c r="T5" s="80">
        <v>-0.125</v>
      </c>
      <c r="U5" s="79">
        <v>25.125471093749997</v>
      </c>
      <c r="V5" s="80">
        <v>0</v>
      </c>
      <c r="W5" s="79">
        <v>25.374048437500001</v>
      </c>
      <c r="X5" s="80">
        <v>0</v>
      </c>
      <c r="Y5" s="79">
        <v>26.374188860695718</v>
      </c>
      <c r="Z5" s="81">
        <v>0</v>
      </c>
    </row>
    <row r="6" spans="1:26">
      <c r="A6" s="67">
        <v>2001</v>
      </c>
      <c r="B6" s="67" t="s">
        <v>144</v>
      </c>
      <c r="C6" s="75">
        <v>37.75</v>
      </c>
      <c r="D6" s="76">
        <v>-0.25000000000000711</v>
      </c>
      <c r="E6" s="75">
        <v>37.5</v>
      </c>
      <c r="F6" s="76">
        <v>0</v>
      </c>
      <c r="G6" s="75">
        <v>32.999793750000002</v>
      </c>
      <c r="H6" s="76">
        <v>-0.24999843749999684</v>
      </c>
      <c r="I6" s="75">
        <v>32</v>
      </c>
      <c r="J6" s="76">
        <v>-0.25</v>
      </c>
      <c r="K6" s="75">
        <v>35</v>
      </c>
      <c r="L6" s="76">
        <v>-0.25</v>
      </c>
      <c r="M6" s="75">
        <v>55.75</v>
      </c>
      <c r="N6" s="76">
        <v>0.5</v>
      </c>
      <c r="O6" s="75">
        <v>87</v>
      </c>
      <c r="P6" s="76">
        <v>5.5000000000000142</v>
      </c>
      <c r="Q6" s="75">
        <v>67.5</v>
      </c>
      <c r="R6" s="76">
        <v>3.75</v>
      </c>
      <c r="S6" s="75">
        <v>35.5</v>
      </c>
      <c r="T6" s="76">
        <v>-0.25</v>
      </c>
      <c r="U6" s="75">
        <v>32.250604687500001</v>
      </c>
      <c r="V6" s="76">
        <v>-0.12500234374999764</v>
      </c>
      <c r="W6" s="75">
        <v>32.748771875000003</v>
      </c>
      <c r="X6" s="76">
        <v>-0.12499531250000473</v>
      </c>
      <c r="Y6" s="75">
        <v>33.248977426279914</v>
      </c>
      <c r="Z6" s="77">
        <v>-0.24999231147578627</v>
      </c>
    </row>
    <row r="7" spans="1:26">
      <c r="A7" s="78"/>
      <c r="B7" s="71" t="s">
        <v>145</v>
      </c>
      <c r="C7" s="79">
        <v>30.5</v>
      </c>
      <c r="D7" s="80">
        <v>0.5</v>
      </c>
      <c r="E7" s="79">
        <v>30.5</v>
      </c>
      <c r="F7" s="80">
        <v>0.5</v>
      </c>
      <c r="G7" s="79">
        <v>25.249842187500001</v>
      </c>
      <c r="H7" s="80">
        <v>0</v>
      </c>
      <c r="I7" s="79">
        <v>25.25</v>
      </c>
      <c r="J7" s="80">
        <v>0</v>
      </c>
      <c r="K7" s="79">
        <v>30.375</v>
      </c>
      <c r="L7" s="80">
        <v>0</v>
      </c>
      <c r="M7" s="79">
        <v>52.25</v>
      </c>
      <c r="N7" s="80">
        <v>0</v>
      </c>
      <c r="O7" s="79">
        <v>89.5</v>
      </c>
      <c r="P7" s="80">
        <v>1.0000000000000142</v>
      </c>
      <c r="Q7" s="79">
        <v>77.5</v>
      </c>
      <c r="R7" s="80">
        <v>0.5</v>
      </c>
      <c r="S7" s="79">
        <v>32.375</v>
      </c>
      <c r="T7" s="80">
        <v>0</v>
      </c>
      <c r="U7" s="79">
        <v>25.250473437499998</v>
      </c>
      <c r="V7" s="80">
        <v>0</v>
      </c>
      <c r="W7" s="79">
        <v>25.374048437500001</v>
      </c>
      <c r="X7" s="80">
        <v>0</v>
      </c>
      <c r="Y7" s="79">
        <v>26.124196549219931</v>
      </c>
      <c r="Z7" s="81">
        <v>0</v>
      </c>
    </row>
    <row r="8" spans="1:26">
      <c r="A8" s="67">
        <v>2002</v>
      </c>
      <c r="B8" s="67" t="s">
        <v>144</v>
      </c>
      <c r="C8" s="75">
        <v>37.75</v>
      </c>
      <c r="D8" s="76">
        <v>-0.25000000000000711</v>
      </c>
      <c r="E8" s="75">
        <v>37</v>
      </c>
      <c r="F8" s="76">
        <v>-0.5</v>
      </c>
      <c r="G8" s="75">
        <v>32.749795312500005</v>
      </c>
      <c r="H8" s="76">
        <v>-0.49999687499999368</v>
      </c>
      <c r="I8" s="75">
        <v>32</v>
      </c>
      <c r="J8" s="76">
        <v>-0.25</v>
      </c>
      <c r="K8" s="75">
        <v>35</v>
      </c>
      <c r="L8" s="76">
        <v>-0.25</v>
      </c>
      <c r="M8" s="75">
        <v>55.25</v>
      </c>
      <c r="N8" s="76">
        <v>-0.25000000000000711</v>
      </c>
      <c r="O8" s="75">
        <v>85.25</v>
      </c>
      <c r="P8" s="76">
        <v>3.5</v>
      </c>
      <c r="Q8" s="75">
        <v>65.75</v>
      </c>
      <c r="R8" s="76">
        <v>1.75</v>
      </c>
      <c r="S8" s="75">
        <v>35.25</v>
      </c>
      <c r="T8" s="76">
        <v>-0.5</v>
      </c>
      <c r="U8" s="75">
        <v>32.000599999999999</v>
      </c>
      <c r="V8" s="76">
        <v>-0.37500703125000001</v>
      </c>
      <c r="W8" s="75">
        <v>32.49878125</v>
      </c>
      <c r="X8" s="76">
        <v>-0.37498593750000708</v>
      </c>
      <c r="Y8" s="75">
        <v>32.998985114804121</v>
      </c>
      <c r="Z8" s="77">
        <v>-0.49998462295157964</v>
      </c>
    </row>
    <row r="9" spans="1:26">
      <c r="A9" s="78"/>
      <c r="B9" s="71" t="s">
        <v>145</v>
      </c>
      <c r="C9" s="79">
        <v>30.625</v>
      </c>
      <c r="D9" s="80">
        <v>0.49999999999999645</v>
      </c>
      <c r="E9" s="79">
        <v>30.8</v>
      </c>
      <c r="F9" s="80">
        <v>0.5</v>
      </c>
      <c r="G9" s="79">
        <v>25.299841875000002</v>
      </c>
      <c r="H9" s="80">
        <v>0</v>
      </c>
      <c r="I9" s="79">
        <v>25.2</v>
      </c>
      <c r="J9" s="80">
        <v>0</v>
      </c>
      <c r="K9" s="79">
        <v>30.125</v>
      </c>
      <c r="L9" s="80">
        <v>0</v>
      </c>
      <c r="M9" s="79">
        <v>51.5</v>
      </c>
      <c r="N9" s="80">
        <v>0</v>
      </c>
      <c r="O9" s="79">
        <v>87.25</v>
      </c>
      <c r="P9" s="80">
        <v>1</v>
      </c>
      <c r="Q9" s="79">
        <v>75.25</v>
      </c>
      <c r="R9" s="80">
        <v>0.5</v>
      </c>
      <c r="S9" s="79">
        <v>32.225000000000001</v>
      </c>
      <c r="T9" s="80">
        <v>0</v>
      </c>
      <c r="U9" s="79">
        <v>25.250473437499998</v>
      </c>
      <c r="V9" s="80">
        <v>0</v>
      </c>
      <c r="W9" s="79">
        <v>25.374048437500001</v>
      </c>
      <c r="X9" s="80">
        <v>0</v>
      </c>
      <c r="Y9" s="79">
        <v>26.124196549219931</v>
      </c>
      <c r="Z9" s="81">
        <v>0</v>
      </c>
    </row>
    <row r="10" spans="1:26">
      <c r="A10" s="67">
        <v>2003</v>
      </c>
      <c r="B10" s="67" t="s">
        <v>144</v>
      </c>
      <c r="C10" s="75">
        <v>37.5</v>
      </c>
      <c r="D10" s="76">
        <v>-0.75</v>
      </c>
      <c r="E10" s="75">
        <v>36.75</v>
      </c>
      <c r="F10" s="76">
        <v>-0.99999999999999289</v>
      </c>
      <c r="G10" s="75">
        <v>32.749795312500005</v>
      </c>
      <c r="H10" s="76">
        <v>-0.74999531249999762</v>
      </c>
      <c r="I10" s="75">
        <v>32</v>
      </c>
      <c r="J10" s="76">
        <v>-0.49999999999999289</v>
      </c>
      <c r="K10" s="75">
        <v>35</v>
      </c>
      <c r="L10" s="76">
        <v>-0.5</v>
      </c>
      <c r="M10" s="75">
        <v>55</v>
      </c>
      <c r="N10" s="76">
        <v>-1.5</v>
      </c>
      <c r="O10" s="75">
        <v>84.25</v>
      </c>
      <c r="P10" s="76">
        <v>1</v>
      </c>
      <c r="Q10" s="75">
        <v>64.75</v>
      </c>
      <c r="R10" s="76">
        <v>-0.75</v>
      </c>
      <c r="S10" s="75">
        <v>35.25</v>
      </c>
      <c r="T10" s="76">
        <v>-0.75</v>
      </c>
      <c r="U10" s="75">
        <v>32.000599999999999</v>
      </c>
      <c r="V10" s="76">
        <v>-0.62501171875000239</v>
      </c>
      <c r="W10" s="75">
        <v>32.49878125</v>
      </c>
      <c r="X10" s="76">
        <v>-0.62497656250000233</v>
      </c>
      <c r="Y10" s="75">
        <v>32.998985114804121</v>
      </c>
      <c r="Z10" s="77">
        <v>-0.7499769344273659</v>
      </c>
    </row>
    <row r="11" spans="1:26">
      <c r="A11" s="78"/>
      <c r="B11" s="71" t="s">
        <v>145</v>
      </c>
      <c r="C11" s="79">
        <v>30.925000000000001</v>
      </c>
      <c r="D11" s="80">
        <v>0.50000000000000355</v>
      </c>
      <c r="E11" s="79">
        <v>31.1</v>
      </c>
      <c r="F11" s="80">
        <v>0.50000000000000355</v>
      </c>
      <c r="G11" s="79">
        <v>25.374841406250003</v>
      </c>
      <c r="H11" s="80">
        <v>0</v>
      </c>
      <c r="I11" s="79">
        <v>25.15</v>
      </c>
      <c r="J11" s="80">
        <v>0</v>
      </c>
      <c r="K11" s="79">
        <v>29.975000000000001</v>
      </c>
      <c r="L11" s="80">
        <v>0</v>
      </c>
      <c r="M11" s="79">
        <v>51.5</v>
      </c>
      <c r="N11" s="80">
        <v>0</v>
      </c>
      <c r="O11" s="79">
        <v>86.75</v>
      </c>
      <c r="P11" s="80">
        <v>0.99999999999998579</v>
      </c>
      <c r="Q11" s="79">
        <v>74.75</v>
      </c>
      <c r="R11" s="80">
        <v>0.5</v>
      </c>
      <c r="S11" s="79">
        <v>32.225000000000001</v>
      </c>
      <c r="T11" s="80">
        <v>0</v>
      </c>
      <c r="U11" s="79">
        <v>25.250473437499998</v>
      </c>
      <c r="V11" s="80">
        <v>0</v>
      </c>
      <c r="W11" s="79">
        <v>25.374048437500001</v>
      </c>
      <c r="X11" s="80">
        <v>0</v>
      </c>
      <c r="Y11" s="79">
        <v>26.124196549219931</v>
      </c>
      <c r="Z11" s="81">
        <v>0</v>
      </c>
    </row>
    <row r="12" spans="1:26">
      <c r="A12" s="67">
        <v>2004</v>
      </c>
      <c r="B12" s="67" t="s">
        <v>144</v>
      </c>
      <c r="C12" s="75">
        <v>37.5</v>
      </c>
      <c r="D12" s="76">
        <v>-1.25</v>
      </c>
      <c r="E12" s="75">
        <v>36.75</v>
      </c>
      <c r="F12" s="76">
        <v>-1.4999999999999929</v>
      </c>
      <c r="G12" s="75">
        <v>33.249792187499999</v>
      </c>
      <c r="H12" s="76">
        <v>-0.74999531249999762</v>
      </c>
      <c r="I12" s="75">
        <v>32.5</v>
      </c>
      <c r="J12" s="76">
        <v>-0.5</v>
      </c>
      <c r="K12" s="75">
        <v>35.5</v>
      </c>
      <c r="L12" s="76">
        <v>-0.5</v>
      </c>
      <c r="M12" s="75">
        <v>56</v>
      </c>
      <c r="N12" s="76">
        <v>-1.5</v>
      </c>
      <c r="O12" s="75">
        <v>86.25</v>
      </c>
      <c r="P12" s="76">
        <v>1</v>
      </c>
      <c r="Q12" s="75">
        <v>66.75</v>
      </c>
      <c r="R12" s="76">
        <v>-0.75</v>
      </c>
      <c r="S12" s="75">
        <v>35.75</v>
      </c>
      <c r="T12" s="76">
        <v>-0.75</v>
      </c>
      <c r="U12" s="75">
        <v>32.500609374999996</v>
      </c>
      <c r="V12" s="76">
        <v>-0.62501171875000239</v>
      </c>
      <c r="W12" s="75">
        <v>32.998762500000005</v>
      </c>
      <c r="X12" s="76">
        <v>-0.62497656249999523</v>
      </c>
      <c r="Y12" s="75">
        <v>33.498969737755701</v>
      </c>
      <c r="Z12" s="77">
        <v>-0.7499769344273659</v>
      </c>
    </row>
    <row r="13" spans="1:26">
      <c r="A13" s="78"/>
      <c r="B13" s="71" t="s">
        <v>145</v>
      </c>
      <c r="C13" s="79">
        <v>31.175000000000001</v>
      </c>
      <c r="D13" s="80">
        <v>0.5</v>
      </c>
      <c r="E13" s="79">
        <v>31.35</v>
      </c>
      <c r="F13" s="80">
        <v>0.5</v>
      </c>
      <c r="G13" s="79">
        <v>25.474840781250006</v>
      </c>
      <c r="H13" s="80">
        <v>0</v>
      </c>
      <c r="I13" s="79">
        <v>25.25</v>
      </c>
      <c r="J13" s="80">
        <v>0</v>
      </c>
      <c r="K13" s="79">
        <v>30.074999999999999</v>
      </c>
      <c r="L13" s="80">
        <v>0</v>
      </c>
      <c r="M13" s="79">
        <v>51.75</v>
      </c>
      <c r="N13" s="80">
        <v>0</v>
      </c>
      <c r="O13" s="79">
        <v>86.75</v>
      </c>
      <c r="P13" s="80">
        <v>0.99999999999998579</v>
      </c>
      <c r="Q13" s="79">
        <v>74.75</v>
      </c>
      <c r="R13" s="80">
        <v>0.5</v>
      </c>
      <c r="S13" s="79">
        <v>32.325000000000003</v>
      </c>
      <c r="T13" s="80">
        <v>0</v>
      </c>
      <c r="U13" s="79">
        <v>25.350475312500002</v>
      </c>
      <c r="V13" s="80">
        <v>0</v>
      </c>
      <c r="W13" s="79">
        <v>25.474044687500005</v>
      </c>
      <c r="X13" s="80">
        <v>0</v>
      </c>
      <c r="Y13" s="79">
        <v>26.224193473810249</v>
      </c>
      <c r="Z13" s="81">
        <v>0</v>
      </c>
    </row>
    <row r="14" spans="1:26">
      <c r="A14" s="67">
        <v>2005</v>
      </c>
      <c r="B14" s="67" t="s">
        <v>144</v>
      </c>
      <c r="C14" s="75">
        <v>37.6</v>
      </c>
      <c r="D14" s="76">
        <v>-1.25</v>
      </c>
      <c r="E14" s="75">
        <v>36.85</v>
      </c>
      <c r="F14" s="76">
        <v>-1.5</v>
      </c>
      <c r="G14" s="75">
        <v>33.349791562500002</v>
      </c>
      <c r="H14" s="76">
        <v>-0.74999531250000473</v>
      </c>
      <c r="I14" s="75">
        <v>32.6</v>
      </c>
      <c r="J14" s="76">
        <v>-0.5</v>
      </c>
      <c r="K14" s="75">
        <v>35.6</v>
      </c>
      <c r="L14" s="76">
        <v>-0.5</v>
      </c>
      <c r="M14" s="75">
        <v>57</v>
      </c>
      <c r="N14" s="76">
        <v>-1.5</v>
      </c>
      <c r="O14" s="75">
        <v>88.25</v>
      </c>
      <c r="P14" s="76">
        <v>1.0000000000000142</v>
      </c>
      <c r="Q14" s="75">
        <v>68.75</v>
      </c>
      <c r="R14" s="76">
        <v>-0.75</v>
      </c>
      <c r="S14" s="75">
        <v>35.85</v>
      </c>
      <c r="T14" s="76">
        <v>-0.75</v>
      </c>
      <c r="U14" s="75">
        <v>32.60061125</v>
      </c>
      <c r="V14" s="76">
        <v>-0.62501171875000239</v>
      </c>
      <c r="W14" s="75">
        <v>33.098758750000002</v>
      </c>
      <c r="X14" s="76">
        <v>-0.62497656250000233</v>
      </c>
      <c r="Y14" s="75">
        <v>33.598966662346015</v>
      </c>
      <c r="Z14" s="77">
        <v>-0.7499769344273659</v>
      </c>
    </row>
    <row r="15" spans="1:26">
      <c r="A15" s="78"/>
      <c r="B15" s="71" t="s">
        <v>145</v>
      </c>
      <c r="C15" s="79">
        <v>31.425000000000001</v>
      </c>
      <c r="D15" s="80">
        <v>0.5</v>
      </c>
      <c r="E15" s="79">
        <v>31.6</v>
      </c>
      <c r="F15" s="80">
        <v>0.49999999999999645</v>
      </c>
      <c r="G15" s="79">
        <v>25.724839218750002</v>
      </c>
      <c r="H15" s="80">
        <v>0</v>
      </c>
      <c r="I15" s="79">
        <v>25.5</v>
      </c>
      <c r="J15" s="80">
        <v>0</v>
      </c>
      <c r="K15" s="79">
        <v>30.324999999999999</v>
      </c>
      <c r="L15" s="80">
        <v>0</v>
      </c>
      <c r="M15" s="79">
        <v>52.25</v>
      </c>
      <c r="N15" s="80">
        <v>0</v>
      </c>
      <c r="O15" s="79">
        <v>88.25</v>
      </c>
      <c r="P15" s="80">
        <v>1.0000000000000142</v>
      </c>
      <c r="Q15" s="79">
        <v>76.25</v>
      </c>
      <c r="R15" s="80">
        <v>0.5</v>
      </c>
      <c r="S15" s="79">
        <v>32.575000000000003</v>
      </c>
      <c r="T15" s="80">
        <v>0</v>
      </c>
      <c r="U15" s="79">
        <v>25.600480000000001</v>
      </c>
      <c r="V15" s="80">
        <v>0</v>
      </c>
      <c r="W15" s="79">
        <v>25.724035312500007</v>
      </c>
      <c r="X15" s="80">
        <v>0</v>
      </c>
      <c r="Y15" s="79">
        <v>26.474185785286039</v>
      </c>
      <c r="Z15" s="81">
        <v>0</v>
      </c>
    </row>
    <row r="16" spans="1:26">
      <c r="A16" s="67">
        <v>2006</v>
      </c>
      <c r="B16" s="67" t="s">
        <v>144</v>
      </c>
      <c r="C16" s="75">
        <v>37.700000000000003</v>
      </c>
      <c r="D16" s="76">
        <v>-1.25</v>
      </c>
      <c r="E16" s="75">
        <v>36.950000000000003</v>
      </c>
      <c r="F16" s="76">
        <v>-1.5</v>
      </c>
      <c r="G16" s="75">
        <v>33.449790937500012</v>
      </c>
      <c r="H16" s="76">
        <v>-0.74999531249999052</v>
      </c>
      <c r="I16" s="75">
        <v>32.700000000000003</v>
      </c>
      <c r="J16" s="76">
        <v>-0.49999999999999289</v>
      </c>
      <c r="K16" s="75">
        <v>35.700000000000003</v>
      </c>
      <c r="L16" s="76">
        <v>-0.5</v>
      </c>
      <c r="M16" s="75">
        <v>58</v>
      </c>
      <c r="N16" s="76">
        <v>-1.4999999999999929</v>
      </c>
      <c r="O16" s="75">
        <v>90.25</v>
      </c>
      <c r="P16" s="76">
        <v>1</v>
      </c>
      <c r="Q16" s="75">
        <v>70.75</v>
      </c>
      <c r="R16" s="76">
        <v>-0.75</v>
      </c>
      <c r="S16" s="75">
        <v>35.950000000000003</v>
      </c>
      <c r="T16" s="76">
        <v>-0.75</v>
      </c>
      <c r="U16" s="75">
        <v>32.700613125000004</v>
      </c>
      <c r="V16" s="76">
        <v>-0.62501171875000239</v>
      </c>
      <c r="W16" s="75">
        <v>33.198755000000006</v>
      </c>
      <c r="X16" s="76">
        <v>-0.62497656250000233</v>
      </c>
      <c r="Y16" s="75">
        <v>33.698963586936337</v>
      </c>
      <c r="Z16" s="77">
        <v>-0.7499769344273659</v>
      </c>
    </row>
    <row r="17" spans="1:26">
      <c r="A17" s="78"/>
      <c r="B17" s="71" t="s">
        <v>145</v>
      </c>
      <c r="C17" s="79">
        <v>31.675000000000001</v>
      </c>
      <c r="D17" s="80">
        <v>0.49999999999999645</v>
      </c>
      <c r="E17" s="79">
        <v>31.85</v>
      </c>
      <c r="F17" s="80">
        <v>0.5</v>
      </c>
      <c r="G17" s="79">
        <v>25.974837656250003</v>
      </c>
      <c r="H17" s="80">
        <v>0</v>
      </c>
      <c r="I17" s="79">
        <v>25.75</v>
      </c>
      <c r="J17" s="80">
        <v>0</v>
      </c>
      <c r="K17" s="79">
        <v>30.824999999999999</v>
      </c>
      <c r="L17" s="80">
        <v>0</v>
      </c>
      <c r="M17" s="79">
        <v>53</v>
      </c>
      <c r="N17" s="80">
        <v>0</v>
      </c>
      <c r="O17" s="79">
        <v>90.25</v>
      </c>
      <c r="P17" s="80">
        <v>1</v>
      </c>
      <c r="Q17" s="79">
        <v>78.25</v>
      </c>
      <c r="R17" s="80">
        <v>0.5</v>
      </c>
      <c r="S17" s="79">
        <v>32.825000000000003</v>
      </c>
      <c r="T17" s="80">
        <v>0</v>
      </c>
      <c r="U17" s="79">
        <v>25.850484687500003</v>
      </c>
      <c r="V17" s="80">
        <v>0</v>
      </c>
      <c r="W17" s="79">
        <v>25.974025937500002</v>
      </c>
      <c r="X17" s="80">
        <v>0</v>
      </c>
      <c r="Y17" s="79">
        <v>26.724178096761825</v>
      </c>
      <c r="Z17" s="81">
        <v>0</v>
      </c>
    </row>
    <row r="18" spans="1:26">
      <c r="A18" s="67">
        <v>2007</v>
      </c>
      <c r="B18" s="67" t="s">
        <v>144</v>
      </c>
      <c r="C18" s="75">
        <v>37.799999999999997</v>
      </c>
      <c r="D18" s="76">
        <v>-1.25</v>
      </c>
      <c r="E18" s="75">
        <v>37.049999999999997</v>
      </c>
      <c r="F18" s="76">
        <v>-1.5</v>
      </c>
      <c r="G18" s="75">
        <v>33.549790312499994</v>
      </c>
      <c r="H18" s="76">
        <v>-0.74999531250000473</v>
      </c>
      <c r="I18" s="75">
        <v>32.799999999999997</v>
      </c>
      <c r="J18" s="76">
        <v>-0.5</v>
      </c>
      <c r="K18" s="75">
        <v>35.799999999999997</v>
      </c>
      <c r="L18" s="76">
        <v>-0.5</v>
      </c>
      <c r="M18" s="75">
        <v>59</v>
      </c>
      <c r="N18" s="76">
        <v>-1.5000000000000071</v>
      </c>
      <c r="O18" s="75">
        <v>92.25</v>
      </c>
      <c r="P18" s="76">
        <v>1</v>
      </c>
      <c r="Q18" s="75">
        <v>72.75</v>
      </c>
      <c r="R18" s="76">
        <v>-0.75</v>
      </c>
      <c r="S18" s="75">
        <v>36.049999999999997</v>
      </c>
      <c r="T18" s="76">
        <v>-0.74999999999999289</v>
      </c>
      <c r="U18" s="75">
        <v>32.800614999999993</v>
      </c>
      <c r="V18" s="76">
        <v>-0.62501171875000239</v>
      </c>
      <c r="W18" s="75">
        <v>33.298751250000002</v>
      </c>
      <c r="X18" s="76">
        <v>-0.62497656249999523</v>
      </c>
      <c r="Y18" s="75">
        <v>33.798960511526644</v>
      </c>
      <c r="Z18" s="77">
        <v>-0.7499769344273659</v>
      </c>
    </row>
    <row r="19" spans="1:26">
      <c r="A19" s="78"/>
      <c r="B19" s="71" t="s">
        <v>145</v>
      </c>
      <c r="C19" s="79">
        <v>31.925000000000001</v>
      </c>
      <c r="D19" s="80">
        <v>0.5</v>
      </c>
      <c r="E19" s="79">
        <v>32.1</v>
      </c>
      <c r="F19" s="80">
        <v>0.5</v>
      </c>
      <c r="G19" s="79">
        <v>26.224836093750003</v>
      </c>
      <c r="H19" s="80">
        <v>0</v>
      </c>
      <c r="I19" s="79">
        <v>26</v>
      </c>
      <c r="J19" s="80">
        <v>0</v>
      </c>
      <c r="K19" s="79">
        <v>31.574999999999999</v>
      </c>
      <c r="L19" s="80">
        <v>0</v>
      </c>
      <c r="M19" s="79">
        <v>54</v>
      </c>
      <c r="N19" s="80">
        <v>0</v>
      </c>
      <c r="O19" s="79">
        <v>92.25</v>
      </c>
      <c r="P19" s="80">
        <v>1</v>
      </c>
      <c r="Q19" s="79">
        <v>80.25</v>
      </c>
      <c r="R19" s="80">
        <v>0.5</v>
      </c>
      <c r="S19" s="79">
        <v>33.075000000000003</v>
      </c>
      <c r="T19" s="80">
        <v>0</v>
      </c>
      <c r="U19" s="79">
        <v>26.100489375000002</v>
      </c>
      <c r="V19" s="80">
        <v>0</v>
      </c>
      <c r="W19" s="79">
        <v>26.224016562500005</v>
      </c>
      <c r="X19" s="80">
        <v>0</v>
      </c>
      <c r="Y19" s="79">
        <v>26.974170408237615</v>
      </c>
      <c r="Z19" s="81">
        <v>0</v>
      </c>
    </row>
    <row r="20" spans="1:26">
      <c r="A20" s="67">
        <v>2008</v>
      </c>
      <c r="B20" s="67" t="s">
        <v>144</v>
      </c>
      <c r="C20" s="75">
        <v>37.9</v>
      </c>
      <c r="D20" s="76">
        <v>-1.25</v>
      </c>
      <c r="E20" s="75">
        <v>37.15</v>
      </c>
      <c r="F20" s="76">
        <v>-1.5000000000000071</v>
      </c>
      <c r="G20" s="75">
        <v>33.649789687500004</v>
      </c>
      <c r="H20" s="76">
        <v>-0.74999531249999762</v>
      </c>
      <c r="I20" s="75">
        <v>32.9</v>
      </c>
      <c r="J20" s="76">
        <v>-0.5</v>
      </c>
      <c r="K20" s="75">
        <v>35.9</v>
      </c>
      <c r="L20" s="76">
        <v>-0.5</v>
      </c>
      <c r="M20" s="75">
        <v>60</v>
      </c>
      <c r="N20" s="76">
        <v>-1.5</v>
      </c>
      <c r="O20" s="75">
        <v>94.25</v>
      </c>
      <c r="P20" s="76">
        <v>0.99999999999998579</v>
      </c>
      <c r="Q20" s="75">
        <v>74.75</v>
      </c>
      <c r="R20" s="76">
        <v>-0.75</v>
      </c>
      <c r="S20" s="75">
        <v>36.15</v>
      </c>
      <c r="T20" s="76">
        <v>-0.75</v>
      </c>
      <c r="U20" s="75">
        <v>32.900616874999997</v>
      </c>
      <c r="V20" s="76">
        <v>-0.62501171875000239</v>
      </c>
      <c r="W20" s="75">
        <v>33.398747500000006</v>
      </c>
      <c r="X20" s="76">
        <v>-0.62497656250000233</v>
      </c>
      <c r="Y20" s="75">
        <v>33.898957436116966</v>
      </c>
      <c r="Z20" s="77">
        <v>-0.7499769344273588</v>
      </c>
    </row>
    <row r="21" spans="1:26">
      <c r="A21" s="78"/>
      <c r="B21" s="71" t="s">
        <v>145</v>
      </c>
      <c r="C21" s="79">
        <v>32.174999999999997</v>
      </c>
      <c r="D21" s="80">
        <v>0.5</v>
      </c>
      <c r="E21" s="79">
        <v>32.35</v>
      </c>
      <c r="F21" s="80">
        <v>0.5</v>
      </c>
      <c r="G21" s="79">
        <v>26.474834531250004</v>
      </c>
      <c r="H21" s="80">
        <v>0</v>
      </c>
      <c r="I21" s="79">
        <v>26.25</v>
      </c>
      <c r="J21" s="80">
        <v>0</v>
      </c>
      <c r="K21" s="79">
        <v>32.575000000000003</v>
      </c>
      <c r="L21" s="80">
        <v>0</v>
      </c>
      <c r="M21" s="79">
        <v>55</v>
      </c>
      <c r="N21" s="80">
        <v>0</v>
      </c>
      <c r="O21" s="79">
        <v>94.25</v>
      </c>
      <c r="P21" s="80">
        <v>0.99999999999998579</v>
      </c>
      <c r="Q21" s="79">
        <v>82.25</v>
      </c>
      <c r="R21" s="80">
        <v>0.5</v>
      </c>
      <c r="S21" s="79">
        <v>33.325000000000003</v>
      </c>
      <c r="T21" s="80">
        <v>0</v>
      </c>
      <c r="U21" s="79">
        <v>26.350494062500001</v>
      </c>
      <c r="V21" s="80">
        <v>0</v>
      </c>
      <c r="W21" s="79">
        <v>26.474007187500003</v>
      </c>
      <c r="X21" s="80">
        <v>0</v>
      </c>
      <c r="Y21" s="79">
        <v>27.224162719713402</v>
      </c>
      <c r="Z21" s="81">
        <v>0</v>
      </c>
    </row>
    <row r="22" spans="1:26">
      <c r="A22" s="67">
        <v>2009</v>
      </c>
      <c r="B22" s="67" t="s">
        <v>144</v>
      </c>
      <c r="C22" s="75">
        <v>38</v>
      </c>
      <c r="D22" s="76">
        <v>-1.25</v>
      </c>
      <c r="E22" s="75">
        <v>37.25</v>
      </c>
      <c r="F22" s="76">
        <v>-1.5</v>
      </c>
      <c r="G22" s="75">
        <v>33.7497890625</v>
      </c>
      <c r="H22" s="76">
        <v>-0.74999531250000473</v>
      </c>
      <c r="I22" s="75">
        <v>33</v>
      </c>
      <c r="J22" s="76">
        <v>-0.5</v>
      </c>
      <c r="K22" s="75">
        <v>36</v>
      </c>
      <c r="L22" s="76">
        <v>-0.5</v>
      </c>
      <c r="M22" s="75">
        <v>61</v>
      </c>
      <c r="N22" s="76">
        <v>-1.5</v>
      </c>
      <c r="O22" s="75">
        <v>96.25</v>
      </c>
      <c r="P22" s="76">
        <v>1</v>
      </c>
      <c r="Q22" s="75">
        <v>76.75</v>
      </c>
      <c r="R22" s="76">
        <v>-0.75</v>
      </c>
      <c r="S22" s="75">
        <v>36.25</v>
      </c>
      <c r="T22" s="76">
        <v>-0.75</v>
      </c>
      <c r="U22" s="75">
        <v>33.000618750000001</v>
      </c>
      <c r="V22" s="76">
        <v>-0.62501171875000239</v>
      </c>
      <c r="W22" s="75">
        <v>33.498743750000003</v>
      </c>
      <c r="X22" s="76">
        <v>-0.62497656250000233</v>
      </c>
      <c r="Y22" s="75">
        <v>33.998954360707273</v>
      </c>
      <c r="Z22" s="77">
        <v>-0.7499769344273659</v>
      </c>
    </row>
    <row r="23" spans="1:26">
      <c r="A23" s="78"/>
      <c r="B23" s="71" t="s">
        <v>145</v>
      </c>
      <c r="C23" s="79">
        <v>32.424999999999997</v>
      </c>
      <c r="D23" s="80">
        <v>0.50000000000000355</v>
      </c>
      <c r="E23" s="79">
        <v>32.6</v>
      </c>
      <c r="F23" s="80">
        <v>0.5</v>
      </c>
      <c r="G23" s="79">
        <v>26.724832968750004</v>
      </c>
      <c r="H23" s="80">
        <v>0</v>
      </c>
      <c r="I23" s="79">
        <v>26.5</v>
      </c>
      <c r="J23" s="80">
        <v>0</v>
      </c>
      <c r="K23" s="79">
        <v>33.575000000000003</v>
      </c>
      <c r="L23" s="80">
        <v>0</v>
      </c>
      <c r="M23" s="79">
        <v>56</v>
      </c>
      <c r="N23" s="80">
        <v>0</v>
      </c>
      <c r="O23" s="79">
        <v>96.25</v>
      </c>
      <c r="P23" s="80">
        <v>1</v>
      </c>
      <c r="Q23" s="79">
        <v>84.25</v>
      </c>
      <c r="R23" s="80">
        <v>0.5</v>
      </c>
      <c r="S23" s="79">
        <v>33.575000000000003</v>
      </c>
      <c r="T23" s="80">
        <v>0</v>
      </c>
      <c r="U23" s="79">
        <v>26.60049875</v>
      </c>
      <c r="V23" s="80">
        <v>0</v>
      </c>
      <c r="W23" s="79">
        <v>26.723997812500002</v>
      </c>
      <c r="X23" s="80">
        <v>0</v>
      </c>
      <c r="Y23" s="79">
        <v>27.474155031189191</v>
      </c>
      <c r="Z23" s="81">
        <v>0</v>
      </c>
    </row>
    <row r="24" spans="1:26">
      <c r="A24" s="67">
        <v>2010</v>
      </c>
      <c r="B24" s="67" t="s">
        <v>144</v>
      </c>
      <c r="C24" s="75">
        <v>38.299999999999997</v>
      </c>
      <c r="D24" s="76">
        <v>-1.25</v>
      </c>
      <c r="E24" s="75">
        <v>37.549999999999997</v>
      </c>
      <c r="F24" s="76">
        <v>-1.5</v>
      </c>
      <c r="G24" s="75">
        <v>34.049787187500002</v>
      </c>
      <c r="H24" s="76">
        <v>-0.74999531249999762</v>
      </c>
      <c r="I24" s="75">
        <v>33.299999999999997</v>
      </c>
      <c r="J24" s="76">
        <v>-0.50000000000000711</v>
      </c>
      <c r="K24" s="75">
        <v>36.5</v>
      </c>
      <c r="L24" s="76">
        <v>-0.5</v>
      </c>
      <c r="M24" s="75">
        <v>62</v>
      </c>
      <c r="N24" s="76">
        <v>-1.5</v>
      </c>
      <c r="O24" s="75">
        <v>98.25</v>
      </c>
      <c r="P24" s="76">
        <v>1.0000000000000142</v>
      </c>
      <c r="Q24" s="75">
        <v>78.75</v>
      </c>
      <c r="R24" s="76">
        <v>-0.75</v>
      </c>
      <c r="S24" s="75">
        <v>36.549999999999997</v>
      </c>
      <c r="T24" s="76">
        <v>-0.75000000000000711</v>
      </c>
      <c r="U24" s="75">
        <v>33.300624374999998</v>
      </c>
      <c r="V24" s="76">
        <v>-0.62501171875000239</v>
      </c>
      <c r="W24" s="75">
        <v>33.7987325</v>
      </c>
      <c r="X24" s="76">
        <v>-0.62497656249999523</v>
      </c>
      <c r="Y24" s="75">
        <v>34.298945134478217</v>
      </c>
      <c r="Z24" s="77">
        <v>-0.74997693442737301</v>
      </c>
    </row>
    <row r="25" spans="1:26">
      <c r="A25" s="82"/>
      <c r="B25" s="83" t="s">
        <v>145</v>
      </c>
      <c r="C25" s="84">
        <v>32.674999999999997</v>
      </c>
      <c r="D25" s="85">
        <v>0.5</v>
      </c>
      <c r="E25" s="84">
        <v>32.85</v>
      </c>
      <c r="F25" s="85">
        <v>0.5</v>
      </c>
      <c r="G25" s="84">
        <v>26.974831406250004</v>
      </c>
      <c r="H25" s="85">
        <v>0</v>
      </c>
      <c r="I25" s="84">
        <v>26.75</v>
      </c>
      <c r="J25" s="85">
        <v>0</v>
      </c>
      <c r="K25" s="84">
        <v>34.575000000000003</v>
      </c>
      <c r="L25" s="85">
        <v>0</v>
      </c>
      <c r="M25" s="84">
        <v>57</v>
      </c>
      <c r="N25" s="85">
        <v>0</v>
      </c>
      <c r="O25" s="84">
        <v>98.25</v>
      </c>
      <c r="P25" s="85">
        <v>1.0000000000000142</v>
      </c>
      <c r="Q25" s="84">
        <v>86.25</v>
      </c>
      <c r="R25" s="85">
        <v>0.49999999999998579</v>
      </c>
      <c r="S25" s="84">
        <v>33.825000000000003</v>
      </c>
      <c r="T25" s="85">
        <v>0</v>
      </c>
      <c r="U25" s="84">
        <v>26.850503437499999</v>
      </c>
      <c r="V25" s="85">
        <v>0</v>
      </c>
      <c r="W25" s="84">
        <v>26.973988437500001</v>
      </c>
      <c r="X25" s="85">
        <v>0</v>
      </c>
      <c r="Y25" s="84">
        <v>27.724147342664978</v>
      </c>
      <c r="Z25" s="86">
        <v>0</v>
      </c>
    </row>
    <row r="26" spans="1:26">
      <c r="A26" s="87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24.6">
      <c r="A27" s="73" t="s">
        <v>130</v>
      </c>
    </row>
    <row r="28" spans="1:26">
      <c r="A28" s="71"/>
      <c r="C28" s="67" t="s">
        <v>90</v>
      </c>
      <c r="D28" s="72"/>
      <c r="E28" s="67" t="s">
        <v>91</v>
      </c>
      <c r="F28" s="72"/>
      <c r="G28" s="67" t="s">
        <v>92</v>
      </c>
      <c r="H28" s="72"/>
      <c r="I28" s="67" t="s">
        <v>93</v>
      </c>
      <c r="J28" s="72"/>
      <c r="K28" s="67" t="s">
        <v>94</v>
      </c>
      <c r="L28" s="72"/>
      <c r="M28" s="67" t="s">
        <v>95</v>
      </c>
      <c r="N28" s="72"/>
      <c r="O28" s="67" t="s">
        <v>96</v>
      </c>
      <c r="P28" s="72"/>
      <c r="Q28" s="67" t="s">
        <v>97</v>
      </c>
      <c r="R28" s="72"/>
      <c r="S28" s="67" t="s">
        <v>98</v>
      </c>
      <c r="T28" s="72"/>
      <c r="U28" s="67" t="s">
        <v>99</v>
      </c>
      <c r="V28" s="72"/>
      <c r="W28" s="67" t="s">
        <v>100</v>
      </c>
      <c r="X28" s="72"/>
      <c r="Y28" s="67" t="s">
        <v>101</v>
      </c>
      <c r="Z28" s="74"/>
    </row>
    <row r="29" spans="1:26">
      <c r="A29" s="69" t="s">
        <v>103</v>
      </c>
      <c r="B29" s="69" t="s">
        <v>127</v>
      </c>
      <c r="C29" s="67" t="s">
        <v>131</v>
      </c>
      <c r="D29" s="68" t="s">
        <v>132</v>
      </c>
      <c r="E29" s="67" t="s">
        <v>131</v>
      </c>
      <c r="F29" s="68" t="s">
        <v>132</v>
      </c>
      <c r="G29" s="67" t="s">
        <v>131</v>
      </c>
      <c r="H29" s="68" t="s">
        <v>132</v>
      </c>
      <c r="I29" s="67" t="s">
        <v>131</v>
      </c>
      <c r="J29" s="68" t="s">
        <v>132</v>
      </c>
      <c r="K29" s="67" t="s">
        <v>131</v>
      </c>
      <c r="L29" s="68" t="s">
        <v>132</v>
      </c>
      <c r="M29" s="67" t="s">
        <v>131</v>
      </c>
      <c r="N29" s="68" t="s">
        <v>132</v>
      </c>
      <c r="O29" s="67" t="s">
        <v>131</v>
      </c>
      <c r="P29" s="68" t="s">
        <v>132</v>
      </c>
      <c r="Q29" s="67" t="s">
        <v>131</v>
      </c>
      <c r="R29" s="68" t="s">
        <v>132</v>
      </c>
      <c r="S29" s="67" t="s">
        <v>131</v>
      </c>
      <c r="T29" s="68" t="s">
        <v>132</v>
      </c>
      <c r="U29" s="67" t="s">
        <v>131</v>
      </c>
      <c r="V29" s="68" t="s">
        <v>132</v>
      </c>
      <c r="W29" s="67" t="s">
        <v>131</v>
      </c>
      <c r="X29" s="68" t="s">
        <v>132</v>
      </c>
      <c r="Y29" s="67" t="s">
        <v>131</v>
      </c>
      <c r="Z29" s="70" t="s">
        <v>132</v>
      </c>
    </row>
    <row r="30" spans="1:26">
      <c r="A30" s="67">
        <v>2000</v>
      </c>
      <c r="B30" s="67" t="s">
        <v>144</v>
      </c>
      <c r="C30" s="75"/>
      <c r="D30" s="76"/>
      <c r="E30" s="75">
        <v>25.500180727490132</v>
      </c>
      <c r="F30" s="76">
        <v>0</v>
      </c>
      <c r="G30" s="75">
        <v>21.99999757822734</v>
      </c>
      <c r="H30" s="76">
        <v>0</v>
      </c>
      <c r="I30" s="75">
        <v>20.149123837970663</v>
      </c>
      <c r="J30" s="76">
        <v>0</v>
      </c>
      <c r="K30" s="75">
        <v>21.75</v>
      </c>
      <c r="L30" s="76">
        <v>0</v>
      </c>
      <c r="M30" s="75">
        <v>21.77499961853027</v>
      </c>
      <c r="N30" s="76">
        <v>0</v>
      </c>
      <c r="O30" s="75">
        <v>25.25</v>
      </c>
      <c r="P30" s="76">
        <v>0</v>
      </c>
      <c r="Q30" s="75">
        <v>23.399999618530266</v>
      </c>
      <c r="R30" s="76">
        <v>0</v>
      </c>
      <c r="S30" s="75">
        <v>22.399999618530259</v>
      </c>
      <c r="T30" s="76">
        <v>0</v>
      </c>
      <c r="U30" s="75">
        <v>22</v>
      </c>
      <c r="V30" s="76">
        <v>0</v>
      </c>
      <c r="W30" s="75">
        <v>23.149999618530273</v>
      </c>
      <c r="X30" s="76">
        <v>0</v>
      </c>
      <c r="Y30" s="75">
        <v>23.399999618530273</v>
      </c>
      <c r="Z30" s="77">
        <v>0</v>
      </c>
    </row>
    <row r="31" spans="1:26">
      <c r="A31" s="78"/>
      <c r="B31" s="71" t="s">
        <v>145</v>
      </c>
      <c r="C31" s="79"/>
      <c r="D31" s="80"/>
      <c r="E31" s="79">
        <v>15.210103068374217</v>
      </c>
      <c r="F31" s="80">
        <v>0</v>
      </c>
      <c r="G31" s="79">
        <v>14.909998206110746</v>
      </c>
      <c r="H31" s="80">
        <v>0</v>
      </c>
      <c r="I31" s="79">
        <v>14.734358274930756</v>
      </c>
      <c r="J31" s="80">
        <v>0</v>
      </c>
      <c r="K31" s="79">
        <v>14.922500610351559</v>
      </c>
      <c r="L31" s="80">
        <v>0</v>
      </c>
      <c r="M31" s="79">
        <v>16.195001602172852</v>
      </c>
      <c r="N31" s="80">
        <v>0</v>
      </c>
      <c r="O31" s="79">
        <v>20.997497558593743</v>
      </c>
      <c r="P31" s="80">
        <v>0</v>
      </c>
      <c r="Q31" s="79">
        <v>21.047496795654293</v>
      </c>
      <c r="R31" s="80">
        <v>0</v>
      </c>
      <c r="S31" s="79">
        <v>14.397499084472646</v>
      </c>
      <c r="T31" s="80">
        <v>0</v>
      </c>
      <c r="U31" s="79">
        <v>14.35999870300293</v>
      </c>
      <c r="V31" s="80">
        <v>0</v>
      </c>
      <c r="W31" s="79">
        <v>14.284999847412109</v>
      </c>
      <c r="X31" s="80">
        <v>0</v>
      </c>
      <c r="Y31" s="79">
        <v>15.260000228881836</v>
      </c>
      <c r="Z31" s="81">
        <v>0</v>
      </c>
    </row>
    <row r="32" spans="1:26">
      <c r="A32" s="67">
        <v>2001</v>
      </c>
      <c r="B32" s="67" t="s">
        <v>144</v>
      </c>
      <c r="C32" s="75">
        <v>24.90017609360617</v>
      </c>
      <c r="D32" s="76">
        <v>0</v>
      </c>
      <c r="E32" s="75">
        <v>21.750154149918053</v>
      </c>
      <c r="F32" s="76">
        <v>0</v>
      </c>
      <c r="G32" s="75">
        <v>22.14999718024557</v>
      </c>
      <c r="H32" s="76">
        <v>0</v>
      </c>
      <c r="I32" s="75">
        <v>19.899134703734632</v>
      </c>
      <c r="J32" s="76">
        <v>0</v>
      </c>
      <c r="K32" s="75">
        <v>20.89999961853027</v>
      </c>
      <c r="L32" s="76">
        <v>0</v>
      </c>
      <c r="M32" s="75">
        <v>21.524999618530273</v>
      </c>
      <c r="N32" s="76">
        <v>0</v>
      </c>
      <c r="O32" s="75">
        <v>24.25</v>
      </c>
      <c r="P32" s="76">
        <v>0</v>
      </c>
      <c r="Q32" s="75">
        <v>22.89999961853027</v>
      </c>
      <c r="R32" s="76">
        <v>0</v>
      </c>
      <c r="S32" s="75">
        <v>21.649999618530256</v>
      </c>
      <c r="T32" s="76">
        <v>0</v>
      </c>
      <c r="U32" s="75">
        <v>21.649999618530273</v>
      </c>
      <c r="V32" s="76">
        <v>0</v>
      </c>
      <c r="W32" s="75">
        <v>23.399999618530273</v>
      </c>
      <c r="X32" s="76">
        <v>0</v>
      </c>
      <c r="Y32" s="75">
        <v>23.399999618530273</v>
      </c>
      <c r="Z32" s="77">
        <v>-0.25</v>
      </c>
    </row>
    <row r="33" spans="1:26">
      <c r="A33" s="78"/>
      <c r="B33" s="71" t="s">
        <v>145</v>
      </c>
      <c r="C33" s="79">
        <v>19.560136187192409</v>
      </c>
      <c r="D33" s="80">
        <v>0</v>
      </c>
      <c r="E33" s="79">
        <v>19.710136868822861</v>
      </c>
      <c r="F33" s="80">
        <v>0</v>
      </c>
      <c r="G33" s="79">
        <v>16.959997217506199</v>
      </c>
      <c r="H33" s="80">
        <v>0</v>
      </c>
      <c r="I33" s="79">
        <v>17.209251085320574</v>
      </c>
      <c r="J33" s="80">
        <v>0</v>
      </c>
      <c r="K33" s="79">
        <v>16.659999847412106</v>
      </c>
      <c r="L33" s="80">
        <v>0</v>
      </c>
      <c r="M33" s="79">
        <v>16.720001220703125</v>
      </c>
      <c r="N33" s="80">
        <v>0</v>
      </c>
      <c r="O33" s="79">
        <v>16.409999847412106</v>
      </c>
      <c r="P33" s="80">
        <v>0</v>
      </c>
      <c r="Q33" s="79">
        <v>16.459999084472653</v>
      </c>
      <c r="R33" s="80">
        <v>0</v>
      </c>
      <c r="S33" s="79">
        <v>16.459999084472642</v>
      </c>
      <c r="T33" s="80">
        <v>0</v>
      </c>
      <c r="U33" s="79">
        <v>16.159999847412109</v>
      </c>
      <c r="V33" s="80">
        <v>0</v>
      </c>
      <c r="W33" s="79">
        <v>14.409999847412109</v>
      </c>
      <c r="X33" s="80">
        <v>0</v>
      </c>
      <c r="Y33" s="79">
        <v>15.260000228881836</v>
      </c>
      <c r="Z33" s="81">
        <v>0</v>
      </c>
    </row>
    <row r="34" spans="1:26">
      <c r="A34" s="67">
        <v>2002</v>
      </c>
      <c r="B34" s="67" t="s">
        <v>144</v>
      </c>
      <c r="C34" s="75">
        <v>24.90017609360617</v>
      </c>
      <c r="D34" s="76">
        <v>-0.25000177183813932</v>
      </c>
      <c r="E34" s="75">
        <v>21.750154149918053</v>
      </c>
      <c r="F34" s="76">
        <v>-0.25000177183813932</v>
      </c>
      <c r="G34" s="75">
        <v>22.14999718024557</v>
      </c>
      <c r="H34" s="76">
        <v>-0.24999997247985561</v>
      </c>
      <c r="I34" s="75">
        <v>19.899134703734632</v>
      </c>
      <c r="J34" s="76">
        <v>-0.24998913423603142</v>
      </c>
      <c r="K34" s="75">
        <v>20.89999961853027</v>
      </c>
      <c r="L34" s="76">
        <v>-0.24999999999999645</v>
      </c>
      <c r="M34" s="75">
        <v>21.524999618530273</v>
      </c>
      <c r="N34" s="76">
        <v>-0.24999999999999645</v>
      </c>
      <c r="O34" s="75">
        <v>24.25</v>
      </c>
      <c r="P34" s="76">
        <v>-0.25</v>
      </c>
      <c r="Q34" s="75">
        <v>22.89999961853027</v>
      </c>
      <c r="R34" s="76">
        <v>-0.24999999999999645</v>
      </c>
      <c r="S34" s="75">
        <v>21.649999618530256</v>
      </c>
      <c r="T34" s="76">
        <v>-0.25000000000000355</v>
      </c>
      <c r="U34" s="75">
        <v>21.649999618530273</v>
      </c>
      <c r="V34" s="76">
        <v>-0.25</v>
      </c>
      <c r="W34" s="75">
        <v>23.399999618530273</v>
      </c>
      <c r="X34" s="76">
        <v>-0.25</v>
      </c>
      <c r="Y34" s="75">
        <v>23.399999618530273</v>
      </c>
      <c r="Z34" s="77">
        <v>-0.5</v>
      </c>
    </row>
    <row r="35" spans="1:26">
      <c r="A35" s="78"/>
      <c r="B35" s="71" t="s">
        <v>145</v>
      </c>
      <c r="C35" s="79">
        <v>19.560136187192409</v>
      </c>
      <c r="D35" s="80">
        <v>0</v>
      </c>
      <c r="E35" s="79">
        <v>19.710136868822861</v>
      </c>
      <c r="F35" s="80">
        <v>0</v>
      </c>
      <c r="G35" s="79">
        <v>16.959997217506199</v>
      </c>
      <c r="H35" s="80">
        <v>0</v>
      </c>
      <c r="I35" s="79">
        <v>17.209251085320574</v>
      </c>
      <c r="J35" s="80">
        <v>0</v>
      </c>
      <c r="K35" s="79">
        <v>16.659999847412106</v>
      </c>
      <c r="L35" s="80">
        <v>0</v>
      </c>
      <c r="M35" s="79">
        <v>16.720001220703125</v>
      </c>
      <c r="N35" s="80">
        <v>0</v>
      </c>
      <c r="O35" s="79">
        <v>16.409999847412106</v>
      </c>
      <c r="P35" s="80">
        <v>0</v>
      </c>
      <c r="Q35" s="79">
        <v>16.459999084472653</v>
      </c>
      <c r="R35" s="80">
        <v>0</v>
      </c>
      <c r="S35" s="79">
        <v>16.459999084472642</v>
      </c>
      <c r="T35" s="80">
        <v>0</v>
      </c>
      <c r="U35" s="79">
        <v>16.159999847412109</v>
      </c>
      <c r="V35" s="80">
        <v>0</v>
      </c>
      <c r="W35" s="79">
        <v>14.409999847412109</v>
      </c>
      <c r="X35" s="80">
        <v>0</v>
      </c>
      <c r="Y35" s="79">
        <v>15.260000228881836</v>
      </c>
      <c r="Z35" s="81">
        <v>0</v>
      </c>
    </row>
    <row r="36" spans="1:26">
      <c r="A36" s="67">
        <v>2003</v>
      </c>
      <c r="B36" s="67" t="s">
        <v>144</v>
      </c>
      <c r="C36" s="75">
        <v>24.90017609360617</v>
      </c>
      <c r="D36" s="76">
        <v>-0.75000531551441441</v>
      </c>
      <c r="E36" s="75">
        <v>21.750154149918053</v>
      </c>
      <c r="F36" s="76">
        <v>-0.75000531551441796</v>
      </c>
      <c r="G36" s="75">
        <v>22.14999718024557</v>
      </c>
      <c r="H36" s="76">
        <v>-0.74999991743956684</v>
      </c>
      <c r="I36" s="75">
        <v>19.899134703734632</v>
      </c>
      <c r="J36" s="76">
        <v>-0.7499674027080836</v>
      </c>
      <c r="K36" s="75">
        <v>20.89999961853027</v>
      </c>
      <c r="L36" s="76">
        <v>-0.74999999999999645</v>
      </c>
      <c r="M36" s="75">
        <v>21.524999618530273</v>
      </c>
      <c r="N36" s="76">
        <v>-0.75</v>
      </c>
      <c r="O36" s="75">
        <v>24.25</v>
      </c>
      <c r="P36" s="76">
        <v>-0.75</v>
      </c>
      <c r="Q36" s="75">
        <v>22.89999961853027</v>
      </c>
      <c r="R36" s="76">
        <v>-0.74999999999999645</v>
      </c>
      <c r="S36" s="75">
        <v>21.649999618530256</v>
      </c>
      <c r="T36" s="76">
        <v>-0.75000000000000355</v>
      </c>
      <c r="U36" s="75">
        <v>21.649999618530273</v>
      </c>
      <c r="V36" s="76">
        <v>-0.75</v>
      </c>
      <c r="W36" s="75">
        <v>23.399999618530273</v>
      </c>
      <c r="X36" s="76">
        <v>-0.75</v>
      </c>
      <c r="Y36" s="75">
        <v>23.399999618530273</v>
      </c>
      <c r="Z36" s="77">
        <v>-1</v>
      </c>
    </row>
    <row r="37" spans="1:26">
      <c r="A37" s="78"/>
      <c r="B37" s="71" t="s">
        <v>145</v>
      </c>
      <c r="C37" s="79">
        <v>19.565136222629171</v>
      </c>
      <c r="D37" s="80">
        <v>0</v>
      </c>
      <c r="E37" s="79">
        <v>19.715136904259623</v>
      </c>
      <c r="F37" s="80">
        <v>0</v>
      </c>
      <c r="G37" s="79">
        <v>16.964997216955794</v>
      </c>
      <c r="H37" s="80">
        <v>0</v>
      </c>
      <c r="I37" s="79">
        <v>17.214250868005294</v>
      </c>
      <c r="J37" s="80">
        <v>0</v>
      </c>
      <c r="K37" s="79">
        <v>16.664999847412105</v>
      </c>
      <c r="L37" s="80">
        <v>0</v>
      </c>
      <c r="M37" s="79">
        <v>16.72500122070312</v>
      </c>
      <c r="N37" s="80">
        <v>0</v>
      </c>
      <c r="O37" s="79">
        <v>16.414999847412105</v>
      </c>
      <c r="P37" s="80">
        <v>0</v>
      </c>
      <c r="Q37" s="79">
        <v>16.464999084472652</v>
      </c>
      <c r="R37" s="80">
        <v>0</v>
      </c>
      <c r="S37" s="79">
        <v>16.464999084472645</v>
      </c>
      <c r="T37" s="80">
        <v>0</v>
      </c>
      <c r="U37" s="79">
        <v>16.164999847412108</v>
      </c>
      <c r="V37" s="80">
        <v>0</v>
      </c>
      <c r="W37" s="79">
        <v>14.41499984741211</v>
      </c>
      <c r="X37" s="80">
        <v>0</v>
      </c>
      <c r="Y37" s="79">
        <v>15.265000228881838</v>
      </c>
      <c r="Z37" s="81">
        <v>0</v>
      </c>
    </row>
    <row r="38" spans="1:26">
      <c r="A38" s="67">
        <v>2004</v>
      </c>
      <c r="B38" s="67" t="s">
        <v>144</v>
      </c>
      <c r="C38" s="75">
        <v>25.10017751107668</v>
      </c>
      <c r="D38" s="76">
        <v>-0.75000531551441796</v>
      </c>
      <c r="E38" s="75">
        <v>21.950155567388563</v>
      </c>
      <c r="F38" s="76">
        <v>-0.75000531551441796</v>
      </c>
      <c r="G38" s="75">
        <v>22.349997158229453</v>
      </c>
      <c r="H38" s="76">
        <v>-0.7499999174395704</v>
      </c>
      <c r="I38" s="75">
        <v>20.099126011123456</v>
      </c>
      <c r="J38" s="76">
        <v>-0.74996740270808004</v>
      </c>
      <c r="K38" s="75">
        <v>21.099999618530269</v>
      </c>
      <c r="L38" s="76">
        <v>-0.75</v>
      </c>
      <c r="M38" s="75">
        <v>21.724999618530269</v>
      </c>
      <c r="N38" s="76">
        <v>-0.75</v>
      </c>
      <c r="O38" s="75">
        <v>24.45</v>
      </c>
      <c r="P38" s="76">
        <v>-0.75</v>
      </c>
      <c r="Q38" s="75">
        <v>23.099999618530269</v>
      </c>
      <c r="R38" s="76">
        <v>-0.75</v>
      </c>
      <c r="S38" s="75">
        <v>21.849999618530255</v>
      </c>
      <c r="T38" s="76">
        <v>-0.75</v>
      </c>
      <c r="U38" s="75">
        <v>21.849999618530273</v>
      </c>
      <c r="V38" s="76">
        <v>-0.75000000000000355</v>
      </c>
      <c r="W38" s="75">
        <v>23.599999618530273</v>
      </c>
      <c r="X38" s="76">
        <v>-0.75</v>
      </c>
      <c r="Y38" s="75">
        <v>23.599999618530273</v>
      </c>
      <c r="Z38" s="77">
        <v>-1</v>
      </c>
    </row>
    <row r="39" spans="1:26">
      <c r="A39" s="78"/>
      <c r="B39" s="71" t="s">
        <v>145</v>
      </c>
      <c r="C39" s="79">
        <v>19.66513693136443</v>
      </c>
      <c r="D39" s="80">
        <v>0</v>
      </c>
      <c r="E39" s="79">
        <v>19.815137612994882</v>
      </c>
      <c r="F39" s="80">
        <v>0</v>
      </c>
      <c r="G39" s="79">
        <v>17.064997205947737</v>
      </c>
      <c r="H39" s="80">
        <v>0</v>
      </c>
      <c r="I39" s="79">
        <v>17.314246521699705</v>
      </c>
      <c r="J39" s="80">
        <v>0</v>
      </c>
      <c r="K39" s="79">
        <v>16.764999847412106</v>
      </c>
      <c r="L39" s="80">
        <v>0</v>
      </c>
      <c r="M39" s="79">
        <v>16.825001220703122</v>
      </c>
      <c r="N39" s="80">
        <v>0</v>
      </c>
      <c r="O39" s="79">
        <v>16.514999847412106</v>
      </c>
      <c r="P39" s="80">
        <v>0</v>
      </c>
      <c r="Q39" s="79">
        <v>16.564999084472653</v>
      </c>
      <c r="R39" s="80">
        <v>0</v>
      </c>
      <c r="S39" s="79">
        <v>16.564999084472646</v>
      </c>
      <c r="T39" s="80">
        <v>0</v>
      </c>
      <c r="U39" s="79">
        <v>16.26499984741211</v>
      </c>
      <c r="V39" s="80">
        <v>0</v>
      </c>
      <c r="W39" s="79">
        <v>14.51499984741211</v>
      </c>
      <c r="X39" s="80">
        <v>0</v>
      </c>
      <c r="Y39" s="79">
        <v>15.365000228881836</v>
      </c>
      <c r="Z39" s="81">
        <v>0</v>
      </c>
    </row>
    <row r="40" spans="1:26">
      <c r="A40" s="67">
        <v>2005</v>
      </c>
      <c r="B40" s="67" t="s">
        <v>144</v>
      </c>
      <c r="C40" s="75">
        <v>25.10017751107668</v>
      </c>
      <c r="D40" s="76">
        <v>-0.75000531551441796</v>
      </c>
      <c r="E40" s="75">
        <v>21.950155567388563</v>
      </c>
      <c r="F40" s="76">
        <v>-0.75000531551441796</v>
      </c>
      <c r="G40" s="75">
        <v>22.349997158229453</v>
      </c>
      <c r="H40" s="76">
        <v>-0.7499999174395704</v>
      </c>
      <c r="I40" s="75">
        <v>20.099126011123456</v>
      </c>
      <c r="J40" s="76">
        <v>-0.74996740270808004</v>
      </c>
      <c r="K40" s="75">
        <v>21.099999618530269</v>
      </c>
      <c r="L40" s="76">
        <v>-0.75</v>
      </c>
      <c r="M40" s="75">
        <v>21.724999618530269</v>
      </c>
      <c r="N40" s="76">
        <v>-0.75</v>
      </c>
      <c r="O40" s="75">
        <v>24.45</v>
      </c>
      <c r="P40" s="76">
        <v>-0.75</v>
      </c>
      <c r="Q40" s="75">
        <v>23.099999618530269</v>
      </c>
      <c r="R40" s="76">
        <v>-0.75</v>
      </c>
      <c r="S40" s="75">
        <v>21.849999618530255</v>
      </c>
      <c r="T40" s="76">
        <v>-0.75</v>
      </c>
      <c r="U40" s="75">
        <v>21.849999618530273</v>
      </c>
      <c r="V40" s="76">
        <v>-0.75000000000000355</v>
      </c>
      <c r="W40" s="75">
        <v>23.599999618530273</v>
      </c>
      <c r="X40" s="76">
        <v>-0.75</v>
      </c>
      <c r="Y40" s="75">
        <v>23.599999618530273</v>
      </c>
      <c r="Z40" s="77">
        <v>-1</v>
      </c>
    </row>
    <row r="41" spans="1:26">
      <c r="A41" s="78"/>
      <c r="B41" s="71" t="s">
        <v>145</v>
      </c>
      <c r="C41" s="79">
        <v>19.815137994467307</v>
      </c>
      <c r="D41" s="80">
        <v>0</v>
      </c>
      <c r="E41" s="79">
        <v>19.965138676097759</v>
      </c>
      <c r="F41" s="80">
        <v>0</v>
      </c>
      <c r="G41" s="79">
        <v>17.21499718943565</v>
      </c>
      <c r="H41" s="80">
        <v>0</v>
      </c>
      <c r="I41" s="79">
        <v>17.464240002241318</v>
      </c>
      <c r="J41" s="80">
        <v>0</v>
      </c>
      <c r="K41" s="79">
        <v>16.914999847412105</v>
      </c>
      <c r="L41" s="80">
        <v>0</v>
      </c>
      <c r="M41" s="79">
        <v>16.97500122070312</v>
      </c>
      <c r="N41" s="80">
        <v>0</v>
      </c>
      <c r="O41" s="79">
        <v>16.664999847412105</v>
      </c>
      <c r="P41" s="80">
        <v>0</v>
      </c>
      <c r="Q41" s="79">
        <v>16.714999084472652</v>
      </c>
      <c r="R41" s="80">
        <v>0</v>
      </c>
      <c r="S41" s="79">
        <v>16.714999084472645</v>
      </c>
      <c r="T41" s="80">
        <v>0</v>
      </c>
      <c r="U41" s="79">
        <v>16.414999847412108</v>
      </c>
      <c r="V41" s="80">
        <v>0</v>
      </c>
      <c r="W41" s="79">
        <v>14.66499984741211</v>
      </c>
      <c r="X41" s="80">
        <v>0</v>
      </c>
      <c r="Y41" s="79">
        <v>15.515000228881837</v>
      </c>
      <c r="Z41" s="81">
        <v>0</v>
      </c>
    </row>
    <row r="42" spans="1:26">
      <c r="A42" s="67">
        <v>2006</v>
      </c>
      <c r="B42" s="67" t="s">
        <v>144</v>
      </c>
      <c r="C42" s="75">
        <v>25.10017751107668</v>
      </c>
      <c r="D42" s="76">
        <v>-0.75000531551441796</v>
      </c>
      <c r="E42" s="75">
        <v>21.950155567388563</v>
      </c>
      <c r="F42" s="76">
        <v>-0.75000531551441796</v>
      </c>
      <c r="G42" s="75">
        <v>22.349997158229453</v>
      </c>
      <c r="H42" s="76">
        <v>-0.7499999174395704</v>
      </c>
      <c r="I42" s="75">
        <v>20.099126011123456</v>
      </c>
      <c r="J42" s="76">
        <v>-0.74996740270808004</v>
      </c>
      <c r="K42" s="75">
        <v>21.099999618530269</v>
      </c>
      <c r="L42" s="76">
        <v>-0.75</v>
      </c>
      <c r="M42" s="75">
        <v>21.724999618530269</v>
      </c>
      <c r="N42" s="76">
        <v>-0.75</v>
      </c>
      <c r="O42" s="75">
        <v>24.45</v>
      </c>
      <c r="P42" s="76">
        <v>-0.75</v>
      </c>
      <c r="Q42" s="75">
        <v>23.099999618530269</v>
      </c>
      <c r="R42" s="76">
        <v>-0.75</v>
      </c>
      <c r="S42" s="75">
        <v>21.849999618530255</v>
      </c>
      <c r="T42" s="76">
        <v>-0.75</v>
      </c>
      <c r="U42" s="75">
        <v>21.849999618530273</v>
      </c>
      <c r="V42" s="76">
        <v>-0.75000000000000355</v>
      </c>
      <c r="W42" s="75">
        <v>23.599999618530273</v>
      </c>
      <c r="X42" s="76">
        <v>-0.75</v>
      </c>
      <c r="Y42" s="75">
        <v>23.599999618530273</v>
      </c>
      <c r="Z42" s="77">
        <v>-1</v>
      </c>
    </row>
    <row r="43" spans="1:26">
      <c r="A43" s="78"/>
      <c r="B43" s="71" t="s">
        <v>145</v>
      </c>
      <c r="C43" s="79">
        <v>20.01513941193782</v>
      </c>
      <c r="D43" s="80">
        <v>0</v>
      </c>
      <c r="E43" s="79">
        <v>20.165140093568272</v>
      </c>
      <c r="F43" s="80">
        <v>0</v>
      </c>
      <c r="G43" s="79">
        <v>17.414997167419536</v>
      </c>
      <c r="H43" s="80">
        <v>0</v>
      </c>
      <c r="I43" s="79">
        <v>17.664231309630139</v>
      </c>
      <c r="J43" s="80">
        <v>0</v>
      </c>
      <c r="K43" s="79">
        <v>17.114999847412104</v>
      </c>
      <c r="L43" s="80">
        <v>0</v>
      </c>
      <c r="M43" s="79">
        <v>17.17500122070312</v>
      </c>
      <c r="N43" s="80">
        <v>0</v>
      </c>
      <c r="O43" s="79">
        <v>16.864999847412104</v>
      </c>
      <c r="P43" s="80">
        <v>0</v>
      </c>
      <c r="Q43" s="79">
        <v>16.914999084472651</v>
      </c>
      <c r="R43" s="80">
        <v>0</v>
      </c>
      <c r="S43" s="79">
        <v>16.91499908447264</v>
      </c>
      <c r="T43" s="80">
        <v>0</v>
      </c>
      <c r="U43" s="79">
        <v>16.614999847412108</v>
      </c>
      <c r="V43" s="80">
        <v>0</v>
      </c>
      <c r="W43" s="79">
        <v>14.864999847412109</v>
      </c>
      <c r="X43" s="80">
        <v>0</v>
      </c>
      <c r="Y43" s="79">
        <v>15.715000228881838</v>
      </c>
      <c r="Z43" s="81">
        <v>0</v>
      </c>
    </row>
    <row r="44" spans="1:26">
      <c r="A44" s="67">
        <v>2007</v>
      </c>
      <c r="B44" s="67" t="s">
        <v>144</v>
      </c>
      <c r="C44" s="75">
        <v>25.10017751107668</v>
      </c>
      <c r="D44" s="76">
        <v>-0.75000531551441796</v>
      </c>
      <c r="E44" s="75">
        <v>21.950155567388563</v>
      </c>
      <c r="F44" s="76">
        <v>-0.75000531551441796</v>
      </c>
      <c r="G44" s="75">
        <v>22.349997158229453</v>
      </c>
      <c r="H44" s="76">
        <v>-0.7499999174395704</v>
      </c>
      <c r="I44" s="75">
        <v>20.099126011123456</v>
      </c>
      <c r="J44" s="76">
        <v>-0.74996740270808004</v>
      </c>
      <c r="K44" s="75">
        <v>21.099999618530269</v>
      </c>
      <c r="L44" s="76">
        <v>-0.75</v>
      </c>
      <c r="M44" s="75">
        <v>21.724999618530269</v>
      </c>
      <c r="N44" s="76">
        <v>-0.75</v>
      </c>
      <c r="O44" s="75">
        <v>24.45</v>
      </c>
      <c r="P44" s="76">
        <v>-0.75</v>
      </c>
      <c r="Q44" s="75">
        <v>23.099999618530269</v>
      </c>
      <c r="R44" s="76">
        <v>-0.75</v>
      </c>
      <c r="S44" s="75">
        <v>21.849999618530255</v>
      </c>
      <c r="T44" s="76">
        <v>-0.75</v>
      </c>
      <c r="U44" s="75">
        <v>21.849999618530273</v>
      </c>
      <c r="V44" s="76">
        <v>-0.75000000000000355</v>
      </c>
      <c r="W44" s="75">
        <v>23.599999618530273</v>
      </c>
      <c r="X44" s="76">
        <v>-0.75</v>
      </c>
      <c r="Y44" s="75">
        <v>23.599999618530273</v>
      </c>
      <c r="Z44" s="77">
        <v>-1</v>
      </c>
    </row>
    <row r="45" spans="1:26">
      <c r="A45" s="78"/>
      <c r="B45" s="71" t="s">
        <v>145</v>
      </c>
      <c r="C45" s="79">
        <v>20.26514118377596</v>
      </c>
      <c r="D45" s="80">
        <v>0</v>
      </c>
      <c r="E45" s="79">
        <v>20.415141865406412</v>
      </c>
      <c r="F45" s="80">
        <v>0</v>
      </c>
      <c r="G45" s="79">
        <v>17.664997139899391</v>
      </c>
      <c r="H45" s="80">
        <v>0</v>
      </c>
      <c r="I45" s="79">
        <v>17.914220443866171</v>
      </c>
      <c r="J45" s="80">
        <v>0</v>
      </c>
      <c r="K45" s="79">
        <v>17.364999847412104</v>
      </c>
      <c r="L45" s="80">
        <v>0</v>
      </c>
      <c r="M45" s="79">
        <v>17.425001220703123</v>
      </c>
      <c r="N45" s="80">
        <v>0</v>
      </c>
      <c r="O45" s="79">
        <v>17.114999847412104</v>
      </c>
      <c r="P45" s="80">
        <v>0</v>
      </c>
      <c r="Q45" s="79">
        <v>17.164999084472651</v>
      </c>
      <c r="R45" s="80">
        <v>0</v>
      </c>
      <c r="S45" s="79">
        <v>17.16499908447264</v>
      </c>
      <c r="T45" s="80">
        <v>0</v>
      </c>
      <c r="U45" s="79">
        <v>16.864999847412108</v>
      </c>
      <c r="V45" s="80">
        <v>0</v>
      </c>
      <c r="W45" s="79">
        <v>15.114999847412108</v>
      </c>
      <c r="X45" s="80">
        <v>0</v>
      </c>
      <c r="Y45" s="79">
        <v>15.965000228881836</v>
      </c>
      <c r="Z45" s="81">
        <v>0</v>
      </c>
    </row>
    <row r="46" spans="1:26">
      <c r="A46" s="67">
        <v>2008</v>
      </c>
      <c r="B46" s="67" t="s">
        <v>144</v>
      </c>
      <c r="C46" s="75">
        <v>25.10017751107668</v>
      </c>
      <c r="D46" s="76">
        <v>-0.75000531551441796</v>
      </c>
      <c r="E46" s="75">
        <v>21.950155567388563</v>
      </c>
      <c r="F46" s="76">
        <v>-0.75000531551441796</v>
      </c>
      <c r="G46" s="75">
        <v>22.349997158229453</v>
      </c>
      <c r="H46" s="76">
        <v>-0.7499999174395704</v>
      </c>
      <c r="I46" s="75">
        <v>20.099126011123456</v>
      </c>
      <c r="J46" s="76">
        <v>-0.74996740270808004</v>
      </c>
      <c r="K46" s="75">
        <v>21.099999618530269</v>
      </c>
      <c r="L46" s="76">
        <v>-0.75</v>
      </c>
      <c r="M46" s="75">
        <v>21.724999618530269</v>
      </c>
      <c r="N46" s="76">
        <v>-0.75</v>
      </c>
      <c r="O46" s="75">
        <v>24.45</v>
      </c>
      <c r="P46" s="76">
        <v>-0.75</v>
      </c>
      <c r="Q46" s="75">
        <v>23.099999618530269</v>
      </c>
      <c r="R46" s="76">
        <v>-0.75</v>
      </c>
      <c r="S46" s="75">
        <v>21.849999618530255</v>
      </c>
      <c r="T46" s="76">
        <v>-0.75</v>
      </c>
      <c r="U46" s="75">
        <v>21.849999618530273</v>
      </c>
      <c r="V46" s="76">
        <v>-0.75000000000000355</v>
      </c>
      <c r="W46" s="75">
        <v>23.599999618530273</v>
      </c>
      <c r="X46" s="76">
        <v>-0.75</v>
      </c>
      <c r="Y46" s="75">
        <v>23.599999618530273</v>
      </c>
      <c r="Z46" s="77">
        <v>-1</v>
      </c>
    </row>
    <row r="47" spans="1:26">
      <c r="A47" s="78"/>
      <c r="B47" s="71" t="s">
        <v>145</v>
      </c>
      <c r="C47" s="79">
        <v>20.515142955614095</v>
      </c>
      <c r="D47" s="80">
        <v>0</v>
      </c>
      <c r="E47" s="79">
        <v>20.665143637244547</v>
      </c>
      <c r="F47" s="80">
        <v>0</v>
      </c>
      <c r="G47" s="79">
        <v>17.914997112379247</v>
      </c>
      <c r="H47" s="80">
        <v>0</v>
      </c>
      <c r="I47" s="79">
        <v>18.164209578102195</v>
      </c>
      <c r="J47" s="80">
        <v>0</v>
      </c>
      <c r="K47" s="79">
        <v>17.614999847412104</v>
      </c>
      <c r="L47" s="80">
        <v>0</v>
      </c>
      <c r="M47" s="79">
        <v>17.675001220703123</v>
      </c>
      <c r="N47" s="80">
        <v>0</v>
      </c>
      <c r="O47" s="79">
        <v>17.364999847412104</v>
      </c>
      <c r="P47" s="80">
        <v>0</v>
      </c>
      <c r="Q47" s="79">
        <v>17.414999084472651</v>
      </c>
      <c r="R47" s="80">
        <v>0</v>
      </c>
      <c r="S47" s="79">
        <v>17.41499908447264</v>
      </c>
      <c r="T47" s="80">
        <v>0</v>
      </c>
      <c r="U47" s="79">
        <v>17.114999847412108</v>
      </c>
      <c r="V47" s="80">
        <v>0</v>
      </c>
      <c r="W47" s="79">
        <v>15.364999847412111</v>
      </c>
      <c r="X47" s="80">
        <v>0</v>
      </c>
      <c r="Y47" s="79">
        <v>16.215000228881834</v>
      </c>
      <c r="Z47" s="81">
        <v>0</v>
      </c>
    </row>
    <row r="48" spans="1:26">
      <c r="A48" s="67">
        <v>2009</v>
      </c>
      <c r="B48" s="67" t="s">
        <v>144</v>
      </c>
      <c r="C48" s="75">
        <v>25.30017892854719</v>
      </c>
      <c r="D48" s="76">
        <v>-0.75000531551441796</v>
      </c>
      <c r="E48" s="75">
        <v>22.150156984859077</v>
      </c>
      <c r="F48" s="76">
        <v>-0.75000531551441441</v>
      </c>
      <c r="G48" s="75">
        <v>22.549997136213335</v>
      </c>
      <c r="H48" s="76">
        <v>-0.7499999174395704</v>
      </c>
      <c r="I48" s="75">
        <v>20.299117318512277</v>
      </c>
      <c r="J48" s="76">
        <v>-0.74996740270808004</v>
      </c>
      <c r="K48" s="75">
        <v>21.299999618530268</v>
      </c>
      <c r="L48" s="76">
        <v>-0.74999999999999645</v>
      </c>
      <c r="M48" s="75">
        <v>21.924999618530268</v>
      </c>
      <c r="N48" s="76">
        <v>-0.75</v>
      </c>
      <c r="O48" s="75">
        <v>24.65</v>
      </c>
      <c r="P48" s="76">
        <v>-0.75</v>
      </c>
      <c r="Q48" s="75">
        <v>23.299999618530265</v>
      </c>
      <c r="R48" s="76">
        <v>-0.75</v>
      </c>
      <c r="S48" s="75">
        <v>22.049999618530254</v>
      </c>
      <c r="T48" s="76">
        <v>-0.75</v>
      </c>
      <c r="U48" s="75">
        <v>22.049999618530272</v>
      </c>
      <c r="V48" s="76">
        <v>-0.75</v>
      </c>
      <c r="W48" s="75">
        <v>23.799999618530272</v>
      </c>
      <c r="X48" s="76">
        <v>-0.75</v>
      </c>
      <c r="Y48" s="75">
        <v>23.799999618530272</v>
      </c>
      <c r="Z48" s="77">
        <v>-1</v>
      </c>
    </row>
    <row r="49" spans="1:26">
      <c r="A49" s="78"/>
      <c r="B49" s="71" t="s">
        <v>145</v>
      </c>
      <c r="C49" s="79">
        <v>20.765144727452235</v>
      </c>
      <c r="D49" s="80">
        <v>0</v>
      </c>
      <c r="E49" s="79">
        <v>20.91514540908269</v>
      </c>
      <c r="F49" s="80">
        <v>0</v>
      </c>
      <c r="G49" s="79">
        <v>18.164997084859102</v>
      </c>
      <c r="H49" s="80">
        <v>0</v>
      </c>
      <c r="I49" s="79">
        <v>18.414198712338226</v>
      </c>
      <c r="J49" s="80">
        <v>0</v>
      </c>
      <c r="K49" s="79">
        <v>17.864999847412104</v>
      </c>
      <c r="L49" s="80">
        <v>0</v>
      </c>
      <c r="M49" s="79">
        <v>17.925001220703123</v>
      </c>
      <c r="N49" s="80">
        <v>0</v>
      </c>
      <c r="O49" s="79">
        <v>17.614999847412104</v>
      </c>
      <c r="P49" s="80">
        <v>0</v>
      </c>
      <c r="Q49" s="79">
        <v>17.664999084472651</v>
      </c>
      <c r="R49" s="80">
        <v>0</v>
      </c>
      <c r="S49" s="79">
        <v>17.66499908447264</v>
      </c>
      <c r="T49" s="80">
        <v>0</v>
      </c>
      <c r="U49" s="79">
        <v>17.364999847412108</v>
      </c>
      <c r="V49" s="80">
        <v>0</v>
      </c>
      <c r="W49" s="79">
        <v>15.614999847412109</v>
      </c>
      <c r="X49" s="80">
        <v>0</v>
      </c>
      <c r="Y49" s="79">
        <v>16.465000228881834</v>
      </c>
      <c r="Z49" s="81">
        <v>0</v>
      </c>
    </row>
    <row r="50" spans="1:26">
      <c r="A50" s="67">
        <v>2010</v>
      </c>
      <c r="B50" s="67" t="s">
        <v>144</v>
      </c>
      <c r="C50" s="75">
        <v>25.5001803460177</v>
      </c>
      <c r="D50" s="76">
        <v>-0.75000531551441796</v>
      </c>
      <c r="E50" s="75">
        <v>22.350158402329591</v>
      </c>
      <c r="F50" s="76">
        <v>-0.75000531551441441</v>
      </c>
      <c r="G50" s="75">
        <v>22.749997114197221</v>
      </c>
      <c r="H50" s="76">
        <v>-0.7499999174395704</v>
      </c>
      <c r="I50" s="75">
        <v>20.499108625901098</v>
      </c>
      <c r="J50" s="76">
        <v>-0.7499674027080836</v>
      </c>
      <c r="K50" s="75">
        <v>21.499999618530268</v>
      </c>
      <c r="L50" s="76">
        <v>-0.75</v>
      </c>
      <c r="M50" s="75">
        <v>22.124999618530268</v>
      </c>
      <c r="N50" s="76">
        <v>-0.75</v>
      </c>
      <c r="O50" s="75">
        <v>24.85</v>
      </c>
      <c r="P50" s="76">
        <v>-0.75</v>
      </c>
      <c r="Q50" s="75">
        <v>23.499999618530268</v>
      </c>
      <c r="R50" s="76">
        <v>-0.75</v>
      </c>
      <c r="S50" s="75">
        <v>22.249999618530254</v>
      </c>
      <c r="T50" s="76">
        <v>-0.75</v>
      </c>
      <c r="U50" s="75">
        <v>22.249999618530275</v>
      </c>
      <c r="V50" s="76">
        <v>-0.75</v>
      </c>
      <c r="W50" s="75">
        <v>23.999999618530271</v>
      </c>
      <c r="X50" s="76">
        <v>-0.75</v>
      </c>
      <c r="Y50" s="75">
        <v>23.999999618530271</v>
      </c>
      <c r="Z50" s="77">
        <v>-1</v>
      </c>
    </row>
    <row r="51" spans="1:26" s="218" customFormat="1">
      <c r="A51" s="82"/>
      <c r="B51" s="83" t="s">
        <v>145</v>
      </c>
      <c r="C51" s="84">
        <v>21.015146499290374</v>
      </c>
      <c r="D51" s="85">
        <v>0</v>
      </c>
      <c r="E51" s="84">
        <v>21.165147180920826</v>
      </c>
      <c r="F51" s="85">
        <v>0</v>
      </c>
      <c r="G51" s="84">
        <v>18.414997057338958</v>
      </c>
      <c r="H51" s="85">
        <v>0</v>
      </c>
      <c r="I51" s="84">
        <v>18.664187846574251</v>
      </c>
      <c r="J51" s="85">
        <v>0</v>
      </c>
      <c r="K51" s="84">
        <v>18.114999847412104</v>
      </c>
      <c r="L51" s="85">
        <v>0</v>
      </c>
      <c r="M51" s="84">
        <v>18.175001220703123</v>
      </c>
      <c r="N51" s="85">
        <v>0</v>
      </c>
      <c r="O51" s="84">
        <v>17.864999847412104</v>
      </c>
      <c r="P51" s="85">
        <v>0</v>
      </c>
      <c r="Q51" s="84">
        <v>17.914999084472647</v>
      </c>
      <c r="R51" s="85">
        <v>0</v>
      </c>
      <c r="S51" s="84">
        <v>17.91499908447264</v>
      </c>
      <c r="T51" s="85">
        <v>0</v>
      </c>
      <c r="U51" s="84">
        <v>17.614999847412108</v>
      </c>
      <c r="V51" s="85">
        <v>0</v>
      </c>
      <c r="W51" s="84">
        <v>15.864999847412108</v>
      </c>
      <c r="X51" s="85">
        <v>0</v>
      </c>
      <c r="Y51" s="84">
        <v>16.715000228881834</v>
      </c>
      <c r="Z51" s="86">
        <v>0</v>
      </c>
    </row>
    <row r="52" spans="1:2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</sheetData>
  <printOptions horizontalCentered="1"/>
  <pageMargins left="0.25" right="0.25" top="1" bottom="1" header="0.5" footer="0.5"/>
  <pageSetup scale="56" orientation="landscape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V99"/>
  <sheetViews>
    <sheetView zoomScale="75" workbookViewId="0">
      <selection sqref="A1:IV65536"/>
    </sheetView>
  </sheetViews>
  <sheetFormatPr defaultColWidth="9.109375" defaultRowHeight="13.2"/>
  <cols>
    <col min="1" max="1" width="3.6640625" style="139" customWidth="1"/>
    <col min="2" max="2" width="23.5546875" style="146" customWidth="1"/>
    <col min="3" max="3" width="17.6640625" style="146" customWidth="1"/>
    <col min="4" max="4" width="3.6640625" style="146" customWidth="1"/>
    <col min="5" max="5" width="17.6640625" style="146" customWidth="1"/>
    <col min="6" max="6" width="3.6640625" style="146" customWidth="1"/>
    <col min="7" max="7" width="17.6640625" style="146" customWidth="1"/>
    <col min="8" max="8" width="4.33203125" style="146" customWidth="1"/>
    <col min="9" max="9" width="26.6640625" style="146" customWidth="1"/>
    <col min="10" max="10" width="3.6640625" style="146" customWidth="1"/>
    <col min="11" max="11" width="17.6640625" style="146" customWidth="1"/>
    <col min="12" max="12" width="3.6640625" style="146" customWidth="1"/>
    <col min="13" max="13" width="17.6640625" style="146" customWidth="1"/>
    <col min="14" max="14" width="3.6640625" style="146" customWidth="1"/>
    <col min="15" max="15" width="17.6640625" style="146" customWidth="1"/>
    <col min="16" max="16" width="3.6640625" style="146" customWidth="1"/>
    <col min="17" max="17" width="17.6640625" style="146" customWidth="1"/>
    <col min="18" max="18" width="3.6640625" style="146" customWidth="1"/>
    <col min="19" max="19" width="17.6640625" style="146" customWidth="1"/>
    <col min="20" max="20" width="3.6640625" style="146" customWidth="1"/>
    <col min="21" max="21" width="17.6640625" style="146" customWidth="1"/>
    <col min="22" max="22" width="3.6640625" style="146" customWidth="1"/>
    <col min="23" max="23" width="20.33203125" style="146" customWidth="1"/>
    <col min="24" max="24" width="3.6640625" style="146" customWidth="1"/>
    <col min="25" max="16384" width="9.109375" style="146"/>
  </cols>
  <sheetData>
    <row r="1" spans="1:27" s="137" customFormat="1"/>
    <row r="2" spans="1:27" s="137" customFormat="1" ht="22.8">
      <c r="A2" s="139"/>
      <c r="B2" s="140" t="s">
        <v>0</v>
      </c>
      <c r="C2" s="139"/>
      <c r="D2" s="139"/>
    </row>
    <row r="3" spans="1:27" s="137" customFormat="1" ht="12.9" customHeight="1">
      <c r="A3" s="139"/>
      <c r="C3" s="139"/>
      <c r="D3" s="139"/>
    </row>
    <row r="4" spans="1:27" ht="12.9" customHeight="1">
      <c r="B4" s="141" t="s">
        <v>1</v>
      </c>
      <c r="C4" s="142">
        <v>36549</v>
      </c>
      <c r="D4" s="143"/>
      <c r="E4" s="144"/>
      <c r="F4" s="144"/>
      <c r="G4" s="144"/>
      <c r="H4" s="145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5"/>
    </row>
    <row r="5" spans="1:27" ht="12.9" customHeight="1">
      <c r="B5" s="147" t="s">
        <v>2</v>
      </c>
      <c r="C5" s="109">
        <v>36546</v>
      </c>
      <c r="D5" s="148"/>
      <c r="F5" s="149"/>
      <c r="G5" s="149"/>
      <c r="H5" s="150"/>
      <c r="I5" s="149"/>
      <c r="J5" s="14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150"/>
    </row>
    <row r="6" spans="1:27" ht="12.9" customHeight="1">
      <c r="B6" s="147" t="s">
        <v>5</v>
      </c>
      <c r="C6" s="109">
        <v>36545</v>
      </c>
      <c r="D6" s="148"/>
      <c r="F6" s="149"/>
      <c r="G6" s="149"/>
      <c r="H6" s="150"/>
      <c r="I6" s="151" t="s">
        <v>6</v>
      </c>
      <c r="J6" s="149"/>
      <c r="K6" s="152" t="s">
        <v>7</v>
      </c>
      <c r="L6" s="152"/>
      <c r="M6" s="152" t="s">
        <v>8</v>
      </c>
      <c r="N6" s="152"/>
      <c r="O6" s="152" t="s">
        <v>9</v>
      </c>
      <c r="P6" s="149"/>
      <c r="Q6" s="152" t="s">
        <v>10</v>
      </c>
      <c r="R6" s="149"/>
      <c r="S6" s="152" t="s">
        <v>11</v>
      </c>
      <c r="T6" s="149"/>
      <c r="U6" s="152" t="s">
        <v>12</v>
      </c>
      <c r="W6" s="152" t="s">
        <v>13</v>
      </c>
      <c r="X6" s="150"/>
    </row>
    <row r="7" spans="1:27" ht="12.9" customHeight="1">
      <c r="B7" s="147" t="s">
        <v>14</v>
      </c>
      <c r="C7" s="153" t="s">
        <v>84</v>
      </c>
      <c r="D7" s="148"/>
      <c r="F7" s="149"/>
      <c r="G7" s="149"/>
      <c r="H7" s="150"/>
      <c r="I7" s="154" t="s">
        <v>15</v>
      </c>
      <c r="K7" s="155"/>
      <c r="L7" s="149"/>
      <c r="M7" s="155"/>
      <c r="N7" s="149"/>
      <c r="O7" s="156"/>
      <c r="S7" s="157">
        <v>0</v>
      </c>
      <c r="U7" s="157">
        <v>0</v>
      </c>
      <c r="W7" s="158">
        <v>5621726</v>
      </c>
      <c r="X7" s="150"/>
    </row>
    <row r="8" spans="1:27" ht="12.9" customHeight="1">
      <c r="B8" s="147" t="s">
        <v>16</v>
      </c>
      <c r="C8" s="159" t="s">
        <v>85</v>
      </c>
      <c r="D8" s="149"/>
      <c r="F8" s="149"/>
      <c r="G8" s="149"/>
      <c r="H8" s="150"/>
      <c r="I8" s="154" t="s">
        <v>17</v>
      </c>
      <c r="K8" s="156"/>
      <c r="L8" s="149"/>
      <c r="M8" s="156"/>
      <c r="N8" s="149"/>
      <c r="O8" s="156"/>
      <c r="S8" s="157">
        <v>0</v>
      </c>
      <c r="U8" s="157">
        <v>0</v>
      </c>
      <c r="W8" s="158">
        <v>0</v>
      </c>
      <c r="X8" s="150"/>
    </row>
    <row r="9" spans="1:27" ht="12.9" customHeight="1">
      <c r="B9" s="160"/>
      <c r="C9" s="161"/>
      <c r="D9" s="162"/>
      <c r="E9" s="162"/>
      <c r="F9" s="162"/>
      <c r="G9" s="162"/>
      <c r="H9" s="163"/>
      <c r="I9" s="154" t="s">
        <v>18</v>
      </c>
      <c r="K9" s="149"/>
      <c r="M9" s="149"/>
      <c r="Q9" s="149"/>
      <c r="S9" s="149"/>
      <c r="U9" s="149"/>
      <c r="V9" s="149"/>
      <c r="W9" s="164"/>
      <c r="X9" s="150"/>
    </row>
    <row r="10" spans="1:27" ht="12.9" customHeight="1">
      <c r="B10" s="165"/>
      <c r="C10" s="166"/>
      <c r="D10" s="149"/>
      <c r="E10" s="149"/>
      <c r="F10" s="149"/>
      <c r="G10" s="149"/>
      <c r="H10" s="149"/>
      <c r="I10" s="154" t="s">
        <v>19</v>
      </c>
      <c r="K10" s="167"/>
      <c r="M10" s="167"/>
      <c r="O10" s="167"/>
      <c r="Q10" s="162"/>
      <c r="S10" s="162"/>
      <c r="U10" s="162"/>
      <c r="W10" s="168"/>
      <c r="X10" s="150"/>
    </row>
    <row r="11" spans="1:27" ht="12.9" customHeight="1" thickBot="1">
      <c r="B11" s="169"/>
      <c r="C11" s="137"/>
      <c r="D11" s="149"/>
      <c r="E11" s="149"/>
      <c r="F11" s="149"/>
      <c r="G11" s="170"/>
      <c r="H11" s="149"/>
      <c r="I11" s="171" t="s">
        <v>20</v>
      </c>
      <c r="K11" s="172"/>
      <c r="M11" s="172"/>
      <c r="O11" s="172"/>
      <c r="Q11" s="172"/>
      <c r="S11" s="172"/>
      <c r="U11" s="172"/>
      <c r="V11" s="173"/>
      <c r="W11" s="174">
        <v>5621726</v>
      </c>
      <c r="X11" s="150"/>
    </row>
    <row r="12" spans="1:27" ht="12.9" customHeight="1" thickTop="1">
      <c r="B12" s="175"/>
      <c r="C12" s="149"/>
      <c r="D12" s="149"/>
      <c r="E12" s="149"/>
      <c r="F12" s="149"/>
      <c r="G12" s="149"/>
      <c r="H12" s="149"/>
      <c r="I12" s="154"/>
      <c r="V12" s="149"/>
      <c r="W12" s="149"/>
      <c r="X12" s="150"/>
    </row>
    <row r="13" spans="1:27" ht="12.9" customHeight="1">
      <c r="B13" s="175"/>
      <c r="C13" s="6" t="s">
        <v>21</v>
      </c>
      <c r="D13" s="2"/>
      <c r="E13" s="2"/>
      <c r="F13" s="2"/>
      <c r="G13" s="5"/>
      <c r="H13" s="149"/>
      <c r="I13" s="15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V13" s="149"/>
      <c r="W13" s="8" t="s">
        <v>27</v>
      </c>
      <c r="X13" s="150"/>
    </row>
    <row r="14" spans="1:27" ht="12.9" customHeight="1">
      <c r="B14" s="175"/>
      <c r="C14" s="152" t="s">
        <v>24</v>
      </c>
      <c r="D14" s="152"/>
      <c r="E14" s="152" t="s">
        <v>25</v>
      </c>
      <c r="F14" s="152"/>
      <c r="G14" s="152" t="s">
        <v>26</v>
      </c>
      <c r="H14" s="176"/>
      <c r="K14" s="177"/>
      <c r="L14" s="152" t="s">
        <v>24</v>
      </c>
      <c r="M14" s="177"/>
      <c r="P14" s="152" t="s">
        <v>25</v>
      </c>
      <c r="Q14" s="159"/>
      <c r="R14" s="159"/>
      <c r="S14" s="152" t="s">
        <v>26</v>
      </c>
      <c r="U14" s="178" t="s">
        <v>32</v>
      </c>
      <c r="V14" s="149"/>
      <c r="W14" s="176">
        <v>-128230.41508025976</v>
      </c>
      <c r="X14" s="150"/>
      <c r="Y14" s="149"/>
      <c r="Z14" s="149"/>
      <c r="AA14" s="149"/>
    </row>
    <row r="15" spans="1:27" ht="12.9" customHeight="1">
      <c r="B15" s="147" t="s">
        <v>28</v>
      </c>
      <c r="C15" s="179"/>
      <c r="D15" s="149"/>
      <c r="E15" s="149"/>
      <c r="F15" s="149"/>
      <c r="G15" s="149"/>
      <c r="H15" s="149"/>
      <c r="I15" s="151" t="s">
        <v>29</v>
      </c>
      <c r="K15" s="152" t="s">
        <v>30</v>
      </c>
      <c r="M15" s="152" t="s">
        <v>31</v>
      </c>
      <c r="O15" s="152" t="s">
        <v>30</v>
      </c>
      <c r="P15" s="180"/>
      <c r="Q15" s="152" t="s">
        <v>31</v>
      </c>
      <c r="R15" s="157"/>
      <c r="U15" s="178" t="s">
        <v>35</v>
      </c>
      <c r="V15" s="149"/>
      <c r="W15" s="181">
        <v>-128328.4008765183</v>
      </c>
      <c r="X15" s="150"/>
      <c r="Y15" s="149"/>
      <c r="Z15" s="149"/>
      <c r="AA15" s="149"/>
    </row>
    <row r="16" spans="1:27" ht="12.9" customHeight="1" thickBot="1">
      <c r="B16" s="182" t="s">
        <v>33</v>
      </c>
      <c r="C16" s="156">
        <v>64443838.955669716</v>
      </c>
      <c r="D16" s="183"/>
      <c r="E16" s="156">
        <v>64386114.114252806</v>
      </c>
      <c r="F16" s="184"/>
      <c r="G16" s="156">
        <v>57724.841416910291</v>
      </c>
      <c r="H16" s="149"/>
      <c r="I16" s="178" t="s">
        <v>34</v>
      </c>
      <c r="K16" s="156">
        <v>564647.77861315012</v>
      </c>
      <c r="M16" s="156">
        <v>-12182.08904248476</v>
      </c>
      <c r="O16" s="157">
        <v>564456.38267672062</v>
      </c>
      <c r="P16" s="157"/>
      <c r="Q16" s="157">
        <v>-12275.982904076576</v>
      </c>
      <c r="S16" s="157">
        <v>285.28979802131653</v>
      </c>
      <c r="U16" s="178" t="s">
        <v>26</v>
      </c>
      <c r="V16" s="149"/>
      <c r="W16" s="185">
        <v>97.985796258537448</v>
      </c>
      <c r="X16" s="150"/>
      <c r="Y16" s="149"/>
      <c r="Z16" s="149"/>
      <c r="AA16" s="149"/>
    </row>
    <row r="17" spans="2:27" ht="12.9" customHeight="1" thickTop="1">
      <c r="B17" s="182" t="s">
        <v>36</v>
      </c>
      <c r="C17" s="156">
        <v>95904.898430585861</v>
      </c>
      <c r="D17" s="183"/>
      <c r="E17" s="156">
        <v>96697.000979185104</v>
      </c>
      <c r="F17" s="184"/>
      <c r="G17" s="156">
        <v>-792.10254859924316</v>
      </c>
      <c r="H17" s="149"/>
      <c r="I17" s="178" t="s">
        <v>135</v>
      </c>
      <c r="K17" s="156">
        <v>0</v>
      </c>
      <c r="L17" s="156"/>
      <c r="M17" s="156">
        <v>0</v>
      </c>
      <c r="N17" s="156"/>
      <c r="O17" s="156">
        <v>0</v>
      </c>
      <c r="P17" s="156"/>
      <c r="Q17" s="156">
        <v>0</v>
      </c>
      <c r="R17" s="156"/>
      <c r="S17" s="157">
        <v>0</v>
      </c>
      <c r="V17" s="149"/>
      <c r="W17" s="149"/>
      <c r="X17" s="150"/>
      <c r="Y17" s="149"/>
      <c r="Z17" s="149"/>
      <c r="AA17" s="149"/>
    </row>
    <row r="18" spans="2:27" ht="12.9" customHeight="1">
      <c r="B18" s="147" t="s">
        <v>20</v>
      </c>
      <c r="C18" s="186">
        <v>64539743.854100302</v>
      </c>
      <c r="D18" s="183"/>
      <c r="E18" s="186">
        <v>64482811.115231991</v>
      </c>
      <c r="F18" s="183"/>
      <c r="G18" s="186">
        <v>56932.738868311048</v>
      </c>
      <c r="H18" s="149"/>
      <c r="I18" s="178" t="s">
        <v>37</v>
      </c>
      <c r="J18" s="149"/>
      <c r="K18" s="156">
        <v>0</v>
      </c>
      <c r="M18" s="156">
        <v>1755.3555261194706</v>
      </c>
      <c r="O18" s="157">
        <v>0</v>
      </c>
      <c r="P18" s="157"/>
      <c r="Q18" s="157">
        <v>1761.7722282260656</v>
      </c>
      <c r="S18" s="157">
        <v>-6.4167021065950394</v>
      </c>
      <c r="V18" s="149"/>
      <c r="W18" s="149"/>
      <c r="X18" s="150"/>
      <c r="Y18" s="149"/>
      <c r="Z18" s="149"/>
      <c r="AA18" s="149"/>
    </row>
    <row r="19" spans="2:27" ht="12.9" customHeight="1">
      <c r="B19" s="175"/>
      <c r="H19" s="149"/>
      <c r="I19" s="187" t="s">
        <v>38</v>
      </c>
      <c r="K19" s="156">
        <v>0</v>
      </c>
      <c r="M19" s="156">
        <v>7377.7073794603348</v>
      </c>
      <c r="O19" s="157">
        <v>0</v>
      </c>
      <c r="P19" s="157"/>
      <c r="Q19" s="157">
        <v>7370.4798896312714</v>
      </c>
      <c r="S19" s="157">
        <v>7.2274898290634155</v>
      </c>
      <c r="V19" s="149"/>
      <c r="W19" s="149"/>
      <c r="X19" s="150"/>
      <c r="Y19" s="149"/>
      <c r="Z19" s="149"/>
      <c r="AA19" s="149"/>
    </row>
    <row r="20" spans="2:27" ht="12.9" customHeight="1">
      <c r="B20" s="147" t="s">
        <v>40</v>
      </c>
      <c r="C20" s="188"/>
      <c r="D20" s="149"/>
      <c r="E20" s="188"/>
      <c r="F20" s="149"/>
      <c r="G20" s="188"/>
      <c r="H20" s="149"/>
      <c r="I20" s="178" t="s">
        <v>39</v>
      </c>
      <c r="K20" s="156">
        <v>-11674.857105910847</v>
      </c>
      <c r="M20" s="156">
        <v>-11838.561809485615</v>
      </c>
      <c r="O20" s="157">
        <v>-11695.89673559137</v>
      </c>
      <c r="P20" s="157"/>
      <c r="Q20" s="157">
        <v>-163.3016761027975</v>
      </c>
      <c r="S20" s="157">
        <v>-11654.220503702294</v>
      </c>
      <c r="U20" s="149"/>
      <c r="V20" s="149"/>
      <c r="W20" s="149"/>
      <c r="X20" s="150"/>
      <c r="Y20" s="149"/>
      <c r="Z20" s="149"/>
      <c r="AA20" s="149"/>
    </row>
    <row r="21" spans="2:27" ht="12.9" customHeight="1">
      <c r="B21" s="189" t="s">
        <v>42</v>
      </c>
      <c r="C21" s="156">
        <v>0</v>
      </c>
      <c r="D21" s="176"/>
      <c r="E21" s="156">
        <v>0</v>
      </c>
      <c r="F21" s="176"/>
      <c r="G21" s="156">
        <v>0</v>
      </c>
      <c r="H21" s="149"/>
      <c r="I21" s="178" t="s">
        <v>41</v>
      </c>
      <c r="K21" s="156">
        <v>-1282505.4262260022</v>
      </c>
      <c r="M21" s="156">
        <v>0</v>
      </c>
      <c r="O21" s="157">
        <v>-1282577.8939062273</v>
      </c>
      <c r="P21" s="157"/>
      <c r="Q21" s="157">
        <v>0</v>
      </c>
      <c r="S21" s="157">
        <v>72.467680225148797</v>
      </c>
      <c r="T21" s="149"/>
      <c r="U21" s="149"/>
      <c r="V21" s="149"/>
      <c r="W21" s="149"/>
      <c r="X21" s="150"/>
      <c r="Y21" s="149"/>
      <c r="Z21" s="149"/>
      <c r="AA21" s="149"/>
    </row>
    <row r="22" spans="2:27" ht="12.9" customHeight="1">
      <c r="B22" s="182" t="s">
        <v>43</v>
      </c>
      <c r="C22" s="156">
        <v>-885508.72805249691</v>
      </c>
      <c r="D22" s="176"/>
      <c r="E22" s="156">
        <v>-885064.62582981586</v>
      </c>
      <c r="F22" s="176"/>
      <c r="G22" s="156">
        <v>-444.10222268104553</v>
      </c>
      <c r="T22" s="149"/>
      <c r="U22" s="149"/>
      <c r="V22" s="149"/>
      <c r="W22" s="149"/>
      <c r="X22" s="150"/>
      <c r="Y22" s="149"/>
      <c r="Z22" s="149"/>
      <c r="AA22" s="149"/>
    </row>
    <row r="23" spans="2:27" ht="12.9" customHeight="1">
      <c r="B23" s="182" t="s">
        <v>44</v>
      </c>
      <c r="C23" s="156">
        <v>-396371.71264206467</v>
      </c>
      <c r="D23" s="176"/>
      <c r="E23" s="156">
        <v>-396215.99668767722</v>
      </c>
      <c r="F23" s="176"/>
      <c r="G23" s="156">
        <v>-155.71595438744407</v>
      </c>
      <c r="U23" s="149"/>
      <c r="V23" s="149"/>
      <c r="W23" s="149"/>
      <c r="X23" s="150"/>
      <c r="Y23" s="149"/>
      <c r="Z23" s="149"/>
      <c r="AA23" s="149"/>
    </row>
    <row r="24" spans="2:27" ht="12.9" customHeight="1">
      <c r="B24" s="182" t="s">
        <v>47</v>
      </c>
      <c r="C24" s="156">
        <v>0</v>
      </c>
      <c r="D24" s="176"/>
      <c r="E24" s="156">
        <v>0</v>
      </c>
      <c r="F24" s="176"/>
      <c r="G24" s="156"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49"/>
      <c r="V24" s="149"/>
      <c r="W24" s="149"/>
      <c r="X24" s="150"/>
      <c r="Y24" s="149"/>
      <c r="Z24" s="149"/>
      <c r="AA24" s="149"/>
    </row>
    <row r="25" spans="2:27" ht="12.9" customHeight="1">
      <c r="B25" s="182" t="s">
        <v>48</v>
      </c>
      <c r="C25" s="156">
        <v>0</v>
      </c>
      <c r="D25" s="176"/>
      <c r="E25" s="156">
        <v>0</v>
      </c>
      <c r="F25" s="176"/>
      <c r="G25" s="156">
        <v>0</v>
      </c>
      <c r="L25" s="152" t="s">
        <v>24</v>
      </c>
      <c r="P25" s="152" t="s">
        <v>25</v>
      </c>
      <c r="S25" s="152" t="s">
        <v>26</v>
      </c>
      <c r="U25" s="149"/>
      <c r="V25" s="149"/>
      <c r="W25" s="149"/>
      <c r="X25" s="150"/>
      <c r="Y25" s="149"/>
      <c r="Z25" s="149"/>
      <c r="AA25" s="149"/>
    </row>
    <row r="26" spans="2:27" ht="12.9" customHeight="1">
      <c r="B26" s="182" t="s">
        <v>49</v>
      </c>
      <c r="C26" s="156">
        <v>-5088022.675464564</v>
      </c>
      <c r="D26" s="176"/>
      <c r="E26" s="156">
        <v>-5085888.2238161704</v>
      </c>
      <c r="F26" s="176"/>
      <c r="G26" s="156">
        <v>-2134.4516483936459</v>
      </c>
      <c r="K26" s="152" t="s">
        <v>30</v>
      </c>
      <c r="M26" s="152" t="s">
        <v>31</v>
      </c>
      <c r="O26" s="152" t="s">
        <v>30</v>
      </c>
      <c r="Q26" s="152" t="s">
        <v>31</v>
      </c>
      <c r="U26" s="149"/>
      <c r="V26" s="149"/>
      <c r="W26" s="149"/>
      <c r="X26" s="150"/>
      <c r="Y26" s="149"/>
      <c r="Z26" s="149"/>
      <c r="AA26" s="149"/>
    </row>
    <row r="27" spans="2:27" ht="12.9" customHeight="1">
      <c r="B27" s="182" t="s">
        <v>51</v>
      </c>
      <c r="C27" s="156">
        <v>-449690.57899582037</v>
      </c>
      <c r="D27" s="176"/>
      <c r="E27" s="156">
        <v>-449458.57660476037</v>
      </c>
      <c r="F27" s="176"/>
      <c r="G27" s="156">
        <v>-232.00239105999935</v>
      </c>
      <c r="I27" s="178" t="s">
        <v>50</v>
      </c>
      <c r="K27" s="156">
        <v>-6726540.0729522705</v>
      </c>
      <c r="M27" s="157">
        <v>0</v>
      </c>
      <c r="O27" s="157">
        <v>-6723052.1384124756</v>
      </c>
      <c r="Q27" s="157">
        <v>0</v>
      </c>
      <c r="R27" s="157"/>
      <c r="S27" s="157">
        <v>-3487.9345397949219</v>
      </c>
      <c r="V27" s="149"/>
      <c r="W27" s="149"/>
      <c r="X27" s="150"/>
      <c r="Y27" s="149"/>
      <c r="Z27" s="149"/>
      <c r="AA27" s="149"/>
    </row>
    <row r="28" spans="2:27" ht="12.9" customHeight="1">
      <c r="B28" s="182" t="s">
        <v>53</v>
      </c>
      <c r="C28" s="156">
        <v>-2453750</v>
      </c>
      <c r="D28" s="176"/>
      <c r="E28" s="156">
        <v>-2453750</v>
      </c>
      <c r="F28" s="176"/>
      <c r="G28" s="156">
        <v>0</v>
      </c>
      <c r="I28" s="178" t="s">
        <v>52</v>
      </c>
      <c r="K28" s="156">
        <v>-6726540.0177307129</v>
      </c>
      <c r="M28" s="157">
        <v>0</v>
      </c>
      <c r="O28" s="157">
        <v>-6723052.1936950684</v>
      </c>
      <c r="Q28" s="157">
        <v>0</v>
      </c>
      <c r="R28" s="157"/>
      <c r="S28" s="157">
        <v>-3487.8240356445313</v>
      </c>
      <c r="V28" s="149"/>
      <c r="W28" s="149"/>
      <c r="X28" s="150"/>
      <c r="Y28" s="149"/>
      <c r="Z28" s="149"/>
      <c r="AA28" s="149"/>
    </row>
    <row r="29" spans="2:27" ht="12.9" customHeight="1">
      <c r="B29" s="182" t="s">
        <v>55</v>
      </c>
      <c r="C29" s="167">
        <v>-613845.72</v>
      </c>
      <c r="D29" s="157"/>
      <c r="E29" s="167">
        <v>-613845.72</v>
      </c>
      <c r="F29" s="176"/>
      <c r="G29" s="167">
        <v>0</v>
      </c>
      <c r="I29" s="178" t="s">
        <v>136</v>
      </c>
      <c r="K29" s="156">
        <v>2266300.3515625</v>
      </c>
      <c r="M29" s="157">
        <v>0</v>
      </c>
      <c r="O29" s="157">
        <v>2265784.8515625</v>
      </c>
      <c r="Q29" s="157">
        <v>0</v>
      </c>
      <c r="S29" s="157">
        <v>515.5</v>
      </c>
      <c r="V29" s="149"/>
      <c r="W29" s="149"/>
      <c r="X29" s="150"/>
      <c r="Y29" s="149"/>
      <c r="Z29" s="149"/>
      <c r="AA29" s="149"/>
    </row>
    <row r="30" spans="2:27" ht="12.9" customHeight="1">
      <c r="B30" s="182" t="s">
        <v>57</v>
      </c>
      <c r="C30" s="156">
        <v>54652554.438945353</v>
      </c>
      <c r="D30" s="149"/>
      <c r="E30" s="156">
        <v>54598587.972293563</v>
      </c>
      <c r="F30" s="149"/>
      <c r="G30" s="156">
        <v>53966.466651788913</v>
      </c>
      <c r="I30" s="178" t="s">
        <v>54</v>
      </c>
      <c r="K30" s="156">
        <v>-516958.45433807373</v>
      </c>
      <c r="M30" s="157">
        <v>0</v>
      </c>
      <c r="O30" s="157">
        <v>-542479.57292556763</v>
      </c>
      <c r="Q30" s="157">
        <v>0</v>
      </c>
      <c r="R30" s="157"/>
      <c r="S30" s="157">
        <v>25521.118587493896</v>
      </c>
      <c r="V30" s="149"/>
      <c r="W30" s="149"/>
      <c r="X30" s="150"/>
      <c r="Y30" s="149"/>
      <c r="Z30" s="149"/>
      <c r="AA30" s="149"/>
    </row>
    <row r="31" spans="2:27" ht="12.9" customHeight="1">
      <c r="B31" s="175"/>
      <c r="I31" s="178" t="s">
        <v>56</v>
      </c>
      <c r="K31" s="156">
        <v>-6726540.0741083622</v>
      </c>
      <c r="M31" s="157">
        <v>0</v>
      </c>
      <c r="O31" s="157">
        <v>-6723052.2144927979</v>
      </c>
      <c r="Q31" s="157">
        <v>0</v>
      </c>
      <c r="R31" s="157"/>
      <c r="S31" s="157">
        <v>-3487.8596155643463</v>
      </c>
      <c r="V31" s="149"/>
      <c r="W31" s="149"/>
      <c r="X31" s="150"/>
      <c r="Y31" s="149"/>
      <c r="Z31" s="149"/>
      <c r="AA31" s="149"/>
    </row>
    <row r="32" spans="2:27" ht="12.9" customHeight="1">
      <c r="B32" s="182" t="s">
        <v>58</v>
      </c>
      <c r="C32" s="156">
        <v>-1200000</v>
      </c>
      <c r="D32" s="149"/>
      <c r="E32" s="156">
        <v>-1200000</v>
      </c>
      <c r="F32" s="149"/>
      <c r="G32" s="156">
        <v>0</v>
      </c>
      <c r="X32" s="150"/>
      <c r="Y32" s="149"/>
      <c r="Z32" s="149"/>
      <c r="AA32" s="149"/>
    </row>
    <row r="33" spans="2:27" ht="12.9" customHeight="1">
      <c r="B33" s="182" t="s">
        <v>59</v>
      </c>
      <c r="C33" s="167">
        <v>-302205.38980828528</v>
      </c>
      <c r="D33" s="176"/>
      <c r="E33" s="167">
        <v>-302063.298045862</v>
      </c>
      <c r="F33" s="176"/>
      <c r="G33" s="167">
        <v>-142.09176242328249</v>
      </c>
      <c r="V33" s="149"/>
      <c r="X33" s="150"/>
      <c r="Y33" s="149"/>
      <c r="Z33" s="149"/>
      <c r="AA33" s="149"/>
    </row>
    <row r="34" spans="2:27" ht="12.9" customHeight="1">
      <c r="B34" s="175"/>
      <c r="C34" s="157"/>
      <c r="D34" s="157"/>
      <c r="E34" s="157"/>
      <c r="F34" s="157"/>
      <c r="G34" s="157"/>
      <c r="X34" s="150"/>
      <c r="Y34" s="149"/>
      <c r="Z34" s="149"/>
      <c r="AA34" s="149"/>
    </row>
    <row r="35" spans="2:27" ht="12.9" customHeight="1" thickBot="1">
      <c r="B35" s="182" t="s">
        <v>60</v>
      </c>
      <c r="C35" s="190">
        <v>53150349.049137071</v>
      </c>
      <c r="D35" s="176"/>
      <c r="E35" s="190">
        <v>53096524.674247704</v>
      </c>
      <c r="F35" s="176"/>
      <c r="G35" s="191">
        <v>53824.37488936563</v>
      </c>
      <c r="X35" s="150"/>
      <c r="Y35" s="149"/>
      <c r="Z35" s="149"/>
      <c r="AA35" s="149"/>
    </row>
    <row r="36" spans="2:27" ht="12.9" customHeight="1" thickTop="1">
      <c r="B36" s="175"/>
      <c r="V36" s="149"/>
      <c r="W36" s="149"/>
      <c r="X36" s="150"/>
      <c r="Y36" s="149"/>
      <c r="Z36" s="149"/>
      <c r="AA36" s="149"/>
    </row>
    <row r="37" spans="2:27" ht="12.9" customHeight="1">
      <c r="B37" s="192"/>
      <c r="C37" s="149"/>
      <c r="D37" s="149"/>
      <c r="E37" s="149"/>
      <c r="V37" s="149"/>
      <c r="X37" s="150"/>
      <c r="Y37" s="149"/>
      <c r="Z37" s="149"/>
      <c r="AA37" s="149"/>
    </row>
    <row r="38" spans="2:27" ht="12.9" customHeight="1">
      <c r="B38" s="175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49"/>
      <c r="X38" s="150"/>
      <c r="Y38" s="149"/>
      <c r="Z38" s="149"/>
      <c r="AA38" s="149"/>
    </row>
    <row r="39" spans="2:27" ht="12.9" customHeight="1">
      <c r="B39" s="175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49"/>
      <c r="X39" s="150"/>
      <c r="Y39" s="149"/>
      <c r="Z39" s="149"/>
      <c r="AA39" s="149"/>
    </row>
    <row r="40" spans="2:27" ht="12.9" customHeight="1">
      <c r="B40" s="175"/>
      <c r="C40" s="6" t="s">
        <v>63</v>
      </c>
      <c r="D40" s="2"/>
      <c r="E40" s="4" t="s">
        <v>64</v>
      </c>
      <c r="F40" s="2"/>
      <c r="G40" s="5"/>
      <c r="H40" s="195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49"/>
      <c r="X40" s="150"/>
      <c r="Y40" s="149"/>
      <c r="Z40" s="149"/>
      <c r="AA40" s="149"/>
    </row>
    <row r="41" spans="2:27" ht="12.9" customHeight="1">
      <c r="B41" s="175"/>
      <c r="C41" s="152" t="s">
        <v>30</v>
      </c>
      <c r="D41" s="176"/>
      <c r="E41" s="152" t="s">
        <v>31</v>
      </c>
      <c r="F41" s="152"/>
      <c r="G41" s="152" t="s">
        <v>67</v>
      </c>
      <c r="H41" s="149"/>
      <c r="I41" s="152" t="s">
        <v>37</v>
      </c>
      <c r="J41" s="152"/>
      <c r="K41" s="152" t="s">
        <v>68</v>
      </c>
      <c r="L41" s="152"/>
      <c r="M41" s="152" t="s">
        <v>69</v>
      </c>
      <c r="N41" s="152"/>
      <c r="O41" s="152" t="s">
        <v>70</v>
      </c>
      <c r="Q41" s="152" t="s">
        <v>71</v>
      </c>
      <c r="R41" s="152"/>
      <c r="S41" s="152" t="s">
        <v>72</v>
      </c>
      <c r="T41" s="152"/>
      <c r="U41" s="152" t="s">
        <v>73</v>
      </c>
      <c r="V41" s="149"/>
      <c r="X41" s="150"/>
      <c r="Y41" s="149"/>
      <c r="Z41" s="149"/>
      <c r="AA41" s="149"/>
    </row>
    <row r="42" spans="2:27" ht="12.9" customHeight="1">
      <c r="B42" s="182" t="s">
        <v>74</v>
      </c>
      <c r="C42" s="181">
        <v>22859.862731829286</v>
      </c>
      <c r="D42" s="149"/>
      <c r="E42" s="181">
        <v>-885.85355491936207</v>
      </c>
      <c r="F42" s="149"/>
      <c r="G42" s="181">
        <v>21974.009176909924</v>
      </c>
      <c r="H42" s="149"/>
      <c r="I42" s="176">
        <v>16.279053823029244</v>
      </c>
      <c r="J42" s="149"/>
      <c r="K42" s="176">
        <v>7.8793375492095947</v>
      </c>
      <c r="L42" s="149"/>
      <c r="M42" s="176">
        <v>11960.539740258828</v>
      </c>
      <c r="N42" s="149"/>
      <c r="O42" s="176">
        <v>22946.271467745304</v>
      </c>
      <c r="P42" s="149"/>
      <c r="Q42" s="176">
        <v>0</v>
      </c>
      <c r="R42" s="149"/>
      <c r="S42" s="176">
        <v>0</v>
      </c>
      <c r="T42" s="149"/>
      <c r="U42" s="176">
        <v>27.760092028478539</v>
      </c>
      <c r="X42" s="150"/>
      <c r="Y42" s="149"/>
      <c r="Z42" s="149"/>
      <c r="AA42" s="149"/>
    </row>
    <row r="43" spans="2:27" ht="12.9" customHeight="1">
      <c r="B43" s="182"/>
      <c r="C43" s="176"/>
      <c r="D43" s="149"/>
      <c r="E43" s="176"/>
      <c r="F43" s="149"/>
      <c r="G43" s="176"/>
      <c r="H43" s="149"/>
      <c r="I43" s="176"/>
      <c r="J43" s="149"/>
      <c r="K43" s="176"/>
      <c r="L43" s="149"/>
      <c r="M43" s="176"/>
      <c r="N43" s="149"/>
      <c r="O43" s="176"/>
      <c r="P43" s="149"/>
      <c r="Q43" s="176"/>
      <c r="R43" s="149"/>
      <c r="S43" s="176"/>
      <c r="T43" s="149"/>
      <c r="U43" s="176"/>
      <c r="V43" s="149"/>
      <c r="X43" s="150"/>
      <c r="Y43" s="149"/>
      <c r="Z43" s="149"/>
      <c r="AA43" s="149"/>
    </row>
    <row r="44" spans="2:27" ht="12.9" customHeight="1">
      <c r="B44" s="147" t="s">
        <v>75</v>
      </c>
      <c r="C44" s="196"/>
      <c r="D44" s="149"/>
      <c r="E44" s="196"/>
      <c r="F44" s="149"/>
      <c r="G44" s="196"/>
      <c r="H44" s="149"/>
      <c r="I44" s="196"/>
      <c r="J44" s="149"/>
      <c r="K44" s="196"/>
      <c r="L44" s="149"/>
      <c r="M44" s="196"/>
      <c r="N44" s="149"/>
      <c r="O44" s="196"/>
      <c r="Q44" s="196"/>
      <c r="R44" s="149"/>
      <c r="S44" s="196"/>
      <c r="T44" s="149"/>
      <c r="U44" s="196"/>
      <c r="V44" s="149"/>
      <c r="X44" s="150"/>
      <c r="Y44" s="149"/>
      <c r="Z44" s="149"/>
      <c r="AA44" s="149"/>
    </row>
    <row r="45" spans="2:27" ht="12.9" customHeight="1">
      <c r="B45" s="182" t="s">
        <v>137</v>
      </c>
      <c r="C45" s="157">
        <v>0</v>
      </c>
      <c r="D45" s="137"/>
      <c r="E45" s="156">
        <v>0</v>
      </c>
      <c r="F45" s="149"/>
      <c r="G45" s="156">
        <v>0</v>
      </c>
      <c r="H45" s="149"/>
      <c r="I45" s="196"/>
      <c r="J45" s="149"/>
      <c r="K45" s="196"/>
      <c r="L45" s="149"/>
      <c r="M45" s="196"/>
      <c r="N45" s="149"/>
      <c r="O45" s="196"/>
      <c r="Q45" s="196"/>
      <c r="R45" s="149"/>
      <c r="S45" s="196"/>
      <c r="T45" s="149"/>
      <c r="U45" s="196"/>
      <c r="V45" s="149"/>
      <c r="X45" s="150"/>
      <c r="Y45" s="149"/>
      <c r="Z45" s="149"/>
      <c r="AA45" s="149"/>
    </row>
    <row r="46" spans="2:27" ht="12.9" customHeight="1">
      <c r="B46" s="182" t="s">
        <v>76</v>
      </c>
      <c r="C46" s="157">
        <v>0</v>
      </c>
      <c r="D46" s="137"/>
      <c r="E46" s="156">
        <v>0</v>
      </c>
      <c r="F46" s="149"/>
      <c r="G46" s="156">
        <v>0</v>
      </c>
      <c r="H46" s="149"/>
      <c r="I46" s="196"/>
      <c r="J46" s="149"/>
      <c r="K46" s="196"/>
      <c r="L46" s="149"/>
      <c r="M46" s="196"/>
      <c r="N46" s="149"/>
      <c r="O46" s="196"/>
      <c r="Q46" s="196"/>
      <c r="R46" s="149"/>
      <c r="S46" s="196"/>
      <c r="T46" s="149"/>
      <c r="U46" s="196"/>
      <c r="V46" s="149"/>
      <c r="X46" s="150"/>
      <c r="Y46" s="149"/>
      <c r="Z46" s="149"/>
      <c r="AA46" s="149"/>
    </row>
    <row r="47" spans="2:27" ht="12.9" customHeight="1">
      <c r="B47" s="182" t="s">
        <v>77</v>
      </c>
      <c r="C47" s="157">
        <v>0</v>
      </c>
      <c r="D47" s="137"/>
      <c r="E47" s="156">
        <v>0</v>
      </c>
      <c r="F47" s="149"/>
      <c r="G47" s="156">
        <v>0</v>
      </c>
      <c r="H47" s="149"/>
      <c r="I47" s="196"/>
      <c r="J47" s="149"/>
      <c r="K47" s="196"/>
      <c r="L47" s="149"/>
      <c r="M47" s="196"/>
      <c r="N47" s="149"/>
      <c r="O47" s="196"/>
      <c r="Q47" s="196"/>
      <c r="R47" s="149"/>
      <c r="S47" s="196"/>
      <c r="T47" s="149"/>
      <c r="U47" s="196"/>
      <c r="V47" s="149"/>
      <c r="X47" s="150"/>
      <c r="Y47" s="149"/>
      <c r="Z47" s="149"/>
      <c r="AA47" s="149"/>
    </row>
    <row r="48" spans="2:27" ht="12.9" customHeight="1">
      <c r="B48" s="182" t="s">
        <v>78</v>
      </c>
      <c r="C48" s="157">
        <v>0</v>
      </c>
      <c r="D48" s="137"/>
      <c r="E48" s="156">
        <v>0</v>
      </c>
      <c r="F48" s="149"/>
      <c r="G48" s="156">
        <v>0</v>
      </c>
      <c r="H48" s="149"/>
      <c r="I48" s="196"/>
      <c r="J48" s="149"/>
      <c r="K48" s="196"/>
      <c r="L48" s="149"/>
      <c r="M48" s="196"/>
      <c r="N48" s="149"/>
      <c r="O48" s="196"/>
      <c r="Q48" s="196"/>
      <c r="R48" s="149"/>
      <c r="S48" s="196"/>
      <c r="T48" s="149"/>
      <c r="U48" s="196"/>
      <c r="V48" s="149"/>
      <c r="X48" s="150"/>
      <c r="Y48" s="149"/>
      <c r="Z48" s="149"/>
      <c r="AA48" s="149"/>
    </row>
    <row r="49" spans="2:27" ht="12.9" customHeight="1">
      <c r="B49" s="182" t="s">
        <v>79</v>
      </c>
      <c r="C49" s="181">
        <v>0</v>
      </c>
      <c r="D49" s="137"/>
      <c r="E49" s="167">
        <v>0</v>
      </c>
      <c r="F49" s="149"/>
      <c r="G49" s="167">
        <v>0</v>
      </c>
      <c r="H49" s="149"/>
      <c r="I49" s="196"/>
      <c r="J49" s="149"/>
      <c r="K49" s="196"/>
      <c r="L49" s="149"/>
      <c r="M49" s="196"/>
      <c r="N49" s="149"/>
      <c r="O49" s="196"/>
      <c r="Q49" s="196"/>
      <c r="R49" s="149"/>
      <c r="S49" s="196"/>
      <c r="T49" s="149"/>
      <c r="U49" s="196"/>
      <c r="V49" s="149"/>
      <c r="X49" s="150"/>
      <c r="Y49" s="149"/>
      <c r="Z49" s="149"/>
      <c r="AA49" s="149"/>
    </row>
    <row r="50" spans="2:27" ht="12.9" customHeight="1">
      <c r="B50" s="182"/>
      <c r="C50" s="167">
        <v>22859.862731829286</v>
      </c>
      <c r="D50" s="149"/>
      <c r="E50" s="167">
        <v>-885.85355491936207</v>
      </c>
      <c r="F50" s="149"/>
      <c r="G50" s="167">
        <v>21974.009176909924</v>
      </c>
      <c r="H50" s="149"/>
      <c r="I50" s="196"/>
      <c r="J50" s="149"/>
      <c r="K50" s="196"/>
      <c r="L50" s="149"/>
      <c r="M50" s="196"/>
      <c r="N50" s="149"/>
      <c r="O50" s="196"/>
      <c r="Q50" s="196"/>
      <c r="R50" s="149"/>
      <c r="S50" s="196"/>
      <c r="T50" s="149"/>
      <c r="U50" s="196"/>
      <c r="V50" s="149"/>
      <c r="X50" s="150"/>
      <c r="Y50" s="149"/>
      <c r="Z50" s="149"/>
      <c r="AA50" s="149"/>
    </row>
    <row r="51" spans="2:27" ht="12.9" customHeight="1">
      <c r="B51" s="182"/>
      <c r="C51" s="196"/>
      <c r="D51" s="149"/>
      <c r="E51" s="196"/>
      <c r="F51" s="149"/>
      <c r="G51" s="196"/>
      <c r="H51" s="149"/>
      <c r="I51" s="196"/>
      <c r="J51" s="149"/>
      <c r="K51" s="196"/>
      <c r="L51" s="149"/>
      <c r="M51" s="196"/>
      <c r="N51" s="149"/>
      <c r="O51" s="196"/>
      <c r="Q51" s="196"/>
      <c r="R51" s="149"/>
      <c r="S51" s="196"/>
      <c r="T51" s="149"/>
      <c r="U51" s="196"/>
      <c r="V51" s="149"/>
      <c r="X51" s="150"/>
      <c r="Y51" s="149"/>
      <c r="Z51" s="149"/>
      <c r="AA51" s="149"/>
    </row>
    <row r="52" spans="2:27" ht="12.9" customHeight="1">
      <c r="B52" s="182"/>
      <c r="C52" s="196"/>
      <c r="D52" s="149"/>
      <c r="E52" s="197" t="s">
        <v>80</v>
      </c>
      <c r="F52" s="149"/>
      <c r="G52" s="197" t="s">
        <v>81</v>
      </c>
      <c r="H52" s="198"/>
      <c r="I52" s="197" t="s">
        <v>37</v>
      </c>
      <c r="J52" s="198"/>
      <c r="K52" s="197" t="s">
        <v>68</v>
      </c>
      <c r="L52" s="198"/>
      <c r="M52" s="197" t="s">
        <v>69</v>
      </c>
      <c r="N52" s="198"/>
      <c r="O52" s="197" t="s">
        <v>70</v>
      </c>
      <c r="P52" s="199"/>
      <c r="Q52" s="197" t="s">
        <v>71</v>
      </c>
      <c r="R52" s="198"/>
      <c r="S52" s="197" t="s">
        <v>72</v>
      </c>
      <c r="T52" s="198"/>
      <c r="U52" s="197" t="s">
        <v>73</v>
      </c>
      <c r="V52" s="149"/>
      <c r="X52" s="150"/>
      <c r="Y52" s="149"/>
      <c r="Z52" s="149"/>
      <c r="AA52" s="149"/>
    </row>
    <row r="53" spans="2:27" ht="12.9" customHeight="1" thickBot="1">
      <c r="B53" s="182"/>
      <c r="C53" s="196"/>
      <c r="D53" s="149"/>
      <c r="E53" s="190">
        <v>56932.738868314773</v>
      </c>
      <c r="F53" s="149"/>
      <c r="G53" s="190">
        <v>21974.009176909924</v>
      </c>
      <c r="H53" s="149"/>
      <c r="I53" s="190">
        <v>16.279053823029244</v>
      </c>
      <c r="J53" s="149"/>
      <c r="K53" s="190">
        <v>7.8793375492095947</v>
      </c>
      <c r="L53" s="149"/>
      <c r="M53" s="190">
        <v>11960.539740258828</v>
      </c>
      <c r="N53" s="149"/>
      <c r="O53" s="190">
        <v>22946.271467745304</v>
      </c>
      <c r="Q53" s="190">
        <v>0</v>
      </c>
      <c r="R53" s="149"/>
      <c r="S53" s="190">
        <v>0</v>
      </c>
      <c r="T53" s="149"/>
      <c r="U53" s="190">
        <v>27.760092028478539</v>
      </c>
      <c r="V53" s="149"/>
      <c r="X53" s="150"/>
      <c r="Y53" s="149"/>
      <c r="Z53" s="149"/>
      <c r="AA53" s="149"/>
    </row>
    <row r="54" spans="2:27" ht="12.9" customHeight="1" thickTop="1">
      <c r="B54" s="182"/>
      <c r="C54" s="196"/>
      <c r="D54" s="149"/>
      <c r="E54" s="196"/>
      <c r="F54" s="149"/>
      <c r="G54" s="196"/>
      <c r="H54" s="149"/>
      <c r="I54" s="196"/>
      <c r="J54" s="149"/>
      <c r="K54" s="196"/>
      <c r="L54" s="149"/>
      <c r="M54" s="196"/>
      <c r="N54" s="149"/>
      <c r="O54" s="196"/>
      <c r="Q54" s="196"/>
      <c r="R54" s="149"/>
      <c r="S54" s="196"/>
      <c r="T54" s="149"/>
      <c r="U54" s="196"/>
      <c r="V54" s="149"/>
      <c r="X54" s="150"/>
      <c r="Y54" s="149"/>
      <c r="Z54" s="149"/>
      <c r="AA54" s="149"/>
    </row>
    <row r="55" spans="2:27" ht="12.9" customHeight="1">
      <c r="B55" s="169"/>
      <c r="C55" s="137"/>
      <c r="D55" s="149"/>
      <c r="E55" s="149"/>
      <c r="F55" s="149"/>
      <c r="G55" s="149"/>
      <c r="H55" s="200"/>
      <c r="I55" s="149"/>
      <c r="L55" s="188"/>
      <c r="M55" s="149"/>
      <c r="N55" s="149"/>
      <c r="O55" s="137"/>
      <c r="P55" s="137"/>
      <c r="Q55" s="137"/>
      <c r="R55" s="137"/>
      <c r="V55" s="149"/>
      <c r="W55" s="149"/>
      <c r="X55" s="150"/>
      <c r="Y55" s="149"/>
      <c r="Z55" s="149"/>
      <c r="AA55" s="149"/>
    </row>
    <row r="56" spans="2:27" ht="12.9" customHeight="1">
      <c r="B56" s="201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49"/>
      <c r="O56" s="137"/>
      <c r="P56" s="137"/>
      <c r="Q56" s="137"/>
      <c r="R56" s="137"/>
      <c r="V56" s="149"/>
      <c r="X56" s="150"/>
      <c r="Y56" s="149"/>
      <c r="Z56" s="149"/>
      <c r="AA56" s="149"/>
    </row>
    <row r="57" spans="2:27" ht="12.9" customHeight="1">
      <c r="B57" s="201"/>
      <c r="C57" s="152" t="s">
        <v>20</v>
      </c>
      <c r="E57" s="152" t="s">
        <v>70</v>
      </c>
      <c r="G57" s="152" t="s">
        <v>71</v>
      </c>
      <c r="I57" s="152" t="s">
        <v>72</v>
      </c>
      <c r="K57" s="152" t="s">
        <v>73</v>
      </c>
      <c r="L57" s="149"/>
      <c r="O57" s="137"/>
      <c r="P57" s="137"/>
      <c r="Q57" s="137"/>
      <c r="R57" s="137"/>
      <c r="V57" s="149"/>
      <c r="X57" s="150"/>
      <c r="Y57" s="149"/>
      <c r="Z57" s="149"/>
      <c r="AA57" s="149"/>
    </row>
    <row r="58" spans="2:27" ht="12.9" customHeight="1">
      <c r="B58" s="189" t="s">
        <v>42</v>
      </c>
      <c r="C58" s="157">
        <v>0</v>
      </c>
      <c r="D58" s="157"/>
      <c r="E58" s="157">
        <v>0</v>
      </c>
      <c r="F58" s="157"/>
      <c r="G58" s="157">
        <v>0</v>
      </c>
      <c r="H58" s="157"/>
      <c r="I58" s="157">
        <v>0</v>
      </c>
      <c r="J58" s="157"/>
      <c r="K58" s="157">
        <v>0</v>
      </c>
      <c r="O58" s="137"/>
      <c r="P58" s="137"/>
      <c r="Q58" s="137"/>
      <c r="R58" s="137"/>
      <c r="V58" s="149"/>
      <c r="X58" s="150"/>
      <c r="Y58" s="149"/>
      <c r="Z58" s="149"/>
      <c r="AA58" s="149"/>
    </row>
    <row r="59" spans="2:27" ht="12.9" customHeight="1">
      <c r="B59" s="182" t="s">
        <v>43</v>
      </c>
      <c r="C59" s="157">
        <v>-444.10222268104553</v>
      </c>
      <c r="D59" s="157"/>
      <c r="E59" s="157">
        <v>-444.10222268104553</v>
      </c>
      <c r="F59" s="157"/>
      <c r="G59" s="157">
        <v>0</v>
      </c>
      <c r="H59" s="157"/>
      <c r="I59" s="157">
        <v>0</v>
      </c>
      <c r="J59" s="157"/>
      <c r="K59" s="157">
        <v>0</v>
      </c>
      <c r="O59" s="137"/>
      <c r="P59" s="137"/>
      <c r="Q59" s="137"/>
      <c r="R59" s="137"/>
      <c r="V59" s="149"/>
      <c r="X59" s="150"/>
      <c r="Y59" s="149"/>
      <c r="Z59" s="149"/>
      <c r="AA59" s="149"/>
    </row>
    <row r="60" spans="2:27" ht="12.9" customHeight="1">
      <c r="B60" s="182" t="s">
        <v>44</v>
      </c>
      <c r="C60" s="156">
        <v>-155.71595438744407</v>
      </c>
      <c r="D60" s="156"/>
      <c r="E60" s="157">
        <v>-155.7159543877836</v>
      </c>
      <c r="F60" s="156"/>
      <c r="G60" s="157">
        <v>0</v>
      </c>
      <c r="H60" s="156"/>
      <c r="I60" s="157">
        <v>0</v>
      </c>
      <c r="J60" s="156"/>
      <c r="K60" s="196">
        <v>0</v>
      </c>
      <c r="O60" s="137"/>
      <c r="P60" s="137"/>
      <c r="Q60" s="137"/>
      <c r="R60" s="137"/>
      <c r="V60" s="149"/>
      <c r="X60" s="150"/>
      <c r="Y60" s="149"/>
      <c r="Z60" s="149"/>
      <c r="AA60" s="149"/>
    </row>
    <row r="61" spans="2:27" ht="12.9" customHeight="1">
      <c r="B61" s="182" t="s">
        <v>47</v>
      </c>
      <c r="C61" s="176">
        <v>0</v>
      </c>
      <c r="D61" s="176"/>
      <c r="E61" s="157">
        <v>0</v>
      </c>
      <c r="F61" s="176"/>
      <c r="G61" s="157">
        <v>0</v>
      </c>
      <c r="H61" s="176"/>
      <c r="I61" s="157">
        <v>0</v>
      </c>
      <c r="J61" s="176"/>
      <c r="K61" s="156">
        <v>0</v>
      </c>
      <c r="V61" s="149"/>
      <c r="X61" s="150"/>
      <c r="Y61" s="149"/>
      <c r="Z61" s="149"/>
      <c r="AA61" s="149"/>
    </row>
    <row r="62" spans="2:27" ht="12.9" customHeight="1">
      <c r="B62" s="182" t="s">
        <v>48</v>
      </c>
      <c r="C62" s="176">
        <v>0</v>
      </c>
      <c r="D62" s="176"/>
      <c r="E62" s="157">
        <v>0</v>
      </c>
      <c r="F62" s="176"/>
      <c r="G62" s="157">
        <v>0</v>
      </c>
      <c r="H62" s="176"/>
      <c r="I62" s="157">
        <v>0</v>
      </c>
      <c r="J62" s="176"/>
      <c r="K62" s="156">
        <v>0</v>
      </c>
      <c r="N62" s="149"/>
      <c r="S62" s="149"/>
      <c r="T62" s="149"/>
      <c r="U62" s="149"/>
      <c r="V62" s="149"/>
      <c r="W62" s="149"/>
      <c r="X62" s="150"/>
      <c r="Y62" s="149"/>
      <c r="Z62" s="149"/>
      <c r="AA62" s="149"/>
    </row>
    <row r="63" spans="2:27" ht="12.9" customHeight="1">
      <c r="B63" s="182" t="s">
        <v>49</v>
      </c>
      <c r="C63" s="176">
        <v>-2134.4516483936459</v>
      </c>
      <c r="D63" s="176"/>
      <c r="E63" s="157">
        <v>-2134.4516483959592</v>
      </c>
      <c r="F63" s="176"/>
      <c r="G63" s="157">
        <v>0</v>
      </c>
      <c r="H63" s="176"/>
      <c r="I63" s="157">
        <v>0</v>
      </c>
      <c r="J63" s="176"/>
      <c r="K63" s="156">
        <v>0</v>
      </c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50"/>
      <c r="Y63" s="149"/>
      <c r="Z63" s="149"/>
      <c r="AA63" s="149"/>
    </row>
    <row r="64" spans="2:27" ht="12.9" customHeight="1">
      <c r="B64" s="182" t="s">
        <v>51</v>
      </c>
      <c r="C64" s="176">
        <v>-232.00239105999935</v>
      </c>
      <c r="D64" s="176"/>
      <c r="E64" s="157">
        <v>-232.00239105994348</v>
      </c>
      <c r="F64" s="176"/>
      <c r="G64" s="157">
        <v>0</v>
      </c>
      <c r="H64" s="176"/>
      <c r="I64" s="157">
        <v>0</v>
      </c>
      <c r="J64" s="157"/>
      <c r="K64" s="156">
        <v>0</v>
      </c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50"/>
      <c r="Y64" s="149"/>
      <c r="Z64" s="149"/>
      <c r="AA64" s="149"/>
    </row>
    <row r="65" spans="2:27" ht="12.9" customHeight="1">
      <c r="B65" s="182" t="s">
        <v>53</v>
      </c>
      <c r="C65" s="176">
        <v>0</v>
      </c>
      <c r="D65" s="176"/>
      <c r="E65" s="157">
        <v>0</v>
      </c>
      <c r="F65" s="176"/>
      <c r="G65" s="157">
        <v>0</v>
      </c>
      <c r="H65" s="176"/>
      <c r="I65" s="157">
        <v>0</v>
      </c>
      <c r="J65" s="157"/>
      <c r="K65" s="156">
        <v>0</v>
      </c>
      <c r="N65" s="149"/>
      <c r="O65" s="149"/>
      <c r="P65" s="149"/>
      <c r="Q65" s="149"/>
      <c r="R65" s="149"/>
      <c r="S65" s="149"/>
      <c r="T65" s="149"/>
      <c r="U65" s="149"/>
      <c r="V65" s="149"/>
      <c r="X65" s="150"/>
      <c r="Y65" s="149"/>
      <c r="Z65" s="149"/>
      <c r="AA65" s="149"/>
    </row>
    <row r="66" spans="2:27" ht="12.9" customHeight="1">
      <c r="B66" s="182" t="s">
        <v>55</v>
      </c>
      <c r="C66" s="181">
        <v>0</v>
      </c>
      <c r="D66" s="176"/>
      <c r="E66" s="181">
        <v>0</v>
      </c>
      <c r="F66" s="176"/>
      <c r="G66" s="181">
        <v>0</v>
      </c>
      <c r="H66" s="176"/>
      <c r="I66" s="181">
        <v>0</v>
      </c>
      <c r="J66" s="157"/>
      <c r="K66" s="167">
        <v>0</v>
      </c>
      <c r="N66" s="149"/>
      <c r="O66" s="149"/>
      <c r="P66" s="149"/>
      <c r="Q66" s="149"/>
      <c r="R66" s="149"/>
      <c r="S66" s="149"/>
      <c r="T66" s="149"/>
      <c r="U66" s="149"/>
      <c r="V66" s="149"/>
      <c r="X66" s="150"/>
      <c r="Y66" s="149"/>
      <c r="Z66" s="149"/>
      <c r="AA66" s="149"/>
    </row>
    <row r="67" spans="2:27" ht="12.9" customHeight="1" thickBot="1">
      <c r="B67" s="147" t="s">
        <v>20</v>
      </c>
      <c r="C67" s="191">
        <v>-2966.2722165221348</v>
      </c>
      <c r="D67" s="149"/>
      <c r="E67" s="191">
        <v>-2966.2722165247319</v>
      </c>
      <c r="F67" s="149"/>
      <c r="G67" s="191">
        <v>0</v>
      </c>
      <c r="I67" s="191">
        <v>0</v>
      </c>
      <c r="J67" s="149"/>
      <c r="K67" s="191">
        <v>0</v>
      </c>
      <c r="N67" s="149"/>
      <c r="O67" s="149"/>
      <c r="P67" s="149"/>
      <c r="Q67" s="149"/>
      <c r="R67" s="149"/>
      <c r="S67" s="149"/>
      <c r="T67" s="149"/>
      <c r="U67" s="149"/>
      <c r="V67" s="149"/>
      <c r="X67" s="150"/>
      <c r="Y67" s="149"/>
      <c r="Z67" s="149"/>
      <c r="AA67" s="149"/>
    </row>
    <row r="68" spans="2:27" ht="12.9" customHeight="1" thickTop="1">
      <c r="B68" s="20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3"/>
      <c r="Y68" s="149"/>
      <c r="Z68" s="149"/>
      <c r="AA68" s="149"/>
    </row>
    <row r="69" spans="2:27" ht="12.9" customHeight="1"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X69" s="149"/>
      <c r="Y69" s="149"/>
      <c r="Z69" s="149"/>
      <c r="AA69" s="149"/>
    </row>
    <row r="70" spans="2:27" ht="12.9" customHeight="1"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ht="12.9" customHeight="1"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ht="12.9" customHeight="1"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 spans="2:27" ht="12.9" customHeight="1"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 spans="2:27" ht="12.9" customHeight="1">
      <c r="W74" s="149"/>
      <c r="X74" s="149"/>
      <c r="Y74" s="149"/>
      <c r="Z74" s="149"/>
      <c r="AA74" s="149"/>
    </row>
    <row r="75" spans="2:27" ht="12.9" customHeight="1">
      <c r="W75" s="149"/>
      <c r="X75" s="149"/>
      <c r="Y75" s="149"/>
      <c r="Z75" s="149"/>
      <c r="AA75" s="149"/>
    </row>
    <row r="76" spans="2:27" ht="12.9" customHeight="1">
      <c r="W76" s="149"/>
      <c r="X76" s="149"/>
      <c r="Y76" s="149"/>
      <c r="Z76" s="149"/>
      <c r="AA76" s="149"/>
    </row>
    <row r="77" spans="2:27" ht="12.9" customHeight="1">
      <c r="W77" s="149"/>
      <c r="X77" s="149"/>
      <c r="Y77" s="149"/>
      <c r="Z77" s="149"/>
      <c r="AA77" s="149"/>
    </row>
    <row r="78" spans="2:27">
      <c r="W78" s="149"/>
      <c r="X78" s="149"/>
      <c r="Y78" s="149"/>
      <c r="Z78" s="149"/>
      <c r="AA78" s="149"/>
    </row>
    <row r="79" spans="2:27">
      <c r="W79" s="149"/>
      <c r="X79" s="149"/>
      <c r="Y79" s="149"/>
      <c r="Z79" s="149"/>
      <c r="AA79" s="149"/>
    </row>
    <row r="80" spans="2:27">
      <c r="W80" s="149"/>
      <c r="X80" s="149"/>
      <c r="Y80" s="149"/>
      <c r="Z80" s="149"/>
      <c r="AA80" s="149"/>
    </row>
    <row r="81" spans="23:48">
      <c r="W81" s="149"/>
      <c r="X81" s="149"/>
      <c r="Y81" s="149"/>
      <c r="Z81" s="149"/>
      <c r="AA81" s="149"/>
    </row>
    <row r="82" spans="23:48">
      <c r="W82" s="149"/>
      <c r="X82" s="149"/>
      <c r="Y82" s="149"/>
      <c r="Z82" s="149"/>
      <c r="AA82" s="149"/>
    </row>
    <row r="83" spans="23:48">
      <c r="W83" s="149"/>
      <c r="X83" s="149"/>
      <c r="Y83" s="149"/>
      <c r="Z83" s="149"/>
      <c r="AA83" s="149"/>
    </row>
    <row r="84" spans="23:48">
      <c r="W84" s="149"/>
      <c r="X84" s="149"/>
      <c r="Y84" s="149"/>
      <c r="Z84" s="149"/>
      <c r="AA84" s="149"/>
    </row>
    <row r="85" spans="23:48">
      <c r="W85" s="149"/>
      <c r="X85" s="149"/>
      <c r="Y85" s="149"/>
      <c r="Z85" s="149"/>
      <c r="AA85" s="149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</row>
    <row r="86" spans="23:48">
      <c r="W86" s="149"/>
      <c r="X86" s="149"/>
      <c r="Y86" s="149"/>
      <c r="Z86" s="149"/>
      <c r="AA86" s="149"/>
    </row>
    <row r="87" spans="23:48">
      <c r="W87" s="149"/>
      <c r="X87" s="149"/>
      <c r="Y87" s="149"/>
      <c r="Z87" s="149"/>
      <c r="AA87" s="149"/>
    </row>
    <row r="88" spans="23:48">
      <c r="X88" s="149"/>
      <c r="Y88" s="149"/>
      <c r="Z88" s="149"/>
      <c r="AA88" s="149"/>
    </row>
    <row r="89" spans="23:48">
      <c r="X89" s="149"/>
      <c r="Y89" s="149"/>
      <c r="Z89" s="149"/>
      <c r="AA89" s="149"/>
    </row>
    <row r="90" spans="23:48">
      <c r="X90" s="149"/>
      <c r="Y90" s="149"/>
      <c r="Z90" s="149"/>
      <c r="AA90" s="149"/>
    </row>
    <row r="91" spans="23:48">
      <c r="X91" s="149"/>
      <c r="Y91" s="149"/>
      <c r="Z91" s="149"/>
      <c r="AA91" s="149"/>
    </row>
    <row r="92" spans="23:48">
      <c r="Y92" s="149"/>
      <c r="Z92" s="149"/>
      <c r="AA92" s="149"/>
    </row>
    <row r="93" spans="23:48">
      <c r="Y93" s="149"/>
      <c r="Z93" s="149"/>
      <c r="AA93" s="149"/>
    </row>
    <row r="94" spans="23:48">
      <c r="Y94" s="149"/>
      <c r="Z94" s="149"/>
      <c r="AA94" s="149"/>
    </row>
    <row r="95" spans="23:48">
      <c r="Y95" s="149"/>
      <c r="Z95" s="149"/>
      <c r="AA95" s="149"/>
    </row>
    <row r="96" spans="23:48">
      <c r="Y96" s="149"/>
      <c r="Z96" s="149"/>
      <c r="AA96" s="149"/>
    </row>
    <row r="97" spans="25:27">
      <c r="Y97" s="149"/>
      <c r="Z97" s="149"/>
      <c r="AA97" s="149"/>
    </row>
    <row r="98" spans="25:27">
      <c r="Y98" s="149"/>
      <c r="Z98" s="149"/>
      <c r="AA98" s="149"/>
    </row>
    <row r="99" spans="25:27">
      <c r="Y99" s="149"/>
      <c r="Z99" s="149"/>
      <c r="AA99" s="149"/>
    </row>
  </sheetData>
  <printOptions horizontalCentered="1" verticalCentered="1"/>
  <pageMargins left="0.28999999999999998" right="0.3" top="0.7" bottom="0.66" header="0.5" footer="0.5"/>
  <pageSetup scale="49" orientation="landscape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print="0" autoFill="0" autoLine="0" autoPict="0">
                <anchor moveWithCells="1">
                  <from>
                    <xdr:col>8</xdr:col>
                    <xdr:colOff>548640</xdr:colOff>
                    <xdr:row>1</xdr:row>
                    <xdr:rowOff>45720</xdr:rowOff>
                  </from>
                  <to>
                    <xdr:col>10</xdr:col>
                    <xdr:colOff>891540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2]!Util_GetData">
                <anchor moveWithCells="1" sizeWithCells="1">
                  <from>
                    <xdr:col>12</xdr:col>
                    <xdr:colOff>182880</xdr:colOff>
                    <xdr:row>0</xdr:row>
                    <xdr:rowOff>91440</xdr:rowOff>
                  </from>
                  <to>
                    <xdr:col>12</xdr:col>
                    <xdr:colOff>1257300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2]!Util_GetRunTags">
                <anchor moveWithCells="1" sizeWithCells="1">
                  <from>
                    <xdr:col>13</xdr:col>
                    <xdr:colOff>114300</xdr:colOff>
                    <xdr:row>0</xdr:row>
                    <xdr:rowOff>91440</xdr:rowOff>
                  </from>
                  <to>
                    <xdr:col>14</xdr:col>
                    <xdr:colOff>937260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2]!Report">
                <anchor moveWithCells="1" sizeWithCells="1">
                  <from>
                    <xdr:col>15</xdr:col>
                    <xdr:colOff>68580</xdr:colOff>
                    <xdr:row>0</xdr:row>
                    <xdr:rowOff>91440</xdr:rowOff>
                  </from>
                  <to>
                    <xdr:col>16</xdr:col>
                    <xdr:colOff>899160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52"/>
  <sheetViews>
    <sheetView zoomScale="65" workbookViewId="0">
      <selection activeCell="A2" sqref="A2"/>
    </sheetView>
  </sheetViews>
  <sheetFormatPr defaultColWidth="9.109375" defaultRowHeight="13.2"/>
  <cols>
    <col min="1" max="1" width="16.44140625" style="66" customWidth="1"/>
    <col min="2" max="2" width="14.109375" style="66" bestFit="1" customWidth="1"/>
    <col min="3" max="26" width="10.6640625" style="66" customWidth="1"/>
    <col min="27" max="27" width="12.33203125" style="66" bestFit="1" customWidth="1"/>
    <col min="28" max="16384" width="9.109375" style="66"/>
  </cols>
  <sheetData>
    <row r="1" spans="1:27" ht="24.6">
      <c r="A1" s="65" t="s">
        <v>86</v>
      </c>
    </row>
    <row r="2" spans="1:27">
      <c r="A2" s="126" t="s">
        <v>87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107</v>
      </c>
      <c r="C5" s="133"/>
      <c r="D5" s="134"/>
      <c r="E5" s="133">
        <v>7</v>
      </c>
      <c r="F5" s="134">
        <v>20</v>
      </c>
      <c r="G5" s="133">
        <v>7</v>
      </c>
      <c r="H5" s="134">
        <v>20</v>
      </c>
      <c r="I5" s="133">
        <v>8</v>
      </c>
      <c r="J5" s="134">
        <v>-5</v>
      </c>
      <c r="K5" s="133">
        <v>8</v>
      </c>
      <c r="L5" s="134">
        <v>-6</v>
      </c>
      <c r="M5" s="133">
        <v>8</v>
      </c>
      <c r="N5" s="134">
        <v>-5</v>
      </c>
      <c r="O5" s="133">
        <v>6</v>
      </c>
      <c r="P5" s="134">
        <v>-5</v>
      </c>
      <c r="Q5" s="133">
        <v>8</v>
      </c>
      <c r="R5" s="134">
        <v>-6</v>
      </c>
      <c r="S5" s="133">
        <v>33</v>
      </c>
      <c r="T5" s="134">
        <v>-33</v>
      </c>
      <c r="U5" s="133">
        <v>34</v>
      </c>
      <c r="V5" s="134">
        <v>-33</v>
      </c>
      <c r="W5" s="133">
        <v>29</v>
      </c>
      <c r="X5" s="134">
        <v>-31</v>
      </c>
      <c r="Y5" s="133">
        <v>22</v>
      </c>
      <c r="Z5" s="134">
        <v>-25</v>
      </c>
      <c r="AA5" s="135">
        <v>61</v>
      </c>
    </row>
    <row r="6" spans="1:27">
      <c r="A6" s="92"/>
      <c r="B6" s="93" t="s">
        <v>108</v>
      </c>
      <c r="C6" s="136"/>
      <c r="D6" s="137"/>
      <c r="E6" s="136">
        <v>2</v>
      </c>
      <c r="F6" s="137">
        <v>-1</v>
      </c>
      <c r="G6" s="136">
        <v>0</v>
      </c>
      <c r="H6" s="137">
        <v>1</v>
      </c>
      <c r="I6" s="136">
        <v>0</v>
      </c>
      <c r="J6" s="137">
        <v>0</v>
      </c>
      <c r="K6" s="136">
        <v>1</v>
      </c>
      <c r="L6" s="137">
        <v>-1</v>
      </c>
      <c r="M6" s="136">
        <v>2</v>
      </c>
      <c r="N6" s="137">
        <v>0</v>
      </c>
      <c r="O6" s="136">
        <v>0</v>
      </c>
      <c r="P6" s="137">
        <v>2</v>
      </c>
      <c r="Q6" s="136">
        <v>1</v>
      </c>
      <c r="R6" s="137">
        <v>0</v>
      </c>
      <c r="S6" s="136">
        <v>-1</v>
      </c>
      <c r="T6" s="137">
        <v>-2</v>
      </c>
      <c r="U6" s="136">
        <v>-1</v>
      </c>
      <c r="V6" s="137">
        <v>-3</v>
      </c>
      <c r="W6" s="136">
        <v>-1</v>
      </c>
      <c r="X6" s="137">
        <v>-1</v>
      </c>
      <c r="Y6" s="136">
        <v>12</v>
      </c>
      <c r="Z6" s="137">
        <v>-23</v>
      </c>
      <c r="AA6" s="138">
        <v>-13</v>
      </c>
    </row>
    <row r="7" spans="1:27">
      <c r="A7" s="92"/>
      <c r="B7" s="93" t="s">
        <v>109</v>
      </c>
      <c r="C7" s="136"/>
      <c r="D7" s="137"/>
      <c r="E7" s="136">
        <v>0</v>
      </c>
      <c r="F7" s="137">
        <v>0</v>
      </c>
      <c r="G7" s="136">
        <v>0</v>
      </c>
      <c r="H7" s="137">
        <v>0</v>
      </c>
      <c r="I7" s="136">
        <v>0</v>
      </c>
      <c r="J7" s="137">
        <v>25</v>
      </c>
      <c r="K7" s="136">
        <v>0</v>
      </c>
      <c r="L7" s="137">
        <v>25</v>
      </c>
      <c r="M7" s="136">
        <v>0</v>
      </c>
      <c r="N7" s="137">
        <v>25</v>
      </c>
      <c r="O7" s="136">
        <v>0</v>
      </c>
      <c r="P7" s="137">
        <v>25</v>
      </c>
      <c r="Q7" s="136">
        <v>0</v>
      </c>
      <c r="R7" s="137">
        <v>25</v>
      </c>
      <c r="S7" s="136">
        <v>0</v>
      </c>
      <c r="T7" s="137">
        <v>25</v>
      </c>
      <c r="U7" s="136">
        <v>0</v>
      </c>
      <c r="V7" s="137">
        <v>25</v>
      </c>
      <c r="W7" s="136">
        <v>0</v>
      </c>
      <c r="X7" s="137">
        <v>25</v>
      </c>
      <c r="Y7" s="136">
        <v>0</v>
      </c>
      <c r="Z7" s="137">
        <v>25</v>
      </c>
      <c r="AA7" s="138">
        <v>225</v>
      </c>
    </row>
    <row r="8" spans="1:27">
      <c r="A8" s="92"/>
      <c r="B8" s="93" t="s">
        <v>110</v>
      </c>
      <c r="C8" s="136"/>
      <c r="D8" s="137"/>
      <c r="E8" s="136">
        <v>2</v>
      </c>
      <c r="F8" s="137">
        <v>2</v>
      </c>
      <c r="G8" s="136">
        <v>2</v>
      </c>
      <c r="H8" s="137">
        <v>3</v>
      </c>
      <c r="I8" s="136">
        <v>2</v>
      </c>
      <c r="J8" s="137">
        <v>3</v>
      </c>
      <c r="K8" s="136">
        <v>3</v>
      </c>
      <c r="L8" s="137">
        <v>3</v>
      </c>
      <c r="M8" s="136">
        <v>2</v>
      </c>
      <c r="N8" s="137">
        <v>3</v>
      </c>
      <c r="O8" s="136">
        <v>2</v>
      </c>
      <c r="P8" s="137">
        <v>3</v>
      </c>
      <c r="Q8" s="136">
        <v>3</v>
      </c>
      <c r="R8" s="137">
        <v>3</v>
      </c>
      <c r="S8" s="136">
        <v>2</v>
      </c>
      <c r="T8" s="137">
        <v>3</v>
      </c>
      <c r="U8" s="136">
        <v>2</v>
      </c>
      <c r="V8" s="137">
        <v>3</v>
      </c>
      <c r="W8" s="136">
        <v>2</v>
      </c>
      <c r="X8" s="137">
        <v>2</v>
      </c>
      <c r="Y8" s="136">
        <v>2</v>
      </c>
      <c r="Z8" s="137">
        <v>3</v>
      </c>
      <c r="AA8" s="138">
        <v>55</v>
      </c>
    </row>
    <row r="9" spans="1:27">
      <c r="A9" s="91" t="s">
        <v>111</v>
      </c>
      <c r="B9" s="94"/>
      <c r="C9" s="95"/>
      <c r="D9" s="96"/>
      <c r="E9" s="95">
        <v>11</v>
      </c>
      <c r="F9" s="96">
        <v>21</v>
      </c>
      <c r="G9" s="95">
        <v>9</v>
      </c>
      <c r="H9" s="96">
        <v>24</v>
      </c>
      <c r="I9" s="95">
        <v>10</v>
      </c>
      <c r="J9" s="96">
        <v>23</v>
      </c>
      <c r="K9" s="95">
        <v>12</v>
      </c>
      <c r="L9" s="96">
        <v>21</v>
      </c>
      <c r="M9" s="95">
        <v>12</v>
      </c>
      <c r="N9" s="96">
        <v>23</v>
      </c>
      <c r="O9" s="95">
        <v>8</v>
      </c>
      <c r="P9" s="96">
        <v>25</v>
      </c>
      <c r="Q9" s="95">
        <v>12</v>
      </c>
      <c r="R9" s="96">
        <v>22</v>
      </c>
      <c r="S9" s="95">
        <v>34</v>
      </c>
      <c r="T9" s="96">
        <v>-7</v>
      </c>
      <c r="U9" s="95">
        <v>35</v>
      </c>
      <c r="V9" s="96">
        <v>-8</v>
      </c>
      <c r="W9" s="95">
        <v>30</v>
      </c>
      <c r="X9" s="96">
        <v>-5</v>
      </c>
      <c r="Y9" s="95">
        <v>36</v>
      </c>
      <c r="Z9" s="96">
        <v>-20</v>
      </c>
      <c r="AA9" s="97">
        <v>328</v>
      </c>
    </row>
    <row r="10" spans="1:27">
      <c r="A10" s="91">
        <v>2001</v>
      </c>
      <c r="B10" s="91" t="s">
        <v>107</v>
      </c>
      <c r="C10" s="133">
        <v>-23</v>
      </c>
      <c r="D10" s="134">
        <v>-27</v>
      </c>
      <c r="E10" s="133">
        <v>-20</v>
      </c>
      <c r="F10" s="134">
        <v>-28</v>
      </c>
      <c r="G10" s="133">
        <v>-17</v>
      </c>
      <c r="H10" s="134">
        <v>-29</v>
      </c>
      <c r="I10" s="133">
        <v>7</v>
      </c>
      <c r="J10" s="134">
        <v>-57</v>
      </c>
      <c r="K10" s="133">
        <v>7</v>
      </c>
      <c r="L10" s="134">
        <v>-58</v>
      </c>
      <c r="M10" s="133">
        <v>8</v>
      </c>
      <c r="N10" s="134">
        <v>-56</v>
      </c>
      <c r="O10" s="133">
        <v>5</v>
      </c>
      <c r="P10" s="134">
        <v>-56</v>
      </c>
      <c r="Q10" s="133">
        <v>10</v>
      </c>
      <c r="R10" s="134">
        <v>-57</v>
      </c>
      <c r="S10" s="133">
        <v>6</v>
      </c>
      <c r="T10" s="134">
        <v>-59</v>
      </c>
      <c r="U10" s="133">
        <v>-14</v>
      </c>
      <c r="V10" s="134">
        <v>-56</v>
      </c>
      <c r="W10" s="133">
        <v>-21</v>
      </c>
      <c r="X10" s="134">
        <v>-55</v>
      </c>
      <c r="Y10" s="133">
        <v>-28</v>
      </c>
      <c r="Z10" s="134">
        <v>-50</v>
      </c>
      <c r="AA10" s="135">
        <v>-668</v>
      </c>
    </row>
    <row r="11" spans="1:27">
      <c r="A11" s="92"/>
      <c r="B11" s="93" t="s">
        <v>108</v>
      </c>
      <c r="C11" s="136">
        <v>-10</v>
      </c>
      <c r="D11" s="137">
        <v>2</v>
      </c>
      <c r="E11" s="136">
        <v>-9</v>
      </c>
      <c r="F11" s="137">
        <v>-1</v>
      </c>
      <c r="G11" s="136">
        <v>-8</v>
      </c>
      <c r="H11" s="137">
        <v>1</v>
      </c>
      <c r="I11" s="136">
        <v>-9</v>
      </c>
      <c r="J11" s="137">
        <v>-2</v>
      </c>
      <c r="K11" s="136">
        <v>-8</v>
      </c>
      <c r="L11" s="137">
        <v>-1</v>
      </c>
      <c r="M11" s="136">
        <v>-7</v>
      </c>
      <c r="N11" s="137">
        <v>-2</v>
      </c>
      <c r="O11" s="136">
        <v>-12</v>
      </c>
      <c r="P11" s="137">
        <v>23</v>
      </c>
      <c r="Q11" s="136">
        <v>-10</v>
      </c>
      <c r="R11" s="137">
        <v>25</v>
      </c>
      <c r="S11" s="136">
        <v>-14</v>
      </c>
      <c r="T11" s="137">
        <v>22</v>
      </c>
      <c r="U11" s="136">
        <v>-8</v>
      </c>
      <c r="V11" s="137">
        <v>-2</v>
      </c>
      <c r="W11" s="136">
        <v>-11</v>
      </c>
      <c r="X11" s="137">
        <v>0</v>
      </c>
      <c r="Y11" s="136">
        <v>-14</v>
      </c>
      <c r="Z11" s="137">
        <v>3</v>
      </c>
      <c r="AA11" s="138">
        <v>-52</v>
      </c>
    </row>
    <row r="12" spans="1:27">
      <c r="A12" s="92"/>
      <c r="B12" s="93" t="s">
        <v>109</v>
      </c>
      <c r="C12" s="136">
        <v>0</v>
      </c>
      <c r="D12" s="137">
        <v>0</v>
      </c>
      <c r="E12" s="136">
        <v>0</v>
      </c>
      <c r="F12" s="137">
        <v>0</v>
      </c>
      <c r="G12" s="136">
        <v>0</v>
      </c>
      <c r="H12" s="137">
        <v>0</v>
      </c>
      <c r="I12" s="136">
        <v>0</v>
      </c>
      <c r="J12" s="137">
        <v>0</v>
      </c>
      <c r="K12" s="136">
        <v>0</v>
      </c>
      <c r="L12" s="137">
        <v>0</v>
      </c>
      <c r="M12" s="136">
        <v>0</v>
      </c>
      <c r="N12" s="137">
        <v>0</v>
      </c>
      <c r="O12" s="136">
        <v>0</v>
      </c>
      <c r="P12" s="137">
        <v>25</v>
      </c>
      <c r="Q12" s="136">
        <v>0</v>
      </c>
      <c r="R12" s="137">
        <v>25</v>
      </c>
      <c r="S12" s="136">
        <v>0</v>
      </c>
      <c r="T12" s="137">
        <v>25</v>
      </c>
      <c r="U12" s="136">
        <v>0</v>
      </c>
      <c r="V12" s="137">
        <v>0</v>
      </c>
      <c r="W12" s="136">
        <v>0</v>
      </c>
      <c r="X12" s="137">
        <v>0</v>
      </c>
      <c r="Y12" s="136">
        <v>0</v>
      </c>
      <c r="Z12" s="137">
        <v>0</v>
      </c>
      <c r="AA12" s="138">
        <v>75</v>
      </c>
    </row>
    <row r="13" spans="1:27">
      <c r="A13" s="92"/>
      <c r="B13" s="93" t="s">
        <v>110</v>
      </c>
      <c r="C13" s="136">
        <v>5</v>
      </c>
      <c r="D13" s="137">
        <v>25</v>
      </c>
      <c r="E13" s="136">
        <v>5</v>
      </c>
      <c r="F13" s="137">
        <v>25</v>
      </c>
      <c r="G13" s="136">
        <v>5</v>
      </c>
      <c r="H13" s="137">
        <v>26</v>
      </c>
      <c r="I13" s="136">
        <v>5</v>
      </c>
      <c r="J13" s="137">
        <v>25</v>
      </c>
      <c r="K13" s="136">
        <v>5</v>
      </c>
      <c r="L13" s="137">
        <v>25</v>
      </c>
      <c r="M13" s="136">
        <v>5</v>
      </c>
      <c r="N13" s="137">
        <v>26</v>
      </c>
      <c r="O13" s="136">
        <v>5</v>
      </c>
      <c r="P13" s="137">
        <v>25</v>
      </c>
      <c r="Q13" s="136">
        <v>5</v>
      </c>
      <c r="R13" s="137">
        <v>26</v>
      </c>
      <c r="S13" s="136">
        <v>6</v>
      </c>
      <c r="T13" s="137">
        <v>25</v>
      </c>
      <c r="U13" s="136">
        <v>5</v>
      </c>
      <c r="V13" s="137">
        <v>26</v>
      </c>
      <c r="W13" s="136">
        <v>5</v>
      </c>
      <c r="X13" s="137">
        <v>25</v>
      </c>
      <c r="Y13" s="136">
        <v>6</v>
      </c>
      <c r="Z13" s="137">
        <v>25</v>
      </c>
      <c r="AA13" s="138">
        <v>366</v>
      </c>
    </row>
    <row r="14" spans="1:27">
      <c r="A14" s="91" t="s">
        <v>112</v>
      </c>
      <c r="B14" s="94"/>
      <c r="C14" s="95">
        <v>-28</v>
      </c>
      <c r="D14" s="96">
        <v>0</v>
      </c>
      <c r="E14" s="95">
        <v>-24</v>
      </c>
      <c r="F14" s="96">
        <v>-4</v>
      </c>
      <c r="G14" s="95">
        <v>-20</v>
      </c>
      <c r="H14" s="96">
        <v>-2</v>
      </c>
      <c r="I14" s="95">
        <v>3</v>
      </c>
      <c r="J14" s="96">
        <v>-34</v>
      </c>
      <c r="K14" s="95">
        <v>4</v>
      </c>
      <c r="L14" s="96">
        <v>-34</v>
      </c>
      <c r="M14" s="95">
        <v>6</v>
      </c>
      <c r="N14" s="96">
        <v>-32</v>
      </c>
      <c r="O14" s="95">
        <v>-2</v>
      </c>
      <c r="P14" s="96">
        <v>17</v>
      </c>
      <c r="Q14" s="95">
        <v>5</v>
      </c>
      <c r="R14" s="96">
        <v>19</v>
      </c>
      <c r="S14" s="95">
        <v>-2</v>
      </c>
      <c r="T14" s="96">
        <v>13</v>
      </c>
      <c r="U14" s="95">
        <v>-17</v>
      </c>
      <c r="V14" s="96">
        <v>-32</v>
      </c>
      <c r="W14" s="95">
        <v>-27</v>
      </c>
      <c r="X14" s="96">
        <v>-30</v>
      </c>
      <c r="Y14" s="95">
        <v>-36</v>
      </c>
      <c r="Z14" s="96">
        <v>-22</v>
      </c>
      <c r="AA14" s="97">
        <v>-279</v>
      </c>
    </row>
    <row r="15" spans="1:27">
      <c r="A15" s="91">
        <v>2002</v>
      </c>
      <c r="B15" s="91" t="s">
        <v>107</v>
      </c>
      <c r="C15" s="133">
        <v>1</v>
      </c>
      <c r="D15" s="134">
        <v>-16</v>
      </c>
      <c r="E15" s="133">
        <v>4</v>
      </c>
      <c r="F15" s="134">
        <v>-19</v>
      </c>
      <c r="G15" s="133">
        <v>5</v>
      </c>
      <c r="H15" s="134">
        <v>-19</v>
      </c>
      <c r="I15" s="133">
        <v>21</v>
      </c>
      <c r="J15" s="134">
        <v>-12</v>
      </c>
      <c r="K15" s="133">
        <v>22</v>
      </c>
      <c r="L15" s="134">
        <v>-13</v>
      </c>
      <c r="M15" s="133">
        <v>23</v>
      </c>
      <c r="N15" s="134">
        <v>-15</v>
      </c>
      <c r="O15" s="133">
        <v>18</v>
      </c>
      <c r="P15" s="134">
        <v>-10</v>
      </c>
      <c r="Q15" s="133">
        <v>20</v>
      </c>
      <c r="R15" s="134">
        <v>-6</v>
      </c>
      <c r="S15" s="133">
        <v>18</v>
      </c>
      <c r="T15" s="134">
        <v>-7</v>
      </c>
      <c r="U15" s="133">
        <v>19</v>
      </c>
      <c r="V15" s="134">
        <v>-3</v>
      </c>
      <c r="W15" s="133">
        <v>11</v>
      </c>
      <c r="X15" s="134">
        <v>2</v>
      </c>
      <c r="Y15" s="133">
        <v>8</v>
      </c>
      <c r="Z15" s="134">
        <v>3</v>
      </c>
      <c r="AA15" s="135">
        <v>55</v>
      </c>
    </row>
    <row r="16" spans="1:27">
      <c r="A16" s="92"/>
      <c r="B16" s="93" t="s">
        <v>108</v>
      </c>
      <c r="C16" s="136">
        <v>13</v>
      </c>
      <c r="D16" s="137">
        <v>3</v>
      </c>
      <c r="E16" s="136">
        <v>15</v>
      </c>
      <c r="F16" s="137">
        <v>1</v>
      </c>
      <c r="G16" s="136">
        <v>14</v>
      </c>
      <c r="H16" s="137">
        <v>1</v>
      </c>
      <c r="I16" s="136">
        <v>3</v>
      </c>
      <c r="J16" s="137">
        <v>11</v>
      </c>
      <c r="K16" s="136">
        <v>4</v>
      </c>
      <c r="L16" s="137">
        <v>10</v>
      </c>
      <c r="M16" s="136">
        <v>3</v>
      </c>
      <c r="N16" s="137">
        <v>8</v>
      </c>
      <c r="O16" s="136">
        <v>7</v>
      </c>
      <c r="P16" s="137">
        <v>18</v>
      </c>
      <c r="Q16" s="136">
        <v>10</v>
      </c>
      <c r="R16" s="137">
        <v>19</v>
      </c>
      <c r="S16" s="136">
        <v>8</v>
      </c>
      <c r="T16" s="137">
        <v>18</v>
      </c>
      <c r="U16" s="136">
        <v>8</v>
      </c>
      <c r="V16" s="137">
        <v>19</v>
      </c>
      <c r="W16" s="136">
        <v>7</v>
      </c>
      <c r="X16" s="137">
        <v>20</v>
      </c>
      <c r="Y16" s="136">
        <v>6</v>
      </c>
      <c r="Z16" s="137">
        <v>20</v>
      </c>
      <c r="AA16" s="138">
        <v>246</v>
      </c>
    </row>
    <row r="17" spans="1:27">
      <c r="A17" s="92"/>
      <c r="B17" s="93" t="s">
        <v>109</v>
      </c>
      <c r="C17" s="136">
        <v>0</v>
      </c>
      <c r="D17" s="137">
        <v>0</v>
      </c>
      <c r="E17" s="136">
        <v>0</v>
      </c>
      <c r="F17" s="137">
        <v>0</v>
      </c>
      <c r="G17" s="136">
        <v>0</v>
      </c>
      <c r="H17" s="137">
        <v>0</v>
      </c>
      <c r="I17" s="136">
        <v>0</v>
      </c>
      <c r="J17" s="137">
        <v>0</v>
      </c>
      <c r="K17" s="136">
        <v>0</v>
      </c>
      <c r="L17" s="137">
        <v>0</v>
      </c>
      <c r="M17" s="136">
        <v>0</v>
      </c>
      <c r="N17" s="137">
        <v>0</v>
      </c>
      <c r="O17" s="136">
        <v>0</v>
      </c>
      <c r="P17" s="137">
        <v>0</v>
      </c>
      <c r="Q17" s="136">
        <v>0</v>
      </c>
      <c r="R17" s="137">
        <v>0</v>
      </c>
      <c r="S17" s="136">
        <v>0</v>
      </c>
      <c r="T17" s="137">
        <v>0</v>
      </c>
      <c r="U17" s="136">
        <v>0</v>
      </c>
      <c r="V17" s="137">
        <v>0</v>
      </c>
      <c r="W17" s="136">
        <v>0</v>
      </c>
      <c r="X17" s="137">
        <v>0</v>
      </c>
      <c r="Y17" s="136">
        <v>0</v>
      </c>
      <c r="Z17" s="137">
        <v>0</v>
      </c>
      <c r="AA17" s="138">
        <v>0</v>
      </c>
    </row>
    <row r="18" spans="1:27">
      <c r="A18" s="92"/>
      <c r="B18" s="93" t="s">
        <v>110</v>
      </c>
      <c r="C18" s="136">
        <v>2</v>
      </c>
      <c r="D18" s="137">
        <v>28</v>
      </c>
      <c r="E18" s="136">
        <v>2</v>
      </c>
      <c r="F18" s="137">
        <v>27</v>
      </c>
      <c r="G18" s="136">
        <v>2</v>
      </c>
      <c r="H18" s="137">
        <v>28</v>
      </c>
      <c r="I18" s="136">
        <v>2</v>
      </c>
      <c r="J18" s="137">
        <v>28</v>
      </c>
      <c r="K18" s="136">
        <v>3</v>
      </c>
      <c r="L18" s="137">
        <v>28</v>
      </c>
      <c r="M18" s="136">
        <v>2</v>
      </c>
      <c r="N18" s="137">
        <v>28</v>
      </c>
      <c r="O18" s="136">
        <v>2</v>
      </c>
      <c r="P18" s="137">
        <v>28</v>
      </c>
      <c r="Q18" s="136">
        <v>3</v>
      </c>
      <c r="R18" s="137">
        <v>28</v>
      </c>
      <c r="S18" s="136">
        <v>2</v>
      </c>
      <c r="T18" s="137">
        <v>28</v>
      </c>
      <c r="U18" s="136">
        <v>2</v>
      </c>
      <c r="V18" s="137">
        <v>28</v>
      </c>
      <c r="W18" s="136">
        <v>2</v>
      </c>
      <c r="X18" s="137">
        <v>28</v>
      </c>
      <c r="Y18" s="136">
        <v>2</v>
      </c>
      <c r="Z18" s="137">
        <v>28</v>
      </c>
      <c r="AA18" s="138">
        <v>361</v>
      </c>
    </row>
    <row r="19" spans="1:27">
      <c r="A19" s="91" t="s">
        <v>113</v>
      </c>
      <c r="B19" s="94"/>
      <c r="C19" s="95">
        <v>16</v>
      </c>
      <c r="D19" s="96">
        <v>15</v>
      </c>
      <c r="E19" s="95">
        <v>21</v>
      </c>
      <c r="F19" s="96">
        <v>9</v>
      </c>
      <c r="G19" s="95">
        <v>21</v>
      </c>
      <c r="H19" s="96">
        <v>10</v>
      </c>
      <c r="I19" s="95">
        <v>26</v>
      </c>
      <c r="J19" s="96">
        <v>27</v>
      </c>
      <c r="K19" s="95">
        <v>29</v>
      </c>
      <c r="L19" s="96">
        <v>25</v>
      </c>
      <c r="M19" s="95">
        <v>28</v>
      </c>
      <c r="N19" s="96">
        <v>21</v>
      </c>
      <c r="O19" s="95">
        <v>27</v>
      </c>
      <c r="P19" s="96">
        <v>36</v>
      </c>
      <c r="Q19" s="95">
        <v>33</v>
      </c>
      <c r="R19" s="96">
        <v>41</v>
      </c>
      <c r="S19" s="95">
        <v>28</v>
      </c>
      <c r="T19" s="96">
        <v>39</v>
      </c>
      <c r="U19" s="95">
        <v>29</v>
      </c>
      <c r="V19" s="96">
        <v>44</v>
      </c>
      <c r="W19" s="95">
        <v>20</v>
      </c>
      <c r="X19" s="96">
        <v>50</v>
      </c>
      <c r="Y19" s="95">
        <v>16</v>
      </c>
      <c r="Z19" s="96">
        <v>51</v>
      </c>
      <c r="AA19" s="97">
        <v>662</v>
      </c>
    </row>
    <row r="20" spans="1:27">
      <c r="A20" s="91">
        <v>2003</v>
      </c>
      <c r="B20" s="91" t="s">
        <v>107</v>
      </c>
      <c r="C20" s="133">
        <v>9</v>
      </c>
      <c r="D20" s="134">
        <v>3</v>
      </c>
      <c r="E20" s="133">
        <v>9</v>
      </c>
      <c r="F20" s="134">
        <v>4</v>
      </c>
      <c r="G20" s="133">
        <v>9</v>
      </c>
      <c r="H20" s="134">
        <v>4</v>
      </c>
      <c r="I20" s="133">
        <v>9</v>
      </c>
      <c r="J20" s="134">
        <v>3</v>
      </c>
      <c r="K20" s="133">
        <v>10</v>
      </c>
      <c r="L20" s="134">
        <v>3</v>
      </c>
      <c r="M20" s="133">
        <v>10</v>
      </c>
      <c r="N20" s="134">
        <v>1</v>
      </c>
      <c r="O20" s="133">
        <v>10</v>
      </c>
      <c r="P20" s="134">
        <v>1</v>
      </c>
      <c r="Q20" s="133">
        <v>10</v>
      </c>
      <c r="R20" s="134">
        <v>1</v>
      </c>
      <c r="S20" s="133">
        <v>8</v>
      </c>
      <c r="T20" s="134">
        <v>3</v>
      </c>
      <c r="U20" s="133">
        <v>8</v>
      </c>
      <c r="V20" s="134">
        <v>5</v>
      </c>
      <c r="W20" s="133">
        <v>6</v>
      </c>
      <c r="X20" s="134">
        <v>5</v>
      </c>
      <c r="Y20" s="133">
        <v>5</v>
      </c>
      <c r="Z20" s="134">
        <v>6</v>
      </c>
      <c r="AA20" s="135">
        <v>142</v>
      </c>
    </row>
    <row r="21" spans="1:27">
      <c r="A21" s="92"/>
      <c r="B21" s="93" t="s">
        <v>108</v>
      </c>
      <c r="C21" s="136">
        <v>6</v>
      </c>
      <c r="D21" s="137">
        <v>-4</v>
      </c>
      <c r="E21" s="136">
        <v>8</v>
      </c>
      <c r="F21" s="137">
        <v>-4</v>
      </c>
      <c r="G21" s="136">
        <v>8</v>
      </c>
      <c r="H21" s="137">
        <v>-5</v>
      </c>
      <c r="I21" s="136">
        <v>8</v>
      </c>
      <c r="J21" s="137">
        <v>-5</v>
      </c>
      <c r="K21" s="136">
        <v>9</v>
      </c>
      <c r="L21" s="137">
        <v>-5</v>
      </c>
      <c r="M21" s="136">
        <v>9</v>
      </c>
      <c r="N21" s="137">
        <v>-6</v>
      </c>
      <c r="O21" s="136">
        <v>8</v>
      </c>
      <c r="P21" s="137">
        <v>-5</v>
      </c>
      <c r="Q21" s="136">
        <v>8</v>
      </c>
      <c r="R21" s="137">
        <v>-5</v>
      </c>
      <c r="S21" s="136">
        <v>8</v>
      </c>
      <c r="T21" s="137">
        <v>-6</v>
      </c>
      <c r="U21" s="136">
        <v>8</v>
      </c>
      <c r="V21" s="137">
        <v>-5</v>
      </c>
      <c r="W21" s="136">
        <v>5</v>
      </c>
      <c r="X21" s="137">
        <v>-4</v>
      </c>
      <c r="Y21" s="136">
        <v>5</v>
      </c>
      <c r="Z21" s="137">
        <v>-4</v>
      </c>
      <c r="AA21" s="138">
        <v>32</v>
      </c>
    </row>
    <row r="22" spans="1:27">
      <c r="A22" s="92"/>
      <c r="B22" s="93" t="s">
        <v>109</v>
      </c>
      <c r="C22" s="136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8">
        <v>0</v>
      </c>
    </row>
    <row r="23" spans="1:27">
      <c r="A23" s="92"/>
      <c r="B23" s="93" t="s">
        <v>110</v>
      </c>
      <c r="C23" s="136">
        <v>2</v>
      </c>
      <c r="D23" s="137">
        <v>3</v>
      </c>
      <c r="E23" s="136">
        <v>2</v>
      </c>
      <c r="F23" s="137">
        <v>2</v>
      </c>
      <c r="G23" s="136">
        <v>2</v>
      </c>
      <c r="H23" s="137">
        <v>3</v>
      </c>
      <c r="I23" s="136">
        <v>2</v>
      </c>
      <c r="J23" s="137">
        <v>3</v>
      </c>
      <c r="K23" s="136">
        <v>3</v>
      </c>
      <c r="L23" s="137">
        <v>3</v>
      </c>
      <c r="M23" s="136">
        <v>2</v>
      </c>
      <c r="N23" s="137">
        <v>3</v>
      </c>
      <c r="O23" s="136">
        <v>2</v>
      </c>
      <c r="P23" s="137">
        <v>3</v>
      </c>
      <c r="Q23" s="136">
        <v>3</v>
      </c>
      <c r="R23" s="137">
        <v>3</v>
      </c>
      <c r="S23" s="136">
        <v>2</v>
      </c>
      <c r="T23" s="137">
        <v>3</v>
      </c>
      <c r="U23" s="136">
        <v>2</v>
      </c>
      <c r="V23" s="137">
        <v>3</v>
      </c>
      <c r="W23" s="136">
        <v>2</v>
      </c>
      <c r="X23" s="137">
        <v>3</v>
      </c>
      <c r="Y23" s="136">
        <v>2</v>
      </c>
      <c r="Z23" s="137">
        <v>3</v>
      </c>
      <c r="AA23" s="138">
        <v>61</v>
      </c>
    </row>
    <row r="24" spans="1:27">
      <c r="A24" s="91" t="s">
        <v>114</v>
      </c>
      <c r="B24" s="94"/>
      <c r="C24" s="95">
        <v>17</v>
      </c>
      <c r="D24" s="96">
        <v>2</v>
      </c>
      <c r="E24" s="95">
        <v>19</v>
      </c>
      <c r="F24" s="96">
        <v>2</v>
      </c>
      <c r="G24" s="95">
        <v>19</v>
      </c>
      <c r="H24" s="96">
        <v>2</v>
      </c>
      <c r="I24" s="95">
        <v>19</v>
      </c>
      <c r="J24" s="96">
        <v>1</v>
      </c>
      <c r="K24" s="95">
        <v>22</v>
      </c>
      <c r="L24" s="96">
        <v>1</v>
      </c>
      <c r="M24" s="95">
        <v>21</v>
      </c>
      <c r="N24" s="96">
        <v>-2</v>
      </c>
      <c r="O24" s="95">
        <v>20</v>
      </c>
      <c r="P24" s="96">
        <v>-1</v>
      </c>
      <c r="Q24" s="95">
        <v>21</v>
      </c>
      <c r="R24" s="96">
        <v>-1</v>
      </c>
      <c r="S24" s="95">
        <v>18</v>
      </c>
      <c r="T24" s="96">
        <v>0</v>
      </c>
      <c r="U24" s="95">
        <v>18</v>
      </c>
      <c r="V24" s="96">
        <v>3</v>
      </c>
      <c r="W24" s="95">
        <v>13</v>
      </c>
      <c r="X24" s="96">
        <v>4</v>
      </c>
      <c r="Y24" s="95">
        <v>12</v>
      </c>
      <c r="Z24" s="96">
        <v>5</v>
      </c>
      <c r="AA24" s="97">
        <v>235</v>
      </c>
    </row>
    <row r="25" spans="1:27">
      <c r="A25" s="91">
        <v>2004</v>
      </c>
      <c r="B25" s="91" t="s">
        <v>107</v>
      </c>
      <c r="C25" s="133">
        <v>5</v>
      </c>
      <c r="D25" s="134">
        <v>7</v>
      </c>
      <c r="E25" s="133">
        <v>5</v>
      </c>
      <c r="F25" s="134">
        <v>6</v>
      </c>
      <c r="G25" s="133">
        <v>7</v>
      </c>
      <c r="H25" s="134">
        <v>6</v>
      </c>
      <c r="I25" s="133">
        <v>1</v>
      </c>
      <c r="J25" s="134">
        <v>9</v>
      </c>
      <c r="K25" s="133">
        <v>2</v>
      </c>
      <c r="L25" s="134">
        <v>9</v>
      </c>
      <c r="M25" s="133">
        <v>1</v>
      </c>
      <c r="N25" s="134">
        <v>9</v>
      </c>
      <c r="O25" s="133">
        <v>1</v>
      </c>
      <c r="P25" s="134">
        <v>9</v>
      </c>
      <c r="Q25" s="133">
        <v>0</v>
      </c>
      <c r="R25" s="134">
        <v>9</v>
      </c>
      <c r="S25" s="133">
        <v>0</v>
      </c>
      <c r="T25" s="134">
        <v>9</v>
      </c>
      <c r="U25" s="133">
        <v>1</v>
      </c>
      <c r="V25" s="134">
        <v>9</v>
      </c>
      <c r="W25" s="133">
        <v>0</v>
      </c>
      <c r="X25" s="134">
        <v>9</v>
      </c>
      <c r="Y25" s="133">
        <v>0</v>
      </c>
      <c r="Z25" s="134">
        <v>9</v>
      </c>
      <c r="AA25" s="135">
        <v>123</v>
      </c>
    </row>
    <row r="26" spans="1:27">
      <c r="A26" s="92"/>
      <c r="B26" s="93" t="s">
        <v>108</v>
      </c>
      <c r="C26" s="136">
        <v>5</v>
      </c>
      <c r="D26" s="137">
        <v>-3</v>
      </c>
      <c r="E26" s="136">
        <v>5</v>
      </c>
      <c r="F26" s="137">
        <v>-4</v>
      </c>
      <c r="G26" s="136">
        <v>7</v>
      </c>
      <c r="H26" s="137">
        <v>-4</v>
      </c>
      <c r="I26" s="136">
        <v>1</v>
      </c>
      <c r="J26" s="137">
        <v>-1</v>
      </c>
      <c r="K26" s="136">
        <v>2</v>
      </c>
      <c r="L26" s="137">
        <v>0</v>
      </c>
      <c r="M26" s="136">
        <v>2</v>
      </c>
      <c r="N26" s="137">
        <v>0</v>
      </c>
      <c r="O26" s="136">
        <v>1</v>
      </c>
      <c r="P26" s="137">
        <v>1</v>
      </c>
      <c r="Q26" s="136">
        <v>1</v>
      </c>
      <c r="R26" s="137">
        <v>1</v>
      </c>
      <c r="S26" s="136">
        <v>1</v>
      </c>
      <c r="T26" s="137">
        <v>1</v>
      </c>
      <c r="U26" s="136">
        <v>1</v>
      </c>
      <c r="V26" s="137">
        <v>1</v>
      </c>
      <c r="W26" s="136">
        <v>1</v>
      </c>
      <c r="X26" s="137">
        <v>1</v>
      </c>
      <c r="Y26" s="136">
        <v>1</v>
      </c>
      <c r="Z26" s="137">
        <v>1</v>
      </c>
      <c r="AA26" s="138">
        <v>22</v>
      </c>
    </row>
    <row r="27" spans="1:27">
      <c r="A27" s="92"/>
      <c r="B27" s="93" t="s">
        <v>109</v>
      </c>
      <c r="C27" s="136">
        <v>0</v>
      </c>
      <c r="D27" s="137">
        <v>0</v>
      </c>
      <c r="E27" s="136">
        <v>0</v>
      </c>
      <c r="F27" s="137">
        <v>0</v>
      </c>
      <c r="G27" s="136">
        <v>0</v>
      </c>
      <c r="H27" s="137">
        <v>0</v>
      </c>
      <c r="I27" s="136"/>
      <c r="J27" s="137"/>
      <c r="K27" s="136"/>
      <c r="L27" s="137"/>
      <c r="M27" s="136"/>
      <c r="N27" s="137"/>
      <c r="O27" s="136"/>
      <c r="P27" s="137"/>
      <c r="Q27" s="136"/>
      <c r="R27" s="137"/>
      <c r="S27" s="136"/>
      <c r="T27" s="137"/>
      <c r="U27" s="136"/>
      <c r="V27" s="137"/>
      <c r="W27" s="136"/>
      <c r="X27" s="137"/>
      <c r="Y27" s="136"/>
      <c r="Z27" s="137"/>
      <c r="AA27" s="138">
        <v>0</v>
      </c>
    </row>
    <row r="28" spans="1:27">
      <c r="A28" s="92"/>
      <c r="B28" s="93" t="s">
        <v>110</v>
      </c>
      <c r="C28" s="136">
        <v>2</v>
      </c>
      <c r="D28" s="137">
        <v>3</v>
      </c>
      <c r="E28" s="136">
        <v>2</v>
      </c>
      <c r="F28" s="137">
        <v>2</v>
      </c>
      <c r="G28" s="136">
        <v>2</v>
      </c>
      <c r="H28" s="137">
        <v>3</v>
      </c>
      <c r="I28" s="136">
        <v>2</v>
      </c>
      <c r="J28" s="137">
        <v>3</v>
      </c>
      <c r="K28" s="136">
        <v>3</v>
      </c>
      <c r="L28" s="137">
        <v>3</v>
      </c>
      <c r="M28" s="136">
        <v>2</v>
      </c>
      <c r="N28" s="137">
        <v>3</v>
      </c>
      <c r="O28" s="136">
        <v>2</v>
      </c>
      <c r="P28" s="137">
        <v>3</v>
      </c>
      <c r="Q28" s="136">
        <v>3</v>
      </c>
      <c r="R28" s="137">
        <v>3</v>
      </c>
      <c r="S28" s="136">
        <v>2</v>
      </c>
      <c r="T28" s="137">
        <v>3</v>
      </c>
      <c r="U28" s="136">
        <v>2</v>
      </c>
      <c r="V28" s="137">
        <v>3</v>
      </c>
      <c r="W28" s="136">
        <v>2</v>
      </c>
      <c r="X28" s="137">
        <v>2</v>
      </c>
      <c r="Y28" s="136">
        <v>2</v>
      </c>
      <c r="Z28" s="137">
        <v>3</v>
      </c>
      <c r="AA28" s="138">
        <v>60</v>
      </c>
    </row>
    <row r="29" spans="1:27">
      <c r="A29" s="91" t="s">
        <v>115</v>
      </c>
      <c r="B29" s="94"/>
      <c r="C29" s="95">
        <v>12</v>
      </c>
      <c r="D29" s="96">
        <v>7</v>
      </c>
      <c r="E29" s="95">
        <v>12</v>
      </c>
      <c r="F29" s="96">
        <v>4</v>
      </c>
      <c r="G29" s="95">
        <v>16</v>
      </c>
      <c r="H29" s="96">
        <v>5</v>
      </c>
      <c r="I29" s="95">
        <v>4</v>
      </c>
      <c r="J29" s="96">
        <v>11</v>
      </c>
      <c r="K29" s="95">
        <v>7</v>
      </c>
      <c r="L29" s="96">
        <v>12</v>
      </c>
      <c r="M29" s="95">
        <v>5</v>
      </c>
      <c r="N29" s="96">
        <v>12</v>
      </c>
      <c r="O29" s="95">
        <v>4</v>
      </c>
      <c r="P29" s="96">
        <v>13</v>
      </c>
      <c r="Q29" s="95">
        <v>4</v>
      </c>
      <c r="R29" s="96">
        <v>13</v>
      </c>
      <c r="S29" s="95">
        <v>3</v>
      </c>
      <c r="T29" s="96">
        <v>13</v>
      </c>
      <c r="U29" s="95">
        <v>4</v>
      </c>
      <c r="V29" s="96">
        <v>13</v>
      </c>
      <c r="W29" s="95">
        <v>3</v>
      </c>
      <c r="X29" s="96">
        <v>12</v>
      </c>
      <c r="Y29" s="95">
        <v>3</v>
      </c>
      <c r="Z29" s="96">
        <v>13</v>
      </c>
      <c r="AA29" s="97">
        <v>205</v>
      </c>
    </row>
    <row r="30" spans="1:27">
      <c r="A30" s="91">
        <v>2005</v>
      </c>
      <c r="B30" s="91" t="s">
        <v>107</v>
      </c>
      <c r="C30" s="133">
        <v>1</v>
      </c>
      <c r="D30" s="134">
        <v>10</v>
      </c>
      <c r="E30" s="133">
        <v>1</v>
      </c>
      <c r="F30" s="134">
        <v>10</v>
      </c>
      <c r="G30" s="133">
        <v>1</v>
      </c>
      <c r="H30" s="134">
        <v>10</v>
      </c>
      <c r="I30" s="133">
        <v>1</v>
      </c>
      <c r="J30" s="134">
        <v>10</v>
      </c>
      <c r="K30" s="133">
        <v>1</v>
      </c>
      <c r="L30" s="134">
        <v>10</v>
      </c>
      <c r="M30" s="133">
        <v>1</v>
      </c>
      <c r="N30" s="134">
        <v>10</v>
      </c>
      <c r="O30" s="133">
        <v>0</v>
      </c>
      <c r="P30" s="134">
        <v>10</v>
      </c>
      <c r="Q30" s="133">
        <v>0</v>
      </c>
      <c r="R30" s="134">
        <v>10</v>
      </c>
      <c r="S30" s="133">
        <v>0</v>
      </c>
      <c r="T30" s="134">
        <v>10</v>
      </c>
      <c r="U30" s="133">
        <v>0</v>
      </c>
      <c r="V30" s="134">
        <v>10</v>
      </c>
      <c r="W30" s="133">
        <v>0</v>
      </c>
      <c r="X30" s="134">
        <v>10</v>
      </c>
      <c r="Y30" s="133">
        <v>0</v>
      </c>
      <c r="Z30" s="134">
        <v>10</v>
      </c>
      <c r="AA30" s="135">
        <v>126</v>
      </c>
    </row>
    <row r="31" spans="1:27">
      <c r="A31" s="92"/>
      <c r="B31" s="93" t="s">
        <v>108</v>
      </c>
      <c r="C31" s="136">
        <v>1</v>
      </c>
      <c r="D31" s="137">
        <v>1</v>
      </c>
      <c r="E31" s="136">
        <v>1</v>
      </c>
      <c r="F31" s="137">
        <v>1</v>
      </c>
      <c r="G31" s="136">
        <v>1</v>
      </c>
      <c r="H31" s="137">
        <v>1</v>
      </c>
      <c r="I31" s="136">
        <v>1</v>
      </c>
      <c r="J31" s="137">
        <v>1</v>
      </c>
      <c r="K31" s="136">
        <v>1</v>
      </c>
      <c r="L31" s="137">
        <v>1</v>
      </c>
      <c r="M31" s="136">
        <v>1</v>
      </c>
      <c r="N31" s="137">
        <v>1</v>
      </c>
      <c r="O31" s="136">
        <v>1</v>
      </c>
      <c r="P31" s="137">
        <v>1</v>
      </c>
      <c r="Q31" s="136">
        <v>1</v>
      </c>
      <c r="R31" s="137">
        <v>1</v>
      </c>
      <c r="S31" s="136">
        <v>1</v>
      </c>
      <c r="T31" s="137">
        <v>1</v>
      </c>
      <c r="U31" s="136">
        <v>1</v>
      </c>
      <c r="V31" s="137">
        <v>1</v>
      </c>
      <c r="W31" s="136">
        <v>1</v>
      </c>
      <c r="X31" s="137">
        <v>1</v>
      </c>
      <c r="Y31" s="136">
        <v>1</v>
      </c>
      <c r="Z31" s="137">
        <v>1</v>
      </c>
      <c r="AA31" s="138">
        <v>24</v>
      </c>
    </row>
    <row r="32" spans="1:27">
      <c r="A32" s="92"/>
      <c r="B32" s="93" t="s">
        <v>110</v>
      </c>
      <c r="C32" s="136">
        <v>2</v>
      </c>
      <c r="D32" s="137">
        <v>3</v>
      </c>
      <c r="E32" s="136">
        <v>2</v>
      </c>
      <c r="F32" s="137">
        <v>2</v>
      </c>
      <c r="G32" s="136">
        <v>2</v>
      </c>
      <c r="H32" s="137">
        <v>3</v>
      </c>
      <c r="I32" s="136">
        <v>2</v>
      </c>
      <c r="J32" s="137">
        <v>3</v>
      </c>
      <c r="K32" s="136">
        <v>3</v>
      </c>
      <c r="L32" s="137">
        <v>3</v>
      </c>
      <c r="M32" s="136">
        <v>2</v>
      </c>
      <c r="N32" s="137">
        <v>3</v>
      </c>
      <c r="O32" s="136">
        <v>2</v>
      </c>
      <c r="P32" s="137">
        <v>3</v>
      </c>
      <c r="Q32" s="136">
        <v>3</v>
      </c>
      <c r="R32" s="137">
        <v>3</v>
      </c>
      <c r="S32" s="136">
        <v>2</v>
      </c>
      <c r="T32" s="137">
        <v>3</v>
      </c>
      <c r="U32" s="136">
        <v>2</v>
      </c>
      <c r="V32" s="137">
        <v>3</v>
      </c>
      <c r="W32" s="136">
        <v>2</v>
      </c>
      <c r="X32" s="137">
        <v>3</v>
      </c>
      <c r="Y32" s="136">
        <v>2</v>
      </c>
      <c r="Z32" s="137">
        <v>3</v>
      </c>
      <c r="AA32" s="138">
        <v>61</v>
      </c>
    </row>
    <row r="33" spans="1:27">
      <c r="A33" s="91" t="s">
        <v>116</v>
      </c>
      <c r="B33" s="94"/>
      <c r="C33" s="95">
        <v>4</v>
      </c>
      <c r="D33" s="96">
        <v>14</v>
      </c>
      <c r="E33" s="95">
        <v>4</v>
      </c>
      <c r="F33" s="96">
        <v>13</v>
      </c>
      <c r="G33" s="95">
        <v>4</v>
      </c>
      <c r="H33" s="96">
        <v>14</v>
      </c>
      <c r="I33" s="95">
        <v>4</v>
      </c>
      <c r="J33" s="96">
        <v>14</v>
      </c>
      <c r="K33" s="95">
        <v>5</v>
      </c>
      <c r="L33" s="96">
        <v>14</v>
      </c>
      <c r="M33" s="95">
        <v>4</v>
      </c>
      <c r="N33" s="96">
        <v>14</v>
      </c>
      <c r="O33" s="95">
        <v>3</v>
      </c>
      <c r="P33" s="96">
        <v>14</v>
      </c>
      <c r="Q33" s="95">
        <v>4</v>
      </c>
      <c r="R33" s="96">
        <v>14</v>
      </c>
      <c r="S33" s="95">
        <v>3</v>
      </c>
      <c r="T33" s="96">
        <v>14</v>
      </c>
      <c r="U33" s="95">
        <v>3</v>
      </c>
      <c r="V33" s="96">
        <v>14</v>
      </c>
      <c r="W33" s="95">
        <v>3</v>
      </c>
      <c r="X33" s="96">
        <v>14</v>
      </c>
      <c r="Y33" s="95">
        <v>3</v>
      </c>
      <c r="Z33" s="96">
        <v>14</v>
      </c>
      <c r="AA33" s="97">
        <v>211</v>
      </c>
    </row>
    <row r="34" spans="1:27">
      <c r="A34" s="91">
        <v>2006</v>
      </c>
      <c r="B34" s="91" t="s">
        <v>107</v>
      </c>
      <c r="C34" s="133">
        <v>0</v>
      </c>
      <c r="D34" s="134">
        <v>10</v>
      </c>
      <c r="E34" s="133">
        <v>0</v>
      </c>
      <c r="F34" s="134">
        <v>10</v>
      </c>
      <c r="G34" s="133">
        <v>1</v>
      </c>
      <c r="H34" s="134">
        <v>11</v>
      </c>
      <c r="I34" s="133">
        <v>0</v>
      </c>
      <c r="J34" s="134">
        <v>10</v>
      </c>
      <c r="K34" s="133">
        <v>0</v>
      </c>
      <c r="L34" s="134">
        <v>10</v>
      </c>
      <c r="M34" s="133">
        <v>0</v>
      </c>
      <c r="N34" s="134">
        <v>10</v>
      </c>
      <c r="O34" s="133">
        <v>0</v>
      </c>
      <c r="P34" s="134">
        <v>10</v>
      </c>
      <c r="Q34" s="133">
        <v>0</v>
      </c>
      <c r="R34" s="134">
        <v>10</v>
      </c>
      <c r="S34" s="133">
        <v>0</v>
      </c>
      <c r="T34" s="134">
        <v>10</v>
      </c>
      <c r="U34" s="133">
        <v>0</v>
      </c>
      <c r="V34" s="134">
        <v>10</v>
      </c>
      <c r="W34" s="133">
        <v>0</v>
      </c>
      <c r="X34" s="134">
        <v>10</v>
      </c>
      <c r="Y34" s="133">
        <v>0</v>
      </c>
      <c r="Z34" s="134">
        <v>10</v>
      </c>
      <c r="AA34" s="135">
        <v>122</v>
      </c>
    </row>
    <row r="35" spans="1:27">
      <c r="A35" s="92"/>
      <c r="B35" s="93" t="s">
        <v>108</v>
      </c>
      <c r="C35" s="136">
        <v>1</v>
      </c>
      <c r="D35" s="137">
        <v>1</v>
      </c>
      <c r="E35" s="136">
        <v>1</v>
      </c>
      <c r="F35" s="137">
        <v>1</v>
      </c>
      <c r="G35" s="136">
        <v>1</v>
      </c>
      <c r="H35" s="137">
        <v>1</v>
      </c>
      <c r="I35" s="136">
        <v>0</v>
      </c>
      <c r="J35" s="137">
        <v>0</v>
      </c>
      <c r="K35" s="136">
        <v>0</v>
      </c>
      <c r="L35" s="137">
        <v>0</v>
      </c>
      <c r="M35" s="136">
        <v>0</v>
      </c>
      <c r="N35" s="137">
        <v>0</v>
      </c>
      <c r="O35" s="136">
        <v>0</v>
      </c>
      <c r="P35" s="137">
        <v>0</v>
      </c>
      <c r="Q35" s="136">
        <v>0</v>
      </c>
      <c r="R35" s="137">
        <v>0</v>
      </c>
      <c r="S35" s="136">
        <v>0</v>
      </c>
      <c r="T35" s="137">
        <v>0</v>
      </c>
      <c r="U35" s="136">
        <v>0</v>
      </c>
      <c r="V35" s="137">
        <v>0</v>
      </c>
      <c r="W35" s="136">
        <v>0</v>
      </c>
      <c r="X35" s="137">
        <v>0</v>
      </c>
      <c r="Y35" s="136">
        <v>0</v>
      </c>
      <c r="Z35" s="137">
        <v>0</v>
      </c>
      <c r="AA35" s="138">
        <v>6</v>
      </c>
    </row>
    <row r="36" spans="1:27">
      <c r="A36" s="92"/>
      <c r="B36" s="93" t="s">
        <v>110</v>
      </c>
      <c r="C36" s="136">
        <v>2</v>
      </c>
      <c r="D36" s="137">
        <v>3</v>
      </c>
      <c r="E36" s="136">
        <v>2</v>
      </c>
      <c r="F36" s="137">
        <v>2</v>
      </c>
      <c r="G36" s="136">
        <v>2</v>
      </c>
      <c r="H36" s="137">
        <v>3</v>
      </c>
      <c r="I36" s="136">
        <v>2</v>
      </c>
      <c r="J36" s="137">
        <v>3</v>
      </c>
      <c r="K36" s="136">
        <v>3</v>
      </c>
      <c r="L36" s="137">
        <v>3</v>
      </c>
      <c r="M36" s="136">
        <v>2</v>
      </c>
      <c r="N36" s="137">
        <v>3</v>
      </c>
      <c r="O36" s="136">
        <v>2</v>
      </c>
      <c r="P36" s="137">
        <v>3</v>
      </c>
      <c r="Q36" s="136">
        <v>3</v>
      </c>
      <c r="R36" s="137">
        <v>3</v>
      </c>
      <c r="S36" s="136">
        <v>2</v>
      </c>
      <c r="T36" s="137">
        <v>3</v>
      </c>
      <c r="U36" s="136">
        <v>2</v>
      </c>
      <c r="V36" s="137">
        <v>3</v>
      </c>
      <c r="W36" s="136">
        <v>2</v>
      </c>
      <c r="X36" s="137">
        <v>2</v>
      </c>
      <c r="Y36" s="136">
        <v>2</v>
      </c>
      <c r="Z36" s="137">
        <v>3</v>
      </c>
      <c r="AA36" s="138">
        <v>60</v>
      </c>
    </row>
    <row r="37" spans="1:27">
      <c r="A37" s="91" t="s">
        <v>117</v>
      </c>
      <c r="B37" s="94"/>
      <c r="C37" s="95">
        <v>3</v>
      </c>
      <c r="D37" s="96">
        <v>14</v>
      </c>
      <c r="E37" s="95">
        <v>3</v>
      </c>
      <c r="F37" s="96">
        <v>13</v>
      </c>
      <c r="G37" s="95">
        <v>4</v>
      </c>
      <c r="H37" s="96">
        <v>15</v>
      </c>
      <c r="I37" s="95">
        <v>2</v>
      </c>
      <c r="J37" s="96">
        <v>13</v>
      </c>
      <c r="K37" s="95">
        <v>3</v>
      </c>
      <c r="L37" s="96">
        <v>13</v>
      </c>
      <c r="M37" s="95">
        <v>2</v>
      </c>
      <c r="N37" s="96">
        <v>13</v>
      </c>
      <c r="O37" s="95">
        <v>2</v>
      </c>
      <c r="P37" s="96">
        <v>13</v>
      </c>
      <c r="Q37" s="95">
        <v>3</v>
      </c>
      <c r="R37" s="96">
        <v>13</v>
      </c>
      <c r="S37" s="95">
        <v>2</v>
      </c>
      <c r="T37" s="96">
        <v>13</v>
      </c>
      <c r="U37" s="95">
        <v>2</v>
      </c>
      <c r="V37" s="96">
        <v>13</v>
      </c>
      <c r="W37" s="95">
        <v>2</v>
      </c>
      <c r="X37" s="96">
        <v>12</v>
      </c>
      <c r="Y37" s="95">
        <v>2</v>
      </c>
      <c r="Z37" s="96">
        <v>13</v>
      </c>
      <c r="AA37" s="97">
        <v>188</v>
      </c>
    </row>
    <row r="38" spans="1:27">
      <c r="A38" s="91">
        <v>2007</v>
      </c>
      <c r="B38" s="91" t="s">
        <v>107</v>
      </c>
      <c r="C38" s="133">
        <v>0</v>
      </c>
      <c r="D38" s="134">
        <v>10</v>
      </c>
      <c r="E38" s="133">
        <v>0</v>
      </c>
      <c r="F38" s="134">
        <v>10</v>
      </c>
      <c r="G38" s="133">
        <v>1</v>
      </c>
      <c r="H38" s="134">
        <v>11</v>
      </c>
      <c r="I38" s="133">
        <v>0</v>
      </c>
      <c r="J38" s="134">
        <v>10</v>
      </c>
      <c r="K38" s="133">
        <v>0</v>
      </c>
      <c r="L38" s="134">
        <v>10</v>
      </c>
      <c r="M38" s="133">
        <v>0</v>
      </c>
      <c r="N38" s="134">
        <v>10</v>
      </c>
      <c r="O38" s="133">
        <v>0</v>
      </c>
      <c r="P38" s="134">
        <v>10</v>
      </c>
      <c r="Q38" s="133">
        <v>0</v>
      </c>
      <c r="R38" s="134">
        <v>10</v>
      </c>
      <c r="S38" s="133">
        <v>0</v>
      </c>
      <c r="T38" s="134">
        <v>10</v>
      </c>
      <c r="U38" s="133">
        <v>0</v>
      </c>
      <c r="V38" s="134">
        <v>10</v>
      </c>
      <c r="W38" s="133">
        <v>0</v>
      </c>
      <c r="X38" s="134">
        <v>10</v>
      </c>
      <c r="Y38" s="133">
        <v>0</v>
      </c>
      <c r="Z38" s="134">
        <v>10</v>
      </c>
      <c r="AA38" s="135">
        <v>122</v>
      </c>
    </row>
    <row r="39" spans="1:27">
      <c r="A39" s="92"/>
      <c r="B39" s="93" t="s">
        <v>108</v>
      </c>
      <c r="C39" s="136">
        <v>0</v>
      </c>
      <c r="D39" s="137">
        <v>0</v>
      </c>
      <c r="E39" s="136">
        <v>0</v>
      </c>
      <c r="F39" s="137">
        <v>0</v>
      </c>
      <c r="G39" s="136">
        <v>0</v>
      </c>
      <c r="H39" s="137">
        <v>0</v>
      </c>
      <c r="I39" s="136">
        <v>0</v>
      </c>
      <c r="J39" s="137">
        <v>0</v>
      </c>
      <c r="K39" s="136">
        <v>0</v>
      </c>
      <c r="L39" s="137">
        <v>0</v>
      </c>
      <c r="M39" s="136">
        <v>0</v>
      </c>
      <c r="N39" s="137">
        <v>0</v>
      </c>
      <c r="O39" s="136">
        <v>0</v>
      </c>
      <c r="P39" s="137">
        <v>0</v>
      </c>
      <c r="Q39" s="136">
        <v>0</v>
      </c>
      <c r="R39" s="137">
        <v>0</v>
      </c>
      <c r="S39" s="136">
        <v>0</v>
      </c>
      <c r="T39" s="137">
        <v>0</v>
      </c>
      <c r="U39" s="136">
        <v>0</v>
      </c>
      <c r="V39" s="137">
        <v>0</v>
      </c>
      <c r="W39" s="136">
        <v>0</v>
      </c>
      <c r="X39" s="137">
        <v>0</v>
      </c>
      <c r="Y39" s="136">
        <v>0</v>
      </c>
      <c r="Z39" s="137">
        <v>0</v>
      </c>
      <c r="AA39" s="138">
        <v>0</v>
      </c>
    </row>
    <row r="40" spans="1:27">
      <c r="A40" s="92"/>
      <c r="B40" s="93" t="s">
        <v>110</v>
      </c>
      <c r="C40" s="136">
        <v>2</v>
      </c>
      <c r="D40" s="137">
        <v>3</v>
      </c>
      <c r="E40" s="136">
        <v>2</v>
      </c>
      <c r="F40" s="137">
        <v>2</v>
      </c>
      <c r="G40" s="136">
        <v>2</v>
      </c>
      <c r="H40" s="137">
        <v>3</v>
      </c>
      <c r="I40" s="136">
        <v>2</v>
      </c>
      <c r="J40" s="137">
        <v>3</v>
      </c>
      <c r="K40" s="136">
        <v>3</v>
      </c>
      <c r="L40" s="137">
        <v>3</v>
      </c>
      <c r="M40" s="136">
        <v>2</v>
      </c>
      <c r="N40" s="137">
        <v>3</v>
      </c>
      <c r="O40" s="136">
        <v>2</v>
      </c>
      <c r="P40" s="137">
        <v>3</v>
      </c>
      <c r="Q40" s="136">
        <v>3</v>
      </c>
      <c r="R40" s="137">
        <v>3</v>
      </c>
      <c r="S40" s="136">
        <v>2</v>
      </c>
      <c r="T40" s="137">
        <v>3</v>
      </c>
      <c r="U40" s="136">
        <v>2</v>
      </c>
      <c r="V40" s="137">
        <v>3</v>
      </c>
      <c r="W40" s="136">
        <v>2</v>
      </c>
      <c r="X40" s="137">
        <v>2</v>
      </c>
      <c r="Y40" s="136">
        <v>2</v>
      </c>
      <c r="Z40" s="137">
        <v>3</v>
      </c>
      <c r="AA40" s="138">
        <v>60</v>
      </c>
    </row>
    <row r="41" spans="1:27">
      <c r="A41" s="91" t="s">
        <v>118</v>
      </c>
      <c r="B41" s="94"/>
      <c r="C41" s="95">
        <v>2</v>
      </c>
      <c r="D41" s="96">
        <v>13</v>
      </c>
      <c r="E41" s="95">
        <v>2</v>
      </c>
      <c r="F41" s="96">
        <v>12</v>
      </c>
      <c r="G41" s="95">
        <v>3</v>
      </c>
      <c r="H41" s="96">
        <v>14</v>
      </c>
      <c r="I41" s="95">
        <v>2</v>
      </c>
      <c r="J41" s="96">
        <v>13</v>
      </c>
      <c r="K41" s="95">
        <v>3</v>
      </c>
      <c r="L41" s="96">
        <v>13</v>
      </c>
      <c r="M41" s="95">
        <v>2</v>
      </c>
      <c r="N41" s="96">
        <v>13</v>
      </c>
      <c r="O41" s="95">
        <v>2</v>
      </c>
      <c r="P41" s="96">
        <v>13</v>
      </c>
      <c r="Q41" s="95">
        <v>3</v>
      </c>
      <c r="R41" s="96">
        <v>13</v>
      </c>
      <c r="S41" s="95">
        <v>2</v>
      </c>
      <c r="T41" s="96">
        <v>13</v>
      </c>
      <c r="U41" s="95">
        <v>2</v>
      </c>
      <c r="V41" s="96">
        <v>13</v>
      </c>
      <c r="W41" s="95">
        <v>2</v>
      </c>
      <c r="X41" s="96">
        <v>12</v>
      </c>
      <c r="Y41" s="95">
        <v>2</v>
      </c>
      <c r="Z41" s="96">
        <v>13</v>
      </c>
      <c r="AA41" s="97">
        <v>182</v>
      </c>
    </row>
    <row r="42" spans="1:27">
      <c r="A42" s="91">
        <v>2008</v>
      </c>
      <c r="B42" s="91" t="s">
        <v>107</v>
      </c>
      <c r="C42" s="133">
        <v>0</v>
      </c>
      <c r="D42" s="134">
        <v>10</v>
      </c>
      <c r="E42" s="133">
        <v>0</v>
      </c>
      <c r="F42" s="134">
        <v>10</v>
      </c>
      <c r="G42" s="133">
        <v>1</v>
      </c>
      <c r="H42" s="134">
        <v>11</v>
      </c>
      <c r="I42" s="133">
        <v>0</v>
      </c>
      <c r="J42" s="134">
        <v>10</v>
      </c>
      <c r="K42" s="133">
        <v>0</v>
      </c>
      <c r="L42" s="134">
        <v>10</v>
      </c>
      <c r="M42" s="133">
        <v>1</v>
      </c>
      <c r="N42" s="134">
        <v>11</v>
      </c>
      <c r="O42" s="133">
        <v>0</v>
      </c>
      <c r="P42" s="134">
        <v>10</v>
      </c>
      <c r="Q42" s="133">
        <v>0</v>
      </c>
      <c r="R42" s="134">
        <v>10</v>
      </c>
      <c r="S42" s="133">
        <v>0</v>
      </c>
      <c r="T42" s="134">
        <v>10</v>
      </c>
      <c r="U42" s="133">
        <v>0</v>
      </c>
      <c r="V42" s="134">
        <v>10</v>
      </c>
      <c r="W42" s="133">
        <v>0</v>
      </c>
      <c r="X42" s="134">
        <v>10</v>
      </c>
      <c r="Y42" s="133">
        <v>0</v>
      </c>
      <c r="Z42" s="134">
        <v>10</v>
      </c>
      <c r="AA42" s="135">
        <v>124</v>
      </c>
    </row>
    <row r="43" spans="1:27">
      <c r="A43" s="92"/>
      <c r="B43" s="93" t="s">
        <v>108</v>
      </c>
      <c r="C43" s="136">
        <v>0</v>
      </c>
      <c r="D43" s="137">
        <v>0</v>
      </c>
      <c r="E43" s="136">
        <v>0</v>
      </c>
      <c r="F43" s="137">
        <v>0</v>
      </c>
      <c r="G43" s="136">
        <v>0</v>
      </c>
      <c r="H43" s="137">
        <v>0</v>
      </c>
      <c r="I43" s="136">
        <v>0</v>
      </c>
      <c r="J43" s="137">
        <v>0</v>
      </c>
      <c r="K43" s="136">
        <v>0</v>
      </c>
      <c r="L43" s="137">
        <v>0</v>
      </c>
      <c r="M43" s="136">
        <v>0</v>
      </c>
      <c r="N43" s="137">
        <v>0</v>
      </c>
      <c r="O43" s="136">
        <v>0</v>
      </c>
      <c r="P43" s="137">
        <v>0</v>
      </c>
      <c r="Q43" s="136">
        <v>0</v>
      </c>
      <c r="R43" s="137">
        <v>0</v>
      </c>
      <c r="S43" s="136">
        <v>0</v>
      </c>
      <c r="T43" s="137">
        <v>0</v>
      </c>
      <c r="U43" s="136">
        <v>0</v>
      </c>
      <c r="V43" s="137">
        <v>0</v>
      </c>
      <c r="W43" s="136">
        <v>0</v>
      </c>
      <c r="X43" s="137">
        <v>0</v>
      </c>
      <c r="Y43" s="136">
        <v>0</v>
      </c>
      <c r="Z43" s="137">
        <v>0</v>
      </c>
      <c r="AA43" s="138">
        <v>0</v>
      </c>
    </row>
    <row r="44" spans="1:27">
      <c r="A44" s="92"/>
      <c r="B44" s="93" t="s">
        <v>110</v>
      </c>
      <c r="C44" s="136">
        <v>2</v>
      </c>
      <c r="D44" s="137">
        <v>3</v>
      </c>
      <c r="E44" s="136">
        <v>2</v>
      </c>
      <c r="F44" s="137">
        <v>2</v>
      </c>
      <c r="G44" s="136">
        <v>2</v>
      </c>
      <c r="H44" s="137">
        <v>3</v>
      </c>
      <c r="I44" s="136">
        <v>2</v>
      </c>
      <c r="J44" s="137">
        <v>3</v>
      </c>
      <c r="K44" s="136">
        <v>3</v>
      </c>
      <c r="L44" s="137">
        <v>3</v>
      </c>
      <c r="M44" s="136">
        <v>2</v>
      </c>
      <c r="N44" s="137">
        <v>3</v>
      </c>
      <c r="O44" s="136">
        <v>2</v>
      </c>
      <c r="P44" s="137">
        <v>3</v>
      </c>
      <c r="Q44" s="136">
        <v>3</v>
      </c>
      <c r="R44" s="137">
        <v>3</v>
      </c>
      <c r="S44" s="136">
        <v>2</v>
      </c>
      <c r="T44" s="137">
        <v>3</v>
      </c>
      <c r="U44" s="136">
        <v>2</v>
      </c>
      <c r="V44" s="137">
        <v>3</v>
      </c>
      <c r="W44" s="136">
        <v>2</v>
      </c>
      <c r="X44" s="137">
        <v>2</v>
      </c>
      <c r="Y44" s="136">
        <v>2</v>
      </c>
      <c r="Z44" s="137">
        <v>3</v>
      </c>
      <c r="AA44" s="138">
        <v>60</v>
      </c>
    </row>
    <row r="45" spans="1:27">
      <c r="A45" s="91" t="s">
        <v>119</v>
      </c>
      <c r="B45" s="94"/>
      <c r="C45" s="95">
        <v>2</v>
      </c>
      <c r="D45" s="96">
        <v>13</v>
      </c>
      <c r="E45" s="95">
        <v>2</v>
      </c>
      <c r="F45" s="96">
        <v>12</v>
      </c>
      <c r="G45" s="95">
        <v>3</v>
      </c>
      <c r="H45" s="96">
        <v>14</v>
      </c>
      <c r="I45" s="95">
        <v>2</v>
      </c>
      <c r="J45" s="96">
        <v>13</v>
      </c>
      <c r="K45" s="95">
        <v>3</v>
      </c>
      <c r="L45" s="96">
        <v>13</v>
      </c>
      <c r="M45" s="95">
        <v>3</v>
      </c>
      <c r="N45" s="96">
        <v>14</v>
      </c>
      <c r="O45" s="95">
        <v>2</v>
      </c>
      <c r="P45" s="96">
        <v>13</v>
      </c>
      <c r="Q45" s="95">
        <v>3</v>
      </c>
      <c r="R45" s="96">
        <v>13</v>
      </c>
      <c r="S45" s="95">
        <v>2</v>
      </c>
      <c r="T45" s="96">
        <v>13</v>
      </c>
      <c r="U45" s="95">
        <v>2</v>
      </c>
      <c r="V45" s="96">
        <v>13</v>
      </c>
      <c r="W45" s="95">
        <v>2</v>
      </c>
      <c r="X45" s="96">
        <v>12</v>
      </c>
      <c r="Y45" s="95">
        <v>2</v>
      </c>
      <c r="Z45" s="96">
        <v>13</v>
      </c>
      <c r="AA45" s="97">
        <v>184</v>
      </c>
    </row>
    <row r="46" spans="1:27">
      <c r="A46" s="91">
        <v>2009</v>
      </c>
      <c r="B46" s="91" t="s">
        <v>107</v>
      </c>
      <c r="C46" s="133">
        <v>0</v>
      </c>
      <c r="D46" s="134">
        <v>10</v>
      </c>
      <c r="E46" s="133">
        <v>0</v>
      </c>
      <c r="F46" s="134">
        <v>10</v>
      </c>
      <c r="G46" s="133">
        <v>0</v>
      </c>
      <c r="H46" s="134">
        <v>10</v>
      </c>
      <c r="I46" s="133">
        <v>0</v>
      </c>
      <c r="J46" s="134">
        <v>10</v>
      </c>
      <c r="K46" s="133">
        <v>0</v>
      </c>
      <c r="L46" s="134">
        <v>10</v>
      </c>
      <c r="M46" s="133">
        <v>0</v>
      </c>
      <c r="N46" s="134">
        <v>10</v>
      </c>
      <c r="O46" s="133">
        <v>0</v>
      </c>
      <c r="P46" s="134">
        <v>10</v>
      </c>
      <c r="Q46" s="133">
        <v>0</v>
      </c>
      <c r="R46" s="134">
        <v>10</v>
      </c>
      <c r="S46" s="133">
        <v>0</v>
      </c>
      <c r="T46" s="134">
        <v>10</v>
      </c>
      <c r="U46" s="133">
        <v>0</v>
      </c>
      <c r="V46" s="134">
        <v>10</v>
      </c>
      <c r="W46" s="133">
        <v>0</v>
      </c>
      <c r="X46" s="134">
        <v>10</v>
      </c>
      <c r="Y46" s="133">
        <v>0</v>
      </c>
      <c r="Z46" s="134">
        <v>10</v>
      </c>
      <c r="AA46" s="135">
        <v>120</v>
      </c>
    </row>
    <row r="47" spans="1:27">
      <c r="A47" s="92"/>
      <c r="B47" s="93" t="s">
        <v>108</v>
      </c>
      <c r="C47" s="136">
        <v>0</v>
      </c>
      <c r="D47" s="137">
        <v>0</v>
      </c>
      <c r="E47" s="136">
        <v>0</v>
      </c>
      <c r="F47" s="137">
        <v>0</v>
      </c>
      <c r="G47" s="136">
        <v>0</v>
      </c>
      <c r="H47" s="137">
        <v>0</v>
      </c>
      <c r="I47" s="136">
        <v>0</v>
      </c>
      <c r="J47" s="137">
        <v>0</v>
      </c>
      <c r="K47" s="136">
        <v>0</v>
      </c>
      <c r="L47" s="137">
        <v>0</v>
      </c>
      <c r="M47" s="136">
        <v>1</v>
      </c>
      <c r="N47" s="137">
        <v>1</v>
      </c>
      <c r="O47" s="136"/>
      <c r="P47" s="137"/>
      <c r="Q47" s="136"/>
      <c r="R47" s="137"/>
      <c r="S47" s="136"/>
      <c r="T47" s="137"/>
      <c r="U47" s="136"/>
      <c r="V47" s="137"/>
      <c r="W47" s="136"/>
      <c r="X47" s="137"/>
      <c r="Y47" s="136"/>
      <c r="Z47" s="137"/>
      <c r="AA47" s="138">
        <v>2</v>
      </c>
    </row>
    <row r="48" spans="1:27">
      <c r="A48" s="92"/>
      <c r="B48" s="93" t="s">
        <v>110</v>
      </c>
      <c r="C48" s="136">
        <v>3</v>
      </c>
      <c r="D48" s="137">
        <v>3</v>
      </c>
      <c r="E48" s="136">
        <v>2</v>
      </c>
      <c r="F48" s="137">
        <v>2</v>
      </c>
      <c r="G48" s="136">
        <v>2</v>
      </c>
      <c r="H48" s="137">
        <v>3</v>
      </c>
      <c r="I48" s="136">
        <v>2</v>
      </c>
      <c r="J48" s="137">
        <v>3</v>
      </c>
      <c r="K48" s="136">
        <v>3</v>
      </c>
      <c r="L48" s="137">
        <v>3</v>
      </c>
      <c r="M48" s="136">
        <v>2</v>
      </c>
      <c r="N48" s="137">
        <v>3</v>
      </c>
      <c r="O48" s="136">
        <v>2</v>
      </c>
      <c r="P48" s="137">
        <v>3</v>
      </c>
      <c r="Q48" s="136">
        <v>3</v>
      </c>
      <c r="R48" s="137">
        <v>3</v>
      </c>
      <c r="S48" s="136">
        <v>2</v>
      </c>
      <c r="T48" s="137">
        <v>3</v>
      </c>
      <c r="U48" s="136">
        <v>2</v>
      </c>
      <c r="V48" s="137">
        <v>3</v>
      </c>
      <c r="W48" s="136">
        <v>2</v>
      </c>
      <c r="X48" s="137">
        <v>3</v>
      </c>
      <c r="Y48" s="136"/>
      <c r="Z48" s="137"/>
      <c r="AA48" s="138">
        <v>57</v>
      </c>
    </row>
    <row r="49" spans="1:27">
      <c r="A49" s="91" t="s">
        <v>120</v>
      </c>
      <c r="B49" s="94"/>
      <c r="C49" s="95">
        <v>3</v>
      </c>
      <c r="D49" s="96">
        <v>13</v>
      </c>
      <c r="E49" s="95">
        <v>2</v>
      </c>
      <c r="F49" s="96">
        <v>12</v>
      </c>
      <c r="G49" s="95">
        <v>2</v>
      </c>
      <c r="H49" s="96">
        <v>13</v>
      </c>
      <c r="I49" s="95">
        <v>2</v>
      </c>
      <c r="J49" s="96">
        <v>13</v>
      </c>
      <c r="K49" s="95">
        <v>3</v>
      </c>
      <c r="L49" s="96">
        <v>13</v>
      </c>
      <c r="M49" s="95">
        <v>3</v>
      </c>
      <c r="N49" s="96">
        <v>14</v>
      </c>
      <c r="O49" s="95">
        <v>2</v>
      </c>
      <c r="P49" s="96">
        <v>13</v>
      </c>
      <c r="Q49" s="95">
        <v>3</v>
      </c>
      <c r="R49" s="96">
        <v>13</v>
      </c>
      <c r="S49" s="95">
        <v>2</v>
      </c>
      <c r="T49" s="96">
        <v>13</v>
      </c>
      <c r="U49" s="95">
        <v>2</v>
      </c>
      <c r="V49" s="96">
        <v>13</v>
      </c>
      <c r="W49" s="95">
        <v>2</v>
      </c>
      <c r="X49" s="96">
        <v>13</v>
      </c>
      <c r="Y49" s="95">
        <v>0</v>
      </c>
      <c r="Z49" s="96">
        <v>10</v>
      </c>
      <c r="AA49" s="97">
        <v>179</v>
      </c>
    </row>
    <row r="50" spans="1:27">
      <c r="A50" s="91">
        <v>2010</v>
      </c>
      <c r="B50" s="91" t="s">
        <v>107</v>
      </c>
      <c r="C50" s="133">
        <v>0</v>
      </c>
      <c r="D50" s="134">
        <v>0</v>
      </c>
      <c r="E50" s="133">
        <v>0</v>
      </c>
      <c r="F50" s="134">
        <v>0</v>
      </c>
      <c r="G50" s="133">
        <v>0</v>
      </c>
      <c r="H50" s="134">
        <v>0</v>
      </c>
      <c r="I50" s="133"/>
      <c r="J50" s="134"/>
      <c r="K50" s="133"/>
      <c r="L50" s="134"/>
      <c r="M50" s="133"/>
      <c r="N50" s="134"/>
      <c r="O50" s="133"/>
      <c r="P50" s="134"/>
      <c r="Q50" s="133"/>
      <c r="R50" s="134"/>
      <c r="S50" s="133"/>
      <c r="T50" s="134"/>
      <c r="U50" s="133"/>
      <c r="V50" s="134"/>
      <c r="W50" s="133"/>
      <c r="X50" s="134"/>
      <c r="Y50" s="133"/>
      <c r="Z50" s="134"/>
      <c r="AA50" s="135">
        <v>0</v>
      </c>
    </row>
    <row r="51" spans="1:27">
      <c r="A51" s="91" t="s">
        <v>121</v>
      </c>
      <c r="B51" s="94"/>
      <c r="C51" s="95">
        <v>0</v>
      </c>
      <c r="D51" s="96">
        <v>0</v>
      </c>
      <c r="E51" s="95">
        <v>0</v>
      </c>
      <c r="F51" s="96">
        <v>0</v>
      </c>
      <c r="G51" s="95">
        <v>0</v>
      </c>
      <c r="H51" s="96">
        <v>0</v>
      </c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96"/>
      <c r="Y51" s="95"/>
      <c r="Z51" s="96"/>
      <c r="AA51" s="97">
        <v>0</v>
      </c>
    </row>
    <row r="52" spans="1:27">
      <c r="A52" s="98" t="s">
        <v>102</v>
      </c>
      <c r="B52" s="99"/>
      <c r="C52" s="100">
        <v>31</v>
      </c>
      <c r="D52" s="101">
        <v>91</v>
      </c>
      <c r="E52" s="100">
        <v>52</v>
      </c>
      <c r="F52" s="101">
        <v>94</v>
      </c>
      <c r="G52" s="100">
        <v>61</v>
      </c>
      <c r="H52" s="101">
        <v>109</v>
      </c>
      <c r="I52" s="100">
        <v>74</v>
      </c>
      <c r="J52" s="101">
        <v>94</v>
      </c>
      <c r="K52" s="100">
        <v>91</v>
      </c>
      <c r="L52" s="101">
        <v>91</v>
      </c>
      <c r="M52" s="100">
        <v>86</v>
      </c>
      <c r="N52" s="101">
        <v>90</v>
      </c>
      <c r="O52" s="100">
        <v>68</v>
      </c>
      <c r="P52" s="101">
        <v>156</v>
      </c>
      <c r="Q52" s="100">
        <v>91</v>
      </c>
      <c r="R52" s="101">
        <v>160</v>
      </c>
      <c r="S52" s="100">
        <v>92</v>
      </c>
      <c r="T52" s="101">
        <v>124</v>
      </c>
      <c r="U52" s="100">
        <v>80</v>
      </c>
      <c r="V52" s="101">
        <v>86</v>
      </c>
      <c r="W52" s="100">
        <v>50</v>
      </c>
      <c r="X52" s="101">
        <v>94</v>
      </c>
      <c r="Y52" s="100">
        <v>40</v>
      </c>
      <c r="Z52" s="101">
        <v>90</v>
      </c>
      <c r="AA52" s="102">
        <v>2095</v>
      </c>
    </row>
  </sheetData>
  <pageMargins left="0.25" right="0.25" top="1" bottom="1" header="0.5" footer="0.5"/>
  <pageSetup scale="43" orientation="landscape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52"/>
  <sheetViews>
    <sheetView zoomScale="75" workbookViewId="0">
      <selection activeCell="A2" sqref="A2:AA52"/>
    </sheetView>
  </sheetViews>
  <sheetFormatPr defaultColWidth="9.109375" defaultRowHeight="13.2"/>
  <cols>
    <col min="1" max="1" width="17" style="66" customWidth="1"/>
    <col min="2" max="2" width="11.109375" style="66" customWidth="1"/>
    <col min="3" max="27" width="10.6640625" style="66" customWidth="1"/>
    <col min="28" max="16384" width="9.109375" style="66"/>
  </cols>
  <sheetData>
    <row r="1" spans="1:27" ht="24.6">
      <c r="A1" s="65" t="s">
        <v>122</v>
      </c>
    </row>
    <row r="2" spans="1:27">
      <c r="A2" s="126" t="s">
        <v>123</v>
      </c>
      <c r="B2" s="127"/>
      <c r="C2" s="210" t="s">
        <v>88</v>
      </c>
      <c r="D2" s="210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90" t="s">
        <v>103</v>
      </c>
      <c r="B4" s="9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107</v>
      </c>
      <c r="C5" s="133"/>
      <c r="D5" s="134"/>
      <c r="E5" s="133">
        <v>1950.1103515625</v>
      </c>
      <c r="F5" s="134">
        <v>7998.40234375</v>
      </c>
      <c r="G5" s="133">
        <v>2294.37109375</v>
      </c>
      <c r="H5" s="134">
        <v>8350.7421875</v>
      </c>
      <c r="I5" s="133">
        <v>2394.4267578125</v>
      </c>
      <c r="J5" s="134">
        <v>-2154.591796875</v>
      </c>
      <c r="K5" s="133">
        <v>2543.4296875</v>
      </c>
      <c r="L5" s="134">
        <v>-2322.39453125</v>
      </c>
      <c r="M5" s="133">
        <v>2226.630859375</v>
      </c>
      <c r="N5" s="134">
        <v>-2152.953125</v>
      </c>
      <c r="O5" s="133">
        <v>2070.931640625</v>
      </c>
      <c r="P5" s="134">
        <v>-1904.232421875</v>
      </c>
      <c r="Q5" s="133">
        <v>2466.7255859375</v>
      </c>
      <c r="R5" s="134">
        <v>-2387.8828125</v>
      </c>
      <c r="S5" s="133">
        <v>10104.4189453125</v>
      </c>
      <c r="T5" s="134">
        <v>-12714.37890625</v>
      </c>
      <c r="U5" s="133">
        <v>10539.119140625</v>
      </c>
      <c r="V5" s="134">
        <v>-13086.0947265625</v>
      </c>
      <c r="W5" s="133">
        <v>8615.494140625</v>
      </c>
      <c r="X5" s="134">
        <v>-11590.7607421875</v>
      </c>
      <c r="Y5" s="133">
        <v>7190.6513671875</v>
      </c>
      <c r="Z5" s="134">
        <v>-9335.791015625</v>
      </c>
      <c r="AA5" s="135">
        <v>11096.3740234375</v>
      </c>
    </row>
    <row r="6" spans="1:27">
      <c r="A6" s="92"/>
      <c r="B6" s="93" t="s">
        <v>108</v>
      </c>
      <c r="C6" s="136"/>
      <c r="D6" s="137"/>
      <c r="E6" s="136">
        <v>536.2724609375</v>
      </c>
      <c r="F6" s="137">
        <v>-253.8232421875</v>
      </c>
      <c r="G6" s="136">
        <v>21.50048828125</v>
      </c>
      <c r="H6" s="137">
        <v>354.806640625</v>
      </c>
      <c r="I6" s="136">
        <v>-104.05224609375</v>
      </c>
      <c r="J6" s="137">
        <v>193.373046875</v>
      </c>
      <c r="K6" s="136">
        <v>420.08837890625</v>
      </c>
      <c r="L6" s="137">
        <v>-390.6044921875</v>
      </c>
      <c r="M6" s="136">
        <v>507.87255859375</v>
      </c>
      <c r="N6" s="137">
        <v>-59.2431640625</v>
      </c>
      <c r="O6" s="136">
        <v>-140.1845703125</v>
      </c>
      <c r="P6" s="137">
        <v>746.8359375</v>
      </c>
      <c r="Q6" s="136">
        <v>298.33447265625</v>
      </c>
      <c r="R6" s="137">
        <v>45.84765625</v>
      </c>
      <c r="S6" s="136">
        <v>-153.67333984375</v>
      </c>
      <c r="T6" s="137">
        <v>-667.044921875</v>
      </c>
      <c r="U6" s="136">
        <v>-331.96630859375</v>
      </c>
      <c r="V6" s="137">
        <v>-1027.916015625</v>
      </c>
      <c r="W6" s="136">
        <v>-349.676513671875</v>
      </c>
      <c r="X6" s="137">
        <v>-205.4521484375</v>
      </c>
      <c r="Y6" s="136">
        <v>3750.086181640625</v>
      </c>
      <c r="Z6" s="137">
        <v>-8605.5556640625</v>
      </c>
      <c r="AA6" s="138">
        <v>-5414.1748046875</v>
      </c>
    </row>
    <row r="7" spans="1:27">
      <c r="A7" s="92"/>
      <c r="B7" s="93" t="s">
        <v>109</v>
      </c>
      <c r="C7" s="136"/>
      <c r="D7" s="137"/>
      <c r="E7" s="136">
        <v>0</v>
      </c>
      <c r="F7" s="137">
        <v>-7.8125E-3</v>
      </c>
      <c r="G7" s="136">
        <v>0</v>
      </c>
      <c r="H7" s="137">
        <v>0</v>
      </c>
      <c r="I7" s="136">
        <v>0</v>
      </c>
      <c r="J7" s="137">
        <v>9805.9443359375</v>
      </c>
      <c r="K7" s="136">
        <v>1.953125E-3</v>
      </c>
      <c r="L7" s="137">
        <v>10142.5537109375</v>
      </c>
      <c r="M7" s="136">
        <v>0</v>
      </c>
      <c r="N7" s="137">
        <v>10090.380859375</v>
      </c>
      <c r="O7" s="136">
        <v>0</v>
      </c>
      <c r="P7" s="137">
        <v>9649.177734375</v>
      </c>
      <c r="Q7" s="136">
        <v>0</v>
      </c>
      <c r="R7" s="137">
        <v>10362.984375</v>
      </c>
      <c r="S7" s="136">
        <v>0</v>
      </c>
      <c r="T7" s="137">
        <v>9542.5859375</v>
      </c>
      <c r="U7" s="136">
        <v>0</v>
      </c>
      <c r="V7" s="137">
        <v>9867.408203125</v>
      </c>
      <c r="W7" s="136">
        <v>0</v>
      </c>
      <c r="X7" s="137">
        <v>9434.544921875</v>
      </c>
      <c r="Y7" s="136">
        <v>0</v>
      </c>
      <c r="Z7" s="137">
        <v>9379.234375</v>
      </c>
      <c r="AA7" s="138">
        <v>88274.80859375</v>
      </c>
    </row>
    <row r="8" spans="1:27">
      <c r="A8" s="92"/>
      <c r="B8" s="93" t="s">
        <v>110</v>
      </c>
      <c r="C8" s="136"/>
      <c r="D8" s="137"/>
      <c r="E8" s="136">
        <v>615.959228515625</v>
      </c>
      <c r="F8" s="137">
        <v>951.288330078125</v>
      </c>
      <c r="G8" s="136">
        <v>738.07562255859375</v>
      </c>
      <c r="H8" s="137">
        <v>1149.6947021484375</v>
      </c>
      <c r="I8" s="136">
        <v>721.717041015625</v>
      </c>
      <c r="J8" s="137">
        <v>1019.8196411132813</v>
      </c>
      <c r="K8" s="136">
        <v>831.68914794921875</v>
      </c>
      <c r="L8" s="137">
        <v>1054.8271484375</v>
      </c>
      <c r="M8" s="136">
        <v>678.3839111328125</v>
      </c>
      <c r="N8" s="137">
        <v>1089.7611083984375</v>
      </c>
      <c r="O8" s="136">
        <v>796.6353759765625</v>
      </c>
      <c r="P8" s="137">
        <v>1080.709716796875</v>
      </c>
      <c r="Q8" s="136">
        <v>778.37530517578125</v>
      </c>
      <c r="R8" s="137">
        <v>1160.6541748046875</v>
      </c>
      <c r="S8" s="136">
        <v>732.87017822265625</v>
      </c>
      <c r="T8" s="137">
        <v>1030.6005859375</v>
      </c>
      <c r="U8" s="136">
        <v>746.887451171875</v>
      </c>
      <c r="V8" s="137">
        <v>1065.6787109375</v>
      </c>
      <c r="W8" s="136">
        <v>724.5731201171875</v>
      </c>
      <c r="X8" s="137">
        <v>943.456298828125</v>
      </c>
      <c r="Y8" s="136">
        <v>774.349365234375</v>
      </c>
      <c r="Z8" s="137">
        <v>975.4403076171875</v>
      </c>
      <c r="AA8" s="138">
        <v>19661.446472167969</v>
      </c>
    </row>
    <row r="9" spans="1:27">
      <c r="A9" s="91" t="s">
        <v>111</v>
      </c>
      <c r="B9" s="94"/>
      <c r="C9" s="95"/>
      <c r="D9" s="96"/>
      <c r="E9" s="95">
        <v>3102.342041015625</v>
      </c>
      <c r="F9" s="96">
        <v>8695.859619140625</v>
      </c>
      <c r="G9" s="95">
        <v>3053.9472045898438</v>
      </c>
      <c r="H9" s="96">
        <v>9855.2435302734375</v>
      </c>
      <c r="I9" s="95">
        <v>3012.091552734375</v>
      </c>
      <c r="J9" s="96">
        <v>8864.5452270507813</v>
      </c>
      <c r="K9" s="95">
        <v>3795.2091674804688</v>
      </c>
      <c r="L9" s="96">
        <v>8484.3818359375</v>
      </c>
      <c r="M9" s="95">
        <v>3412.8873291015625</v>
      </c>
      <c r="N9" s="96">
        <v>8967.9456787109375</v>
      </c>
      <c r="O9" s="95">
        <v>2727.3824462890625</v>
      </c>
      <c r="P9" s="96">
        <v>9572.490966796875</v>
      </c>
      <c r="Q9" s="95">
        <v>3543.4353637695313</v>
      </c>
      <c r="R9" s="96">
        <v>9181.6033935546875</v>
      </c>
      <c r="S9" s="95">
        <v>10683.615783691406</v>
      </c>
      <c r="T9" s="96">
        <v>-2808.2373046875</v>
      </c>
      <c r="U9" s="95">
        <v>10954.040283203125</v>
      </c>
      <c r="V9" s="96">
        <v>-3180.923828125</v>
      </c>
      <c r="W9" s="95">
        <v>8990.3907470703125</v>
      </c>
      <c r="X9" s="96">
        <v>-1418.211669921875</v>
      </c>
      <c r="Y9" s="95">
        <v>11715.0869140625</v>
      </c>
      <c r="Z9" s="96">
        <v>-7586.6719970703125</v>
      </c>
      <c r="AA9" s="97">
        <v>113618.45428466797</v>
      </c>
    </row>
    <row r="10" spans="1:27">
      <c r="A10" s="91">
        <v>2001</v>
      </c>
      <c r="B10" s="91" t="s">
        <v>107</v>
      </c>
      <c r="C10" s="133">
        <v>-6949.046875</v>
      </c>
      <c r="D10" s="134">
        <v>-10503.7314453125</v>
      </c>
      <c r="E10" s="133">
        <v>-5214.1142578125</v>
      </c>
      <c r="F10" s="134">
        <v>-10129.27734375</v>
      </c>
      <c r="G10" s="133">
        <v>-4850.7001953125</v>
      </c>
      <c r="H10" s="134">
        <v>-11524.8798828125</v>
      </c>
      <c r="I10" s="133">
        <v>2146.04052734375</v>
      </c>
      <c r="J10" s="134">
        <v>-20965.296875</v>
      </c>
      <c r="K10" s="133">
        <v>2131.12646484375</v>
      </c>
      <c r="L10" s="134">
        <v>-22084.41015625</v>
      </c>
      <c r="M10" s="133">
        <v>2182.67724609375</v>
      </c>
      <c r="N10" s="134">
        <v>-20977.11328125</v>
      </c>
      <c r="O10" s="133">
        <v>1431.16796875</v>
      </c>
      <c r="P10" s="134">
        <v>-20213.84375</v>
      </c>
      <c r="Q10" s="133">
        <v>2704.82568359375</v>
      </c>
      <c r="R10" s="134">
        <v>-22108.6328125</v>
      </c>
      <c r="S10" s="133">
        <v>1779.27685546875</v>
      </c>
      <c r="T10" s="134">
        <v>-20180.69921875</v>
      </c>
      <c r="U10" s="133">
        <v>-3770.09521484375</v>
      </c>
      <c r="V10" s="134">
        <v>-21406.22265625</v>
      </c>
      <c r="W10" s="133">
        <v>-6012.53466796875</v>
      </c>
      <c r="X10" s="134">
        <v>-19444.30859375</v>
      </c>
      <c r="Y10" s="133">
        <v>-8414.232421875</v>
      </c>
      <c r="Z10" s="134">
        <v>-17416.7890625</v>
      </c>
      <c r="AA10" s="135">
        <v>-239790.81396484375</v>
      </c>
    </row>
    <row r="11" spans="1:27">
      <c r="A11" s="92"/>
      <c r="B11" s="93" t="s">
        <v>108</v>
      </c>
      <c r="C11" s="136">
        <v>-3186.559326171875</v>
      </c>
      <c r="D11" s="137">
        <v>616.06182861328125</v>
      </c>
      <c r="E11" s="136">
        <v>-2300.785400390625</v>
      </c>
      <c r="F11" s="137">
        <v>-351.96533203125</v>
      </c>
      <c r="G11" s="136">
        <v>-2237.2421875</v>
      </c>
      <c r="H11" s="137">
        <v>297.33782958984375</v>
      </c>
      <c r="I11" s="136">
        <v>-2697.244873046875</v>
      </c>
      <c r="J11" s="137">
        <v>-617.54437255859375</v>
      </c>
      <c r="K11" s="136">
        <v>-2497.95166015625</v>
      </c>
      <c r="L11" s="137">
        <v>-396.55294799804688</v>
      </c>
      <c r="M11" s="136">
        <v>-2036.1988525390625</v>
      </c>
      <c r="N11" s="137">
        <v>-665.4296875</v>
      </c>
      <c r="O11" s="136">
        <v>-3738.58935546875</v>
      </c>
      <c r="P11" s="137">
        <v>8455.0771484375</v>
      </c>
      <c r="Q11" s="136">
        <v>-2668.20361328125</v>
      </c>
      <c r="R11" s="137">
        <v>9495.1416015625</v>
      </c>
      <c r="S11" s="136">
        <v>-4058.48193359375</v>
      </c>
      <c r="T11" s="137">
        <v>7608.2509765625</v>
      </c>
      <c r="U11" s="136">
        <v>-2312.16845703125</v>
      </c>
      <c r="V11" s="137">
        <v>-653.195068359375</v>
      </c>
      <c r="W11" s="136">
        <v>-3153.572265625</v>
      </c>
      <c r="X11" s="137">
        <v>-64.83978271484375</v>
      </c>
      <c r="Y11" s="136">
        <v>-4295.494140625</v>
      </c>
      <c r="Z11" s="137">
        <v>1192.1328125</v>
      </c>
      <c r="AA11" s="138">
        <v>-10268.017059326172</v>
      </c>
    </row>
    <row r="12" spans="1:27">
      <c r="A12" s="92"/>
      <c r="B12" s="93" t="s">
        <v>109</v>
      </c>
      <c r="C12" s="136">
        <v>3.90625E-3</v>
      </c>
      <c r="D12" s="137">
        <v>0</v>
      </c>
      <c r="E12" s="136">
        <v>3.90625E-3</v>
      </c>
      <c r="F12" s="137">
        <v>0</v>
      </c>
      <c r="G12" s="136">
        <v>3.90625E-3</v>
      </c>
      <c r="H12" s="137">
        <v>0</v>
      </c>
      <c r="I12" s="136">
        <v>7.8125E-3</v>
      </c>
      <c r="J12" s="137">
        <v>3.90625E-3</v>
      </c>
      <c r="K12" s="136">
        <v>3.90625E-3</v>
      </c>
      <c r="L12" s="137">
        <v>0</v>
      </c>
      <c r="M12" s="136">
        <v>3.90625E-3</v>
      </c>
      <c r="N12" s="137">
        <v>0</v>
      </c>
      <c r="O12" s="136">
        <v>-7.8125E-3</v>
      </c>
      <c r="P12" s="137">
        <v>8998.7705078125</v>
      </c>
      <c r="Q12" s="136">
        <v>3.90625E-3</v>
      </c>
      <c r="R12" s="137">
        <v>9659.3056640625</v>
      </c>
      <c r="S12" s="136">
        <v>3.90625E-3</v>
      </c>
      <c r="T12" s="137">
        <v>8534.7685546875</v>
      </c>
      <c r="U12" s="136">
        <v>-3.90625E-3</v>
      </c>
      <c r="V12" s="137">
        <v>0</v>
      </c>
      <c r="W12" s="136">
        <v>-7.8125E-3</v>
      </c>
      <c r="X12" s="137">
        <v>-3.90625E-3</v>
      </c>
      <c r="Y12" s="136">
        <v>0</v>
      </c>
      <c r="Z12" s="137">
        <v>3.90625E-3</v>
      </c>
      <c r="AA12" s="138">
        <v>27192.8642578125</v>
      </c>
    </row>
    <row r="13" spans="1:27">
      <c r="A13" s="92"/>
      <c r="B13" s="93" t="s">
        <v>110</v>
      </c>
      <c r="C13" s="136">
        <v>1593.2884521484375</v>
      </c>
      <c r="D13" s="137">
        <v>9876.1513671875</v>
      </c>
      <c r="E13" s="136">
        <v>1302.63232421875</v>
      </c>
      <c r="F13" s="137">
        <v>9014.5712890625</v>
      </c>
      <c r="G13" s="136">
        <v>1509.4739990234375</v>
      </c>
      <c r="H13" s="137">
        <v>10210.25</v>
      </c>
      <c r="I13" s="136">
        <v>1488.856201171875</v>
      </c>
      <c r="J13" s="137">
        <v>9301.2783203125</v>
      </c>
      <c r="K13" s="136">
        <v>1586.2783203125</v>
      </c>
      <c r="L13" s="137">
        <v>9647.5263671875</v>
      </c>
      <c r="M13" s="136">
        <v>1437.8460693359375</v>
      </c>
      <c r="N13" s="137">
        <v>9628.2412109375</v>
      </c>
      <c r="O13" s="136">
        <v>1606.818359375</v>
      </c>
      <c r="P13" s="137">
        <v>9142.7392578125</v>
      </c>
      <c r="Q13" s="136">
        <v>1441.02392578125</v>
      </c>
      <c r="R13" s="137">
        <v>10025.634765625</v>
      </c>
      <c r="S13" s="136">
        <v>1686.7813720703125</v>
      </c>
      <c r="T13" s="137">
        <v>8486.6669921875</v>
      </c>
      <c r="U13" s="136">
        <v>1368.47314453125</v>
      </c>
      <c r="V13" s="137">
        <v>9866.294921875</v>
      </c>
      <c r="W13" s="136">
        <v>1455.2392578125</v>
      </c>
      <c r="X13" s="137">
        <v>8880.5517578125</v>
      </c>
      <c r="Y13" s="136">
        <v>1672.8665771484375</v>
      </c>
      <c r="Z13" s="137">
        <v>8684.2802734375</v>
      </c>
      <c r="AA13" s="138">
        <v>130913.76452636719</v>
      </c>
    </row>
    <row r="14" spans="1:27">
      <c r="A14" s="91" t="s">
        <v>112</v>
      </c>
      <c r="B14" s="94"/>
      <c r="C14" s="95">
        <v>-8542.3138427734375</v>
      </c>
      <c r="D14" s="96">
        <v>-11.51824951171875</v>
      </c>
      <c r="E14" s="95">
        <v>-6212.263427734375</v>
      </c>
      <c r="F14" s="96">
        <v>-1466.67138671875</v>
      </c>
      <c r="G14" s="95">
        <v>-5578.4644775390625</v>
      </c>
      <c r="H14" s="96">
        <v>-1017.2920532226563</v>
      </c>
      <c r="I14" s="95">
        <v>937.65966796875</v>
      </c>
      <c r="J14" s="96">
        <v>-12281.559020996094</v>
      </c>
      <c r="K14" s="95">
        <v>1219.45703125</v>
      </c>
      <c r="L14" s="96">
        <v>-12833.436737060547</v>
      </c>
      <c r="M14" s="95">
        <v>1584.328369140625</v>
      </c>
      <c r="N14" s="96">
        <v>-12014.3017578125</v>
      </c>
      <c r="O14" s="95">
        <v>-700.61083984375</v>
      </c>
      <c r="P14" s="96">
        <v>6382.7431640625</v>
      </c>
      <c r="Q14" s="95">
        <v>1477.64990234375</v>
      </c>
      <c r="R14" s="96">
        <v>7071.44921875</v>
      </c>
      <c r="S14" s="95">
        <v>-592.4197998046875</v>
      </c>
      <c r="T14" s="96">
        <v>4448.9873046875</v>
      </c>
      <c r="U14" s="95">
        <v>-4713.79443359375</v>
      </c>
      <c r="V14" s="96">
        <v>-12193.122802734375</v>
      </c>
      <c r="W14" s="95">
        <v>-7710.87548828125</v>
      </c>
      <c r="X14" s="96">
        <v>-10628.600524902344</v>
      </c>
      <c r="Y14" s="95">
        <v>-11036.859985351563</v>
      </c>
      <c r="Z14" s="96">
        <v>-7540.3720703125</v>
      </c>
      <c r="AA14" s="97">
        <v>-91952.202239990234</v>
      </c>
    </row>
    <row r="15" spans="1:27">
      <c r="A15" s="91">
        <v>2002</v>
      </c>
      <c r="B15" s="91" t="s">
        <v>107</v>
      </c>
      <c r="C15" s="133">
        <v>379.78643798828125</v>
      </c>
      <c r="D15" s="134">
        <v>-5847.9189453125</v>
      </c>
      <c r="E15" s="133">
        <v>940.10205078125</v>
      </c>
      <c r="F15" s="134">
        <v>-6211.48193359375</v>
      </c>
      <c r="G15" s="133">
        <v>1464.0882568359375</v>
      </c>
      <c r="H15" s="134">
        <v>-6948.2109375</v>
      </c>
      <c r="I15" s="133">
        <v>5314.41845703125</v>
      </c>
      <c r="J15" s="134">
        <v>-4247.36083984375</v>
      </c>
      <c r="K15" s="133">
        <v>6120.21630859375</v>
      </c>
      <c r="L15" s="134">
        <v>-4633.9404296875</v>
      </c>
      <c r="M15" s="133">
        <v>6238.0126953125</v>
      </c>
      <c r="N15" s="134">
        <v>-4953.572265625</v>
      </c>
      <c r="O15" s="133">
        <v>5068.7763671875</v>
      </c>
      <c r="P15" s="134">
        <v>-3607.9111328125</v>
      </c>
      <c r="Q15" s="133">
        <v>5298.95703125</v>
      </c>
      <c r="R15" s="134">
        <v>-2090.039794921875</v>
      </c>
      <c r="S15" s="133">
        <v>4859.279296875</v>
      </c>
      <c r="T15" s="134">
        <v>-2064.463134765625</v>
      </c>
      <c r="U15" s="133">
        <v>4815.39453125</v>
      </c>
      <c r="V15" s="134">
        <v>-1030.328125</v>
      </c>
      <c r="W15" s="133">
        <v>2887.064453125</v>
      </c>
      <c r="X15" s="134">
        <v>551.913330078125</v>
      </c>
      <c r="Y15" s="133">
        <v>2336.345703125</v>
      </c>
      <c r="Z15" s="134">
        <v>942.106689453125</v>
      </c>
      <c r="AA15" s="135">
        <v>5581.2340698242188</v>
      </c>
    </row>
    <row r="16" spans="1:27">
      <c r="A16" s="92"/>
      <c r="B16" s="93" t="s">
        <v>108</v>
      </c>
      <c r="C16" s="136">
        <v>3768.410400390625</v>
      </c>
      <c r="D16" s="137">
        <v>906.80072021484375</v>
      </c>
      <c r="E16" s="136">
        <v>3779.95361328125</v>
      </c>
      <c r="F16" s="137">
        <v>168.6512451171875</v>
      </c>
      <c r="G16" s="136">
        <v>3842.35107421875</v>
      </c>
      <c r="H16" s="137">
        <v>370.00933837890625</v>
      </c>
      <c r="I16" s="136">
        <v>890.039306640625</v>
      </c>
      <c r="J16" s="137">
        <v>3780.80810546875</v>
      </c>
      <c r="K16" s="136">
        <v>1024.42919921875</v>
      </c>
      <c r="L16" s="137">
        <v>3584.1484375</v>
      </c>
      <c r="M16" s="136">
        <v>826.15118408203125</v>
      </c>
      <c r="N16" s="137">
        <v>2736.0869140625</v>
      </c>
      <c r="O16" s="136">
        <v>2003.8115234375</v>
      </c>
      <c r="P16" s="137">
        <v>6097.904296875</v>
      </c>
      <c r="Q16" s="136">
        <v>2484.133056640625</v>
      </c>
      <c r="R16" s="137">
        <v>6975.3310546875</v>
      </c>
      <c r="S16" s="136">
        <v>2224.965087890625</v>
      </c>
      <c r="T16" s="137">
        <v>5854.525390625</v>
      </c>
      <c r="U16" s="136">
        <v>2105.550537109375</v>
      </c>
      <c r="V16" s="137">
        <v>6904.56298828125</v>
      </c>
      <c r="W16" s="136">
        <v>1772.2666015625</v>
      </c>
      <c r="X16" s="137">
        <v>6609.89501953125</v>
      </c>
      <c r="Y16" s="136">
        <v>1669.6671142578125</v>
      </c>
      <c r="Z16" s="137">
        <v>6521.44140625</v>
      </c>
      <c r="AA16" s="138">
        <v>76901.893615722656</v>
      </c>
    </row>
    <row r="17" spans="1:27">
      <c r="A17" s="92"/>
      <c r="B17" s="93" t="s">
        <v>109</v>
      </c>
      <c r="C17" s="136">
        <v>0</v>
      </c>
      <c r="D17" s="137">
        <v>0</v>
      </c>
      <c r="E17" s="136">
        <v>0</v>
      </c>
      <c r="F17" s="137">
        <v>0</v>
      </c>
      <c r="G17" s="136">
        <v>0</v>
      </c>
      <c r="H17" s="137">
        <v>0</v>
      </c>
      <c r="I17" s="136">
        <v>0</v>
      </c>
      <c r="J17" s="137">
        <v>0</v>
      </c>
      <c r="K17" s="136">
        <v>0</v>
      </c>
      <c r="L17" s="137">
        <v>0</v>
      </c>
      <c r="M17" s="136">
        <v>0</v>
      </c>
      <c r="N17" s="137">
        <v>0</v>
      </c>
      <c r="O17" s="136">
        <v>0</v>
      </c>
      <c r="P17" s="137">
        <v>0</v>
      </c>
      <c r="Q17" s="136">
        <v>0</v>
      </c>
      <c r="R17" s="137">
        <v>0</v>
      </c>
      <c r="S17" s="136">
        <v>0</v>
      </c>
      <c r="T17" s="137">
        <v>0</v>
      </c>
      <c r="U17" s="136">
        <v>0</v>
      </c>
      <c r="V17" s="137">
        <v>0</v>
      </c>
      <c r="W17" s="136">
        <v>0</v>
      </c>
      <c r="X17" s="137">
        <v>0</v>
      </c>
      <c r="Y17" s="136">
        <v>0</v>
      </c>
      <c r="Z17" s="137">
        <v>0</v>
      </c>
      <c r="AA17" s="138">
        <v>0</v>
      </c>
    </row>
    <row r="18" spans="1:27">
      <c r="A18" s="92"/>
      <c r="B18" s="93" t="s">
        <v>110</v>
      </c>
      <c r="C18" s="136">
        <v>711.30889892578125</v>
      </c>
      <c r="D18" s="137">
        <v>9959.7109375</v>
      </c>
      <c r="E18" s="136">
        <v>521.66168212890625</v>
      </c>
      <c r="F18" s="137">
        <v>9075.2568359375</v>
      </c>
      <c r="G18" s="136">
        <v>674.7701416015625</v>
      </c>
      <c r="H18" s="137">
        <v>9877.427734375</v>
      </c>
      <c r="I18" s="136">
        <v>595.7130126953125</v>
      </c>
      <c r="J18" s="137">
        <v>9782.234375</v>
      </c>
      <c r="K18" s="136">
        <v>722.09625244140625</v>
      </c>
      <c r="L18" s="137">
        <v>9721.8798828125</v>
      </c>
      <c r="M18" s="136">
        <v>619.44720458984375</v>
      </c>
      <c r="N18" s="137">
        <v>9325.3740234375</v>
      </c>
      <c r="O18" s="136">
        <v>658.43463134765625</v>
      </c>
      <c r="P18" s="137">
        <v>9673.1015625</v>
      </c>
      <c r="Q18" s="136">
        <v>674.30914306640625</v>
      </c>
      <c r="R18" s="137">
        <v>9982.966796875</v>
      </c>
      <c r="S18" s="136">
        <v>666.28277587890625</v>
      </c>
      <c r="T18" s="137">
        <v>8788.587890625</v>
      </c>
      <c r="U18" s="136">
        <v>614.85675048828125</v>
      </c>
      <c r="V18" s="137">
        <v>9825.8837890625</v>
      </c>
      <c r="W18" s="136">
        <v>626.8355712890625</v>
      </c>
      <c r="X18" s="137">
        <v>8978.11328125</v>
      </c>
      <c r="Y18" s="136">
        <v>669.66925048828125</v>
      </c>
      <c r="Z18" s="137">
        <v>8954.87890625</v>
      </c>
      <c r="AA18" s="138">
        <v>121700.80133056641</v>
      </c>
    </row>
    <row r="19" spans="1:27">
      <c r="A19" s="91" t="s">
        <v>113</v>
      </c>
      <c r="B19" s="94"/>
      <c r="C19" s="95">
        <v>4859.5057373046875</v>
      </c>
      <c r="D19" s="96">
        <v>5018.5927124023438</v>
      </c>
      <c r="E19" s="95">
        <v>5241.7173461914063</v>
      </c>
      <c r="F19" s="96">
        <v>3032.4261474609375</v>
      </c>
      <c r="G19" s="95">
        <v>5981.20947265625</v>
      </c>
      <c r="H19" s="96">
        <v>3299.2261352539063</v>
      </c>
      <c r="I19" s="95">
        <v>6800.1707763671875</v>
      </c>
      <c r="J19" s="96">
        <v>9315.681640625</v>
      </c>
      <c r="K19" s="95">
        <v>7866.7417602539063</v>
      </c>
      <c r="L19" s="96">
        <v>8672.087890625</v>
      </c>
      <c r="M19" s="95">
        <v>7683.611083984375</v>
      </c>
      <c r="N19" s="96">
        <v>7107.888671875</v>
      </c>
      <c r="O19" s="95">
        <v>7731.0225219726563</v>
      </c>
      <c r="P19" s="96">
        <v>12163.0947265625</v>
      </c>
      <c r="Q19" s="95">
        <v>8457.3992309570313</v>
      </c>
      <c r="R19" s="96">
        <v>14868.258056640625</v>
      </c>
      <c r="S19" s="95">
        <v>7750.5271606445313</v>
      </c>
      <c r="T19" s="96">
        <v>12578.650146484375</v>
      </c>
      <c r="U19" s="95">
        <v>7535.8018188476563</v>
      </c>
      <c r="V19" s="96">
        <v>15700.11865234375</v>
      </c>
      <c r="W19" s="95">
        <v>5286.1666259765625</v>
      </c>
      <c r="X19" s="96">
        <v>16139.921630859375</v>
      </c>
      <c r="Y19" s="95">
        <v>4675.6820678710938</v>
      </c>
      <c r="Z19" s="96">
        <v>16418.427001953125</v>
      </c>
      <c r="AA19" s="97">
        <v>204183.92901611328</v>
      </c>
    </row>
    <row r="20" spans="1:27">
      <c r="A20" s="91">
        <v>2003</v>
      </c>
      <c r="B20" s="91" t="s">
        <v>107</v>
      </c>
      <c r="C20" s="133">
        <v>2323.779296875</v>
      </c>
      <c r="D20" s="134">
        <v>943.1923828125</v>
      </c>
      <c r="E20" s="133">
        <v>2099.412109375</v>
      </c>
      <c r="F20" s="134">
        <v>1348.75537109375</v>
      </c>
      <c r="G20" s="133">
        <v>2353.18359375</v>
      </c>
      <c r="H20" s="134">
        <v>1376.119140625</v>
      </c>
      <c r="I20" s="133">
        <v>2262.3046875</v>
      </c>
      <c r="J20" s="134">
        <v>1013.47607421875</v>
      </c>
      <c r="K20" s="133">
        <v>2466.20703125</v>
      </c>
      <c r="L20" s="134">
        <v>824.309326171875</v>
      </c>
      <c r="M20" s="133">
        <v>2533.4462890625</v>
      </c>
      <c r="N20" s="134">
        <v>456.114990234375</v>
      </c>
      <c r="O20" s="133">
        <v>2635.744140625</v>
      </c>
      <c r="P20" s="134">
        <v>471.349609375</v>
      </c>
      <c r="Q20" s="133">
        <v>2612.990234375</v>
      </c>
      <c r="R20" s="134">
        <v>372.6337890625</v>
      </c>
      <c r="S20" s="133">
        <v>1980.0712890625</v>
      </c>
      <c r="T20" s="134">
        <v>1041.9248046875</v>
      </c>
      <c r="U20" s="133">
        <v>1819.490234375</v>
      </c>
      <c r="V20" s="134">
        <v>1508.483154296875</v>
      </c>
      <c r="W20" s="133">
        <v>1477.1728515625</v>
      </c>
      <c r="X20" s="134">
        <v>1458.781982421875</v>
      </c>
      <c r="Y20" s="133">
        <v>1151.9013671875</v>
      </c>
      <c r="Z20" s="134">
        <v>1906.179931640625</v>
      </c>
      <c r="AA20" s="135">
        <v>38437.023681640625</v>
      </c>
    </row>
    <row r="21" spans="1:27">
      <c r="A21" s="92"/>
      <c r="B21" s="93" t="s">
        <v>108</v>
      </c>
      <c r="C21" s="136">
        <v>1656.096435546875</v>
      </c>
      <c r="D21" s="137">
        <v>-1452.9913330078125</v>
      </c>
      <c r="E21" s="136">
        <v>1735.3101806640625</v>
      </c>
      <c r="F21" s="137">
        <v>-1321.216552734375</v>
      </c>
      <c r="G21" s="136">
        <v>2087.726806640625</v>
      </c>
      <c r="H21" s="137">
        <v>-1615.3717041015625</v>
      </c>
      <c r="I21" s="136">
        <v>2030.1893310546875</v>
      </c>
      <c r="J21" s="137">
        <v>-1619.447509765625</v>
      </c>
      <c r="K21" s="136">
        <v>2294.243408203125</v>
      </c>
      <c r="L21" s="137">
        <v>-1601.638427734375</v>
      </c>
      <c r="M21" s="136">
        <v>2191.305908203125</v>
      </c>
      <c r="N21" s="137">
        <v>-1921.62060546875</v>
      </c>
      <c r="O21" s="136">
        <v>2137.393310546875</v>
      </c>
      <c r="P21" s="137">
        <v>-1499.868408203125</v>
      </c>
      <c r="Q21" s="136">
        <v>2059.37548828125</v>
      </c>
      <c r="R21" s="137">
        <v>-1642.021484375</v>
      </c>
      <c r="S21" s="136">
        <v>2001.1807861328125</v>
      </c>
      <c r="T21" s="137">
        <v>-1790.618408203125</v>
      </c>
      <c r="U21" s="136">
        <v>1811.1624755859375</v>
      </c>
      <c r="V21" s="137">
        <v>-1578.732666015625</v>
      </c>
      <c r="W21" s="136">
        <v>1364.9920654296875</v>
      </c>
      <c r="X21" s="137">
        <v>-1258.869140625</v>
      </c>
      <c r="Y21" s="136">
        <v>1236.5538330078125</v>
      </c>
      <c r="Z21" s="137">
        <v>-1259.6328125</v>
      </c>
      <c r="AA21" s="138">
        <v>4043.5009765625</v>
      </c>
    </row>
    <row r="22" spans="1:27">
      <c r="A22" s="92"/>
      <c r="B22" s="93" t="s">
        <v>109</v>
      </c>
      <c r="C22" s="136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8">
        <v>0</v>
      </c>
    </row>
    <row r="23" spans="1:27">
      <c r="A23" s="92"/>
      <c r="B23" s="93" t="s">
        <v>110</v>
      </c>
      <c r="C23" s="136">
        <v>660.98394775390625</v>
      </c>
      <c r="D23" s="137">
        <v>871.85394287109375</v>
      </c>
      <c r="E23" s="136">
        <v>484.74981689453125</v>
      </c>
      <c r="F23" s="137">
        <v>738.66644287109375</v>
      </c>
      <c r="G23" s="136">
        <v>627.0135498046875</v>
      </c>
      <c r="H23" s="137">
        <v>894.64129638671875</v>
      </c>
      <c r="I23" s="136">
        <v>553.548828125</v>
      </c>
      <c r="J23" s="137">
        <v>856.2906494140625</v>
      </c>
      <c r="K23" s="136">
        <v>670.9635009765625</v>
      </c>
      <c r="L23" s="137">
        <v>850.97808837890625</v>
      </c>
      <c r="M23" s="136">
        <v>575.57342529296875</v>
      </c>
      <c r="N23" s="137">
        <v>844.591552734375</v>
      </c>
      <c r="O23" s="136">
        <v>611.7840576171875</v>
      </c>
      <c r="P23" s="137">
        <v>905.241455078125</v>
      </c>
      <c r="Q23" s="136">
        <v>658.6392822265625</v>
      </c>
      <c r="R23" s="137">
        <v>899.60479736328125</v>
      </c>
      <c r="S23" s="136">
        <v>589.5592041015625</v>
      </c>
      <c r="T23" s="137">
        <v>829.067626953125</v>
      </c>
      <c r="U23" s="136">
        <v>571.2369384765625</v>
      </c>
      <c r="V23" s="137">
        <v>889.8114013671875</v>
      </c>
      <c r="W23" s="136">
        <v>611.4560546875</v>
      </c>
      <c r="X23" s="137">
        <v>727.92401123046875</v>
      </c>
      <c r="Y23" s="136">
        <v>593.16973876953125</v>
      </c>
      <c r="Z23" s="137">
        <v>815.005615234375</v>
      </c>
      <c r="AA23" s="138">
        <v>17332.355224609375</v>
      </c>
    </row>
    <row r="24" spans="1:27">
      <c r="A24" s="91" t="s">
        <v>114</v>
      </c>
      <c r="B24" s="94"/>
      <c r="C24" s="95">
        <v>4640.8596801757813</v>
      </c>
      <c r="D24" s="96">
        <v>362.05499267578125</v>
      </c>
      <c r="E24" s="95">
        <v>4319.4721069335938</v>
      </c>
      <c r="F24" s="96">
        <v>766.20526123046875</v>
      </c>
      <c r="G24" s="95">
        <v>5067.9239501953125</v>
      </c>
      <c r="H24" s="96">
        <v>655.38873291015625</v>
      </c>
      <c r="I24" s="95">
        <v>4846.0428466796875</v>
      </c>
      <c r="J24" s="96">
        <v>250.3192138671875</v>
      </c>
      <c r="K24" s="95">
        <v>5431.4139404296875</v>
      </c>
      <c r="L24" s="96">
        <v>73.64898681640625</v>
      </c>
      <c r="M24" s="95">
        <v>5300.3256225585938</v>
      </c>
      <c r="N24" s="96">
        <v>-620.9140625</v>
      </c>
      <c r="O24" s="95">
        <v>5384.9215087890625</v>
      </c>
      <c r="P24" s="96">
        <v>-123.27734375</v>
      </c>
      <c r="Q24" s="95">
        <v>5331.0050048828125</v>
      </c>
      <c r="R24" s="96">
        <v>-369.78289794921875</v>
      </c>
      <c r="S24" s="95">
        <v>4570.811279296875</v>
      </c>
      <c r="T24" s="96">
        <v>80.3740234375</v>
      </c>
      <c r="U24" s="95">
        <v>4201.8896484375</v>
      </c>
      <c r="V24" s="96">
        <v>819.5618896484375</v>
      </c>
      <c r="W24" s="95">
        <v>3453.6209716796875</v>
      </c>
      <c r="X24" s="96">
        <v>927.83685302734375</v>
      </c>
      <c r="Y24" s="95">
        <v>2981.6249389648438</v>
      </c>
      <c r="Z24" s="96">
        <v>1461.552734375</v>
      </c>
      <c r="AA24" s="97">
        <v>59812.8798828125</v>
      </c>
    </row>
    <row r="25" spans="1:27">
      <c r="A25" s="91">
        <v>2004</v>
      </c>
      <c r="B25" s="91" t="s">
        <v>107</v>
      </c>
      <c r="C25" s="133">
        <v>1338.49462890625</v>
      </c>
      <c r="D25" s="134">
        <v>2119.384521484375</v>
      </c>
      <c r="E25" s="133">
        <v>1157.56591796875</v>
      </c>
      <c r="F25" s="134">
        <v>1754.846923828125</v>
      </c>
      <c r="G25" s="133">
        <v>1523.93310546875</v>
      </c>
      <c r="H25" s="134">
        <v>1924.5966796875</v>
      </c>
      <c r="I25" s="133">
        <v>325.470703125</v>
      </c>
      <c r="J25" s="134">
        <v>2773.0703125</v>
      </c>
      <c r="K25" s="133">
        <v>397.23095703125</v>
      </c>
      <c r="L25" s="134">
        <v>2725.00390625</v>
      </c>
      <c r="M25" s="133">
        <v>267.900634765625</v>
      </c>
      <c r="N25" s="134">
        <v>2739.245849609375</v>
      </c>
      <c r="O25" s="133">
        <v>156.280517578125</v>
      </c>
      <c r="P25" s="134">
        <v>2745.762451171875</v>
      </c>
      <c r="Q25" s="133">
        <v>54.9254150390625</v>
      </c>
      <c r="R25" s="134">
        <v>2630.84033203125</v>
      </c>
      <c r="S25" s="133">
        <v>85.322265625</v>
      </c>
      <c r="T25" s="134">
        <v>2560.8486328125</v>
      </c>
      <c r="U25" s="133">
        <v>152.838134765625</v>
      </c>
      <c r="V25" s="134">
        <v>2762.07080078125</v>
      </c>
      <c r="W25" s="133">
        <v>8.4476318359375</v>
      </c>
      <c r="X25" s="134">
        <v>2544.74755859375</v>
      </c>
      <c r="Y25" s="133">
        <v>51.3250732421875</v>
      </c>
      <c r="Z25" s="134">
        <v>2710.164306640625</v>
      </c>
      <c r="AA25" s="135">
        <v>35510.317260742188</v>
      </c>
    </row>
    <row r="26" spans="1:27">
      <c r="A26" s="92"/>
      <c r="B26" s="93" t="s">
        <v>108</v>
      </c>
      <c r="C26" s="136">
        <v>1184.1400146484375</v>
      </c>
      <c r="D26" s="137">
        <v>-1083.11181640625</v>
      </c>
      <c r="E26" s="136">
        <v>1213.3817138671875</v>
      </c>
      <c r="F26" s="137">
        <v>-1032.9610595703125</v>
      </c>
      <c r="G26" s="136">
        <v>1597.6119384765625</v>
      </c>
      <c r="H26" s="137">
        <v>-1278.81298828125</v>
      </c>
      <c r="I26" s="136">
        <v>234.64067077636719</v>
      </c>
      <c r="J26" s="137">
        <v>-214.68484497070313</v>
      </c>
      <c r="K26" s="136">
        <v>507.0804443359375</v>
      </c>
      <c r="L26" s="137">
        <v>43.053939819335938</v>
      </c>
      <c r="M26" s="136">
        <v>493.8900146484375</v>
      </c>
      <c r="N26" s="137">
        <v>24.53759765625</v>
      </c>
      <c r="O26" s="136">
        <v>285.47561645507813</v>
      </c>
      <c r="P26" s="137">
        <v>412.96435546875</v>
      </c>
      <c r="Q26" s="136">
        <v>278.4473876953125</v>
      </c>
      <c r="R26" s="137">
        <v>377.23367309570313</v>
      </c>
      <c r="S26" s="136">
        <v>222.11349487304688</v>
      </c>
      <c r="T26" s="137">
        <v>330.44317626953125</v>
      </c>
      <c r="U26" s="136">
        <v>201.2353515625</v>
      </c>
      <c r="V26" s="137">
        <v>259.53546142578125</v>
      </c>
      <c r="W26" s="136">
        <v>199.46224975585938</v>
      </c>
      <c r="X26" s="137">
        <v>256.57418823242188</v>
      </c>
      <c r="Y26" s="136">
        <v>186.13487243652344</v>
      </c>
      <c r="Z26" s="137">
        <v>247.150634765625</v>
      </c>
      <c r="AA26" s="138">
        <v>4945.5360870361328</v>
      </c>
    </row>
    <row r="27" spans="1:27">
      <c r="A27" s="92"/>
      <c r="B27" s="93" t="s">
        <v>109</v>
      </c>
      <c r="C27" s="136">
        <v>0</v>
      </c>
      <c r="D27" s="137">
        <v>0</v>
      </c>
      <c r="E27" s="136">
        <v>0</v>
      </c>
      <c r="F27" s="137">
        <v>0</v>
      </c>
      <c r="G27" s="136">
        <v>0</v>
      </c>
      <c r="H27" s="137">
        <v>0</v>
      </c>
      <c r="I27" s="136"/>
      <c r="J27" s="137"/>
      <c r="K27" s="136"/>
      <c r="L27" s="137"/>
      <c r="M27" s="136"/>
      <c r="N27" s="137"/>
      <c r="O27" s="136"/>
      <c r="P27" s="137"/>
      <c r="Q27" s="136"/>
      <c r="R27" s="137"/>
      <c r="S27" s="136"/>
      <c r="T27" s="137"/>
      <c r="U27" s="136"/>
      <c r="V27" s="137"/>
      <c r="W27" s="136"/>
      <c r="X27" s="137"/>
      <c r="Y27" s="136"/>
      <c r="Z27" s="137"/>
      <c r="AA27" s="138">
        <v>0</v>
      </c>
    </row>
    <row r="28" spans="1:27">
      <c r="A28" s="92"/>
      <c r="B28" s="93" t="s">
        <v>110</v>
      </c>
      <c r="C28" s="136">
        <v>614.005859375</v>
      </c>
      <c r="D28" s="137">
        <v>809.888671875</v>
      </c>
      <c r="E28" s="136">
        <v>487.79696655273438</v>
      </c>
      <c r="F28" s="137">
        <v>686.1318359375</v>
      </c>
      <c r="G28" s="136">
        <v>553.86468505859375</v>
      </c>
      <c r="H28" s="137">
        <v>862.750732421875</v>
      </c>
      <c r="I28" s="136">
        <v>513.9798583984375</v>
      </c>
      <c r="J28" s="137">
        <v>795.0809326171875</v>
      </c>
      <c r="K28" s="136">
        <v>653.2454833984375</v>
      </c>
      <c r="L28" s="137">
        <v>759.5877685546875</v>
      </c>
      <c r="M28" s="136">
        <v>507.47869873046875</v>
      </c>
      <c r="N28" s="137">
        <v>815.2174072265625</v>
      </c>
      <c r="O28" s="136">
        <v>567.6590576171875</v>
      </c>
      <c r="P28" s="137">
        <v>839.95086669921875</v>
      </c>
      <c r="Q28" s="136">
        <v>610.97393798828125</v>
      </c>
      <c r="R28" s="137">
        <v>834.50091552734375</v>
      </c>
      <c r="S28" s="136">
        <v>546.74853515625</v>
      </c>
      <c r="T28" s="137">
        <v>768.86505126953125</v>
      </c>
      <c r="U28" s="136">
        <v>556.77130126953125</v>
      </c>
      <c r="V28" s="137">
        <v>794.417724609375</v>
      </c>
      <c r="W28" s="136">
        <v>539.74688720703125</v>
      </c>
      <c r="X28" s="137">
        <v>702.79541015625</v>
      </c>
      <c r="Y28" s="136">
        <v>549.6239013671875</v>
      </c>
      <c r="Z28" s="137">
        <v>755.17425537109375</v>
      </c>
      <c r="AA28" s="138">
        <v>16126.256744384766</v>
      </c>
    </row>
    <row r="29" spans="1:27">
      <c r="A29" s="91" t="s">
        <v>115</v>
      </c>
      <c r="B29" s="94"/>
      <c r="C29" s="95">
        <v>3136.6405029296875</v>
      </c>
      <c r="D29" s="96">
        <v>1846.161376953125</v>
      </c>
      <c r="E29" s="95">
        <v>2858.7445983886719</v>
      </c>
      <c r="F29" s="96">
        <v>1408.0177001953125</v>
      </c>
      <c r="G29" s="95">
        <v>3675.4097290039063</v>
      </c>
      <c r="H29" s="96">
        <v>1508.534423828125</v>
      </c>
      <c r="I29" s="95">
        <v>1074.0912322998047</v>
      </c>
      <c r="J29" s="96">
        <v>3353.4664001464844</v>
      </c>
      <c r="K29" s="95">
        <v>1557.556884765625</v>
      </c>
      <c r="L29" s="96">
        <v>3527.6456146240234</v>
      </c>
      <c r="M29" s="95">
        <v>1269.2693481445313</v>
      </c>
      <c r="N29" s="96">
        <v>3579.0008544921875</v>
      </c>
      <c r="O29" s="95">
        <v>1009.4151916503906</v>
      </c>
      <c r="P29" s="96">
        <v>3998.6776733398438</v>
      </c>
      <c r="Q29" s="95">
        <v>944.34674072265625</v>
      </c>
      <c r="R29" s="96">
        <v>3842.5749206542969</v>
      </c>
      <c r="S29" s="95">
        <v>854.18429565429688</v>
      </c>
      <c r="T29" s="96">
        <v>3660.1568603515625</v>
      </c>
      <c r="U29" s="95">
        <v>910.84478759765625</v>
      </c>
      <c r="V29" s="96">
        <v>3816.0239868164063</v>
      </c>
      <c r="W29" s="95">
        <v>747.65676879882813</v>
      </c>
      <c r="X29" s="96">
        <v>3504.1171569824219</v>
      </c>
      <c r="Y29" s="95">
        <v>787.08384704589844</v>
      </c>
      <c r="Z29" s="96">
        <v>3712.4891967773438</v>
      </c>
      <c r="AA29" s="97">
        <v>56582.110092163086</v>
      </c>
    </row>
    <row r="30" spans="1:27">
      <c r="A30" s="91">
        <v>2005</v>
      </c>
      <c r="B30" s="91" t="s">
        <v>107</v>
      </c>
      <c r="C30" s="133">
        <v>262.964599609375</v>
      </c>
      <c r="D30" s="134">
        <v>2835.47412109375</v>
      </c>
      <c r="E30" s="133">
        <v>224.31378173828125</v>
      </c>
      <c r="F30" s="134">
        <v>2717.74658203125</v>
      </c>
      <c r="G30" s="133">
        <v>199.7945556640625</v>
      </c>
      <c r="H30" s="134">
        <v>2915.78369140625</v>
      </c>
      <c r="I30" s="133">
        <v>207.7039794921875</v>
      </c>
      <c r="J30" s="134">
        <v>2833.212890625</v>
      </c>
      <c r="K30" s="133">
        <v>219.6776123046875</v>
      </c>
      <c r="L30" s="134">
        <v>2695.961181640625</v>
      </c>
      <c r="M30" s="133">
        <v>238.7447509765625</v>
      </c>
      <c r="N30" s="134">
        <v>2739.538330078125</v>
      </c>
      <c r="O30" s="133">
        <v>-85.061752319335938</v>
      </c>
      <c r="P30" s="134">
        <v>2549.228759765625</v>
      </c>
      <c r="Q30" s="133">
        <v>-77.426139831542969</v>
      </c>
      <c r="R30" s="134">
        <v>2731.77783203125</v>
      </c>
      <c r="S30" s="133">
        <v>-85.136909484863281</v>
      </c>
      <c r="T30" s="134">
        <v>2517.41650390625</v>
      </c>
      <c r="U30" s="133">
        <v>-52.852241516113281</v>
      </c>
      <c r="V30" s="134">
        <v>2648.59130859375</v>
      </c>
      <c r="W30" s="133">
        <v>-47.677097320556641</v>
      </c>
      <c r="X30" s="134">
        <v>2535.820068359375</v>
      </c>
      <c r="Y30" s="133">
        <v>-47.091178894042969</v>
      </c>
      <c r="Z30" s="134">
        <v>2622.41259765625</v>
      </c>
      <c r="AA30" s="135">
        <v>33300.917827606201</v>
      </c>
    </row>
    <row r="31" spans="1:27">
      <c r="A31" s="92"/>
      <c r="B31" s="93" t="s">
        <v>108</v>
      </c>
      <c r="C31" s="136">
        <v>191.55479431152344</v>
      </c>
      <c r="D31" s="137">
        <v>230.49893188476563</v>
      </c>
      <c r="E31" s="136">
        <v>157.75260925292969</v>
      </c>
      <c r="F31" s="137">
        <v>215.98956298828125</v>
      </c>
      <c r="G31" s="136">
        <v>169.6529541015625</v>
      </c>
      <c r="H31" s="137">
        <v>269.27142333984375</v>
      </c>
      <c r="I31" s="136">
        <v>181.45809936523438</v>
      </c>
      <c r="J31" s="137">
        <v>257.134765625</v>
      </c>
      <c r="K31" s="136">
        <v>247.43095397949219</v>
      </c>
      <c r="L31" s="137">
        <v>265.2266845703125</v>
      </c>
      <c r="M31" s="136">
        <v>235.96408081054688</v>
      </c>
      <c r="N31" s="137">
        <v>299.47198486328125</v>
      </c>
      <c r="O31" s="136">
        <v>276.69277954101563</v>
      </c>
      <c r="P31" s="137">
        <v>363.59255981445313</v>
      </c>
      <c r="Q31" s="136">
        <v>243.25648498535156</v>
      </c>
      <c r="R31" s="137">
        <v>355.660888671875</v>
      </c>
      <c r="S31" s="136">
        <v>205.01025390625</v>
      </c>
      <c r="T31" s="137">
        <v>299.61199951171875</v>
      </c>
      <c r="U31" s="136">
        <v>186.45162963867188</v>
      </c>
      <c r="V31" s="137">
        <v>238.56269836425781</v>
      </c>
      <c r="W31" s="136">
        <v>184.82318115234375</v>
      </c>
      <c r="X31" s="137">
        <v>236.04937744140625</v>
      </c>
      <c r="Y31" s="136">
        <v>169.40518188476563</v>
      </c>
      <c r="Z31" s="137">
        <v>231.46664428710938</v>
      </c>
      <c r="AA31" s="138">
        <v>5711.9905242919922</v>
      </c>
    </row>
    <row r="32" spans="1:27">
      <c r="A32" s="92"/>
      <c r="B32" s="93" t="s">
        <v>110</v>
      </c>
      <c r="C32" s="136">
        <v>596.50872802734375</v>
      </c>
      <c r="D32" s="137">
        <v>721.35931396484375</v>
      </c>
      <c r="E32" s="136">
        <v>417.00927734375</v>
      </c>
      <c r="F32" s="137">
        <v>635.44287109375</v>
      </c>
      <c r="G32" s="136">
        <v>513.04913330078125</v>
      </c>
      <c r="H32" s="137">
        <v>799.1727294921875</v>
      </c>
      <c r="I32" s="136">
        <v>476.13198852539063</v>
      </c>
      <c r="J32" s="137">
        <v>736.53375244140625</v>
      </c>
      <c r="K32" s="136">
        <v>605.20849609375</v>
      </c>
      <c r="L32" s="137">
        <v>703.730712890625</v>
      </c>
      <c r="M32" s="136">
        <v>470.220458984375</v>
      </c>
      <c r="N32" s="137">
        <v>755.36572265625</v>
      </c>
      <c r="O32" s="136">
        <v>551.71026611328125</v>
      </c>
      <c r="P32" s="137">
        <v>748.4443359375</v>
      </c>
      <c r="Q32" s="136">
        <v>538.647216796875</v>
      </c>
      <c r="R32" s="137">
        <v>803.1900634765625</v>
      </c>
      <c r="S32" s="136">
        <v>506.82232666015625</v>
      </c>
      <c r="T32" s="137">
        <v>712.71875</v>
      </c>
      <c r="U32" s="136">
        <v>516.19281005859375</v>
      </c>
      <c r="V32" s="137">
        <v>736.5189208984375</v>
      </c>
      <c r="W32" s="136">
        <v>500.49554443359375</v>
      </c>
      <c r="X32" s="137">
        <v>651.6868896484375</v>
      </c>
      <c r="Y32" s="136">
        <v>509.74215698242188</v>
      </c>
      <c r="Z32" s="137">
        <v>700.37738037109375</v>
      </c>
      <c r="AA32" s="138">
        <v>14906.279846191406</v>
      </c>
    </row>
    <row r="33" spans="1:27">
      <c r="A33" s="91" t="s">
        <v>116</v>
      </c>
      <c r="B33" s="94"/>
      <c r="C33" s="95">
        <v>1051.0281219482422</v>
      </c>
      <c r="D33" s="96">
        <v>3787.3323669433594</v>
      </c>
      <c r="E33" s="95">
        <v>799.07566833496094</v>
      </c>
      <c r="F33" s="96">
        <v>3569.1790161132813</v>
      </c>
      <c r="G33" s="95">
        <v>882.49664306640625</v>
      </c>
      <c r="H33" s="96">
        <v>3984.2278442382813</v>
      </c>
      <c r="I33" s="95">
        <v>865.2940673828125</v>
      </c>
      <c r="J33" s="96">
        <v>3826.8814086914063</v>
      </c>
      <c r="K33" s="95">
        <v>1072.3170623779297</v>
      </c>
      <c r="L33" s="96">
        <v>3664.9185791015625</v>
      </c>
      <c r="M33" s="95">
        <v>944.92929077148438</v>
      </c>
      <c r="N33" s="96">
        <v>3794.3760375976563</v>
      </c>
      <c r="O33" s="95">
        <v>743.34129333496094</v>
      </c>
      <c r="P33" s="96">
        <v>3661.2656555175781</v>
      </c>
      <c r="Q33" s="95">
        <v>704.47756195068359</v>
      </c>
      <c r="R33" s="96">
        <v>3890.6287841796875</v>
      </c>
      <c r="S33" s="95">
        <v>626.69567108154297</v>
      </c>
      <c r="T33" s="96">
        <v>3529.7472534179688</v>
      </c>
      <c r="U33" s="95">
        <v>649.79219818115234</v>
      </c>
      <c r="V33" s="96">
        <v>3623.6729278564453</v>
      </c>
      <c r="W33" s="95">
        <v>637.64162826538086</v>
      </c>
      <c r="X33" s="96">
        <v>3423.5563354492188</v>
      </c>
      <c r="Y33" s="95">
        <v>632.05615997314453</v>
      </c>
      <c r="Z33" s="96">
        <v>3554.2566223144531</v>
      </c>
      <c r="AA33" s="97">
        <v>53919.1881980896</v>
      </c>
    </row>
    <row r="34" spans="1:27">
      <c r="A34" s="91">
        <v>2006</v>
      </c>
      <c r="B34" s="91" t="s">
        <v>107</v>
      </c>
      <c r="C34" s="133">
        <v>-43.398281097412109</v>
      </c>
      <c r="D34" s="134">
        <v>2512.336181640625</v>
      </c>
      <c r="E34" s="133">
        <v>-31.056690216064453</v>
      </c>
      <c r="F34" s="134">
        <v>2405.16015625</v>
      </c>
      <c r="G34" s="133">
        <v>164.96360778808594</v>
      </c>
      <c r="H34" s="134">
        <v>2959.10009765625</v>
      </c>
      <c r="I34" s="133">
        <v>-74.052070617675781</v>
      </c>
      <c r="J34" s="134">
        <v>2422.183349609375</v>
      </c>
      <c r="K34" s="133">
        <v>-65.76873779296875</v>
      </c>
      <c r="L34" s="134">
        <v>2519.440673828125</v>
      </c>
      <c r="M34" s="133">
        <v>-75.733932495117188</v>
      </c>
      <c r="N34" s="134">
        <v>2475.919189453125</v>
      </c>
      <c r="O34" s="133">
        <v>-78.011398315429688</v>
      </c>
      <c r="P34" s="134">
        <v>2366.548583984375</v>
      </c>
      <c r="Q34" s="133">
        <v>-71.12017822265625</v>
      </c>
      <c r="R34" s="134">
        <v>2535.897705078125</v>
      </c>
      <c r="S34" s="133">
        <v>-78.605018615722656</v>
      </c>
      <c r="T34" s="134">
        <v>2335.53857421875</v>
      </c>
      <c r="U34" s="133">
        <v>-48.389045715332031</v>
      </c>
      <c r="V34" s="134">
        <v>2456.621337890625</v>
      </c>
      <c r="W34" s="133">
        <v>-43.636611938476563</v>
      </c>
      <c r="X34" s="134">
        <v>2352.3310546875</v>
      </c>
      <c r="Y34" s="133">
        <v>-45.539131164550781</v>
      </c>
      <c r="Z34" s="134">
        <v>2338.974365234375</v>
      </c>
      <c r="AA34" s="135">
        <v>29189.70378112793</v>
      </c>
    </row>
    <row r="35" spans="1:27">
      <c r="A35" s="92"/>
      <c r="B35" s="93" t="s">
        <v>108</v>
      </c>
      <c r="C35" s="136">
        <v>173.682373046875</v>
      </c>
      <c r="D35" s="137">
        <v>214.77035522460938</v>
      </c>
      <c r="E35" s="136">
        <v>146.23542785644531</v>
      </c>
      <c r="F35" s="137">
        <v>198.591796875</v>
      </c>
      <c r="G35" s="136">
        <v>157.28033447265625</v>
      </c>
      <c r="H35" s="137">
        <v>247.79872131347656</v>
      </c>
      <c r="I35" s="136">
        <v>-5.2522850036621094</v>
      </c>
      <c r="J35" s="137">
        <v>2.7398910522460938</v>
      </c>
      <c r="K35" s="136">
        <v>32.894805908203125</v>
      </c>
      <c r="L35" s="137">
        <v>22.936553955078125</v>
      </c>
      <c r="M35" s="136">
        <v>48.108444213867188</v>
      </c>
      <c r="N35" s="137">
        <v>46.943939208984375</v>
      </c>
      <c r="O35" s="136">
        <v>61.765396118164063</v>
      </c>
      <c r="P35" s="137">
        <v>104.18594360351563</v>
      </c>
      <c r="Q35" s="136">
        <v>51.468612670898438</v>
      </c>
      <c r="R35" s="137">
        <v>80.818756103515625</v>
      </c>
      <c r="S35" s="136">
        <v>12.761627197265625</v>
      </c>
      <c r="T35" s="137">
        <v>49.534957885742188</v>
      </c>
      <c r="U35" s="136">
        <v>-7.8211250305175781</v>
      </c>
      <c r="V35" s="137">
        <v>-4.62567138671875</v>
      </c>
      <c r="W35" s="136">
        <v>-4.1455841064453125</v>
      </c>
      <c r="X35" s="137">
        <v>2.2633514404296875</v>
      </c>
      <c r="Y35" s="136">
        <v>-20.711353302001953</v>
      </c>
      <c r="Z35" s="137">
        <v>-13.088951110839844</v>
      </c>
      <c r="AA35" s="138">
        <v>1599.1363182067871</v>
      </c>
    </row>
    <row r="36" spans="1:27">
      <c r="A36" s="92"/>
      <c r="B36" s="93" t="s">
        <v>110</v>
      </c>
      <c r="C36" s="136">
        <v>553.3294677734375</v>
      </c>
      <c r="D36" s="137">
        <v>669.142578125</v>
      </c>
      <c r="E36" s="136">
        <v>386.87689208984375</v>
      </c>
      <c r="F36" s="137">
        <v>589.526611328125</v>
      </c>
      <c r="G36" s="136">
        <v>475.93951416015625</v>
      </c>
      <c r="H36" s="137">
        <v>741.3673095703125</v>
      </c>
      <c r="I36" s="136">
        <v>464.9017333984375</v>
      </c>
      <c r="J36" s="137">
        <v>656.92633056640625</v>
      </c>
      <c r="K36" s="136">
        <v>535.23223876953125</v>
      </c>
      <c r="L36" s="137">
        <v>678.8311767578125</v>
      </c>
      <c r="M36" s="136">
        <v>436.10189819335938</v>
      </c>
      <c r="N36" s="137">
        <v>700.557373046875</v>
      </c>
      <c r="O36" s="136">
        <v>511.63726806640625</v>
      </c>
      <c r="P36" s="137">
        <v>694.0816650390625</v>
      </c>
      <c r="Q36" s="136">
        <v>499.48159790039063</v>
      </c>
      <c r="R36" s="137">
        <v>744.78912353515625</v>
      </c>
      <c r="S36" s="136">
        <v>469.93243408203125</v>
      </c>
      <c r="T36" s="137">
        <v>660.84234619140625</v>
      </c>
      <c r="U36" s="136">
        <v>478.58187866210938</v>
      </c>
      <c r="V36" s="137">
        <v>682.8544921875</v>
      </c>
      <c r="W36" s="136">
        <v>463.9903564453125</v>
      </c>
      <c r="X36" s="137">
        <v>604.154052734375</v>
      </c>
      <c r="Y36" s="136">
        <v>495.57394409179688</v>
      </c>
      <c r="Z36" s="137">
        <v>624.2696533203125</v>
      </c>
      <c r="AA36" s="138">
        <v>13818.921936035156</v>
      </c>
    </row>
    <row r="37" spans="1:27">
      <c r="A37" s="91" t="s">
        <v>117</v>
      </c>
      <c r="B37" s="94"/>
      <c r="C37" s="95">
        <v>683.61355972290039</v>
      </c>
      <c r="D37" s="96">
        <v>3396.2491149902344</v>
      </c>
      <c r="E37" s="95">
        <v>502.05562973022461</v>
      </c>
      <c r="F37" s="96">
        <v>3193.278564453125</v>
      </c>
      <c r="G37" s="95">
        <v>798.18345642089844</v>
      </c>
      <c r="H37" s="96">
        <v>3948.2661285400391</v>
      </c>
      <c r="I37" s="95">
        <v>385.59737777709961</v>
      </c>
      <c r="J37" s="96">
        <v>3081.8495712280273</v>
      </c>
      <c r="K37" s="95">
        <v>502.35830688476563</v>
      </c>
      <c r="L37" s="96">
        <v>3221.2084045410156</v>
      </c>
      <c r="M37" s="95">
        <v>408.47640991210938</v>
      </c>
      <c r="N37" s="96">
        <v>3223.4205017089844</v>
      </c>
      <c r="O37" s="95">
        <v>495.39126586914063</v>
      </c>
      <c r="P37" s="96">
        <v>3164.8161926269531</v>
      </c>
      <c r="Q37" s="95">
        <v>479.83003234863281</v>
      </c>
      <c r="R37" s="96">
        <v>3361.5055847167969</v>
      </c>
      <c r="S37" s="95">
        <v>404.08904266357422</v>
      </c>
      <c r="T37" s="96">
        <v>3045.9158782958984</v>
      </c>
      <c r="U37" s="95">
        <v>422.37170791625977</v>
      </c>
      <c r="V37" s="96">
        <v>3134.8501586914063</v>
      </c>
      <c r="W37" s="95">
        <v>416.20816040039063</v>
      </c>
      <c r="X37" s="96">
        <v>2958.7484588623047</v>
      </c>
      <c r="Y37" s="95">
        <v>429.32345962524414</v>
      </c>
      <c r="Z37" s="96">
        <v>2950.1550674438477</v>
      </c>
      <c r="AA37" s="97">
        <v>44607.762035369873</v>
      </c>
    </row>
    <row r="38" spans="1:27">
      <c r="A38" s="91">
        <v>2007</v>
      </c>
      <c r="B38" s="91" t="s">
        <v>107</v>
      </c>
      <c r="C38" s="133">
        <v>-38.041854858398438</v>
      </c>
      <c r="D38" s="134">
        <v>2423.34033203125</v>
      </c>
      <c r="E38" s="133">
        <v>-28.290887832641602</v>
      </c>
      <c r="F38" s="134">
        <v>2230.552490234375</v>
      </c>
      <c r="G38" s="133">
        <v>153.46371459960938</v>
      </c>
      <c r="H38" s="134">
        <v>2744.552978515625</v>
      </c>
      <c r="I38" s="133">
        <v>-68.502655029296875</v>
      </c>
      <c r="J38" s="134">
        <v>2244.541015625</v>
      </c>
      <c r="K38" s="133">
        <v>-60.936416625976563</v>
      </c>
      <c r="L38" s="134">
        <v>2335.05029296875</v>
      </c>
      <c r="M38" s="133">
        <v>-70.33135986328125</v>
      </c>
      <c r="N38" s="134">
        <v>2294.547119140625</v>
      </c>
      <c r="O38" s="133">
        <v>-71.617996215820313</v>
      </c>
      <c r="P38" s="134">
        <v>2193.939697265625</v>
      </c>
      <c r="Q38" s="133">
        <v>-65.821853637695313</v>
      </c>
      <c r="R38" s="134">
        <v>2350.647705078125</v>
      </c>
      <c r="S38" s="133">
        <v>-78.03680419921875</v>
      </c>
      <c r="T38" s="134">
        <v>2077.979248046875</v>
      </c>
      <c r="U38" s="133">
        <v>-42.648311614990234</v>
      </c>
      <c r="V38" s="134">
        <v>2363.602783203125</v>
      </c>
      <c r="W38" s="133">
        <v>-40.416942596435547</v>
      </c>
      <c r="X38" s="134">
        <v>2179.371337890625</v>
      </c>
      <c r="Y38" s="133">
        <v>-42.179210662841797</v>
      </c>
      <c r="Z38" s="134">
        <v>2166.87744140625</v>
      </c>
      <c r="AA38" s="135">
        <v>27151.641862869263</v>
      </c>
    </row>
    <row r="39" spans="1:27">
      <c r="A39" s="92"/>
      <c r="B39" s="93" t="s">
        <v>108</v>
      </c>
      <c r="C39" s="136">
        <v>-21.409908294677734</v>
      </c>
      <c r="D39" s="137">
        <v>-18.941078186035156</v>
      </c>
      <c r="E39" s="136">
        <v>-19.681709289550781</v>
      </c>
      <c r="F39" s="137">
        <v>-20.018928527832031</v>
      </c>
      <c r="G39" s="136">
        <v>-21.194385528564453</v>
      </c>
      <c r="H39" s="137">
        <v>2.680328369140625</v>
      </c>
      <c r="I39" s="136">
        <v>-4.976348876953125</v>
      </c>
      <c r="J39" s="137">
        <v>0.77802276611328125</v>
      </c>
      <c r="K39" s="136">
        <v>30.455215454101563</v>
      </c>
      <c r="L39" s="137">
        <v>20.144432067871094</v>
      </c>
      <c r="M39" s="136">
        <v>44.665847778320313</v>
      </c>
      <c r="N39" s="137">
        <v>43.137115478515625</v>
      </c>
      <c r="O39" s="136">
        <v>56.612136840820313</v>
      </c>
      <c r="P39" s="137">
        <v>92.576751708984375</v>
      </c>
      <c r="Q39" s="136">
        <v>47.371902465820313</v>
      </c>
      <c r="R39" s="137">
        <v>71.08935546875</v>
      </c>
      <c r="S39" s="136">
        <v>12.704788208007813</v>
      </c>
      <c r="T39" s="137">
        <v>40.848655700683594</v>
      </c>
      <c r="U39" s="136">
        <v>-6.8528594970703125</v>
      </c>
      <c r="V39" s="137">
        <v>-5.6102981567382813</v>
      </c>
      <c r="W39" s="136">
        <v>-3.8664016723632813</v>
      </c>
      <c r="X39" s="137">
        <v>1.1986236572265625</v>
      </c>
      <c r="Y39" s="136">
        <v>-19.230182647705078</v>
      </c>
      <c r="Z39" s="137">
        <v>-12.930229187011719</v>
      </c>
      <c r="AA39" s="138">
        <v>309.55084609985352</v>
      </c>
    </row>
    <row r="40" spans="1:27">
      <c r="A40" s="92"/>
      <c r="B40" s="93" t="s">
        <v>110</v>
      </c>
      <c r="C40" s="136">
        <v>489.03121948242188</v>
      </c>
      <c r="D40" s="137">
        <v>645.04412841796875</v>
      </c>
      <c r="E40" s="136">
        <v>358.57354736328125</v>
      </c>
      <c r="F40" s="137">
        <v>546.39788818359375</v>
      </c>
      <c r="G40" s="136">
        <v>441.09536743164063</v>
      </c>
      <c r="H40" s="137">
        <v>687.0908203125</v>
      </c>
      <c r="I40" s="136">
        <v>430.84127807617188</v>
      </c>
      <c r="J40" s="137">
        <v>608.79730224609375</v>
      </c>
      <c r="K40" s="136">
        <v>495.990966796875</v>
      </c>
      <c r="L40" s="137">
        <v>629.06182861328125</v>
      </c>
      <c r="M40" s="136">
        <v>404.10604858398438</v>
      </c>
      <c r="N40" s="137">
        <v>649.1590576171875</v>
      </c>
      <c r="O40" s="136">
        <v>474.07305908203125</v>
      </c>
      <c r="P40" s="137">
        <v>643.1224365234375</v>
      </c>
      <c r="Q40" s="136">
        <v>462.7840576171875</v>
      </c>
      <c r="R40" s="137">
        <v>690.06866455078125</v>
      </c>
      <c r="S40" s="136">
        <v>457.15151977539063</v>
      </c>
      <c r="T40" s="137">
        <v>587.76611328125</v>
      </c>
      <c r="U40" s="136">
        <v>421.7440185546875</v>
      </c>
      <c r="V40" s="137">
        <v>656.94732666015625</v>
      </c>
      <c r="W40" s="136">
        <v>429.83123779296875</v>
      </c>
      <c r="X40" s="137">
        <v>559.6761474609375</v>
      </c>
      <c r="Y40" s="136">
        <v>459.06527709960938</v>
      </c>
      <c r="Z40" s="137">
        <v>578.27996826171875</v>
      </c>
      <c r="AA40" s="138">
        <v>12805.699279785156</v>
      </c>
    </row>
    <row r="41" spans="1:27">
      <c r="A41" s="91" t="s">
        <v>118</v>
      </c>
      <c r="B41" s="94"/>
      <c r="C41" s="95">
        <v>429.5794563293457</v>
      </c>
      <c r="D41" s="96">
        <v>3049.4433822631836</v>
      </c>
      <c r="E41" s="95">
        <v>310.60095024108887</v>
      </c>
      <c r="F41" s="96">
        <v>2756.9314498901367</v>
      </c>
      <c r="G41" s="95">
        <v>573.36469650268555</v>
      </c>
      <c r="H41" s="96">
        <v>3434.3241271972656</v>
      </c>
      <c r="I41" s="95">
        <v>357.36227416992188</v>
      </c>
      <c r="J41" s="96">
        <v>2854.116340637207</v>
      </c>
      <c r="K41" s="95">
        <v>465.509765625</v>
      </c>
      <c r="L41" s="96">
        <v>2984.2565536499023</v>
      </c>
      <c r="M41" s="95">
        <v>378.44053649902344</v>
      </c>
      <c r="N41" s="96">
        <v>2986.8432922363281</v>
      </c>
      <c r="O41" s="95">
        <v>459.06719970703125</v>
      </c>
      <c r="P41" s="96">
        <v>2929.6388854980469</v>
      </c>
      <c r="Q41" s="95">
        <v>444.3341064453125</v>
      </c>
      <c r="R41" s="96">
        <v>3111.8057250976563</v>
      </c>
      <c r="S41" s="95">
        <v>391.81950378417969</v>
      </c>
      <c r="T41" s="96">
        <v>2706.5940170288086</v>
      </c>
      <c r="U41" s="95">
        <v>372.24284744262695</v>
      </c>
      <c r="V41" s="96">
        <v>3014.939811706543</v>
      </c>
      <c r="W41" s="95">
        <v>385.54789352416992</v>
      </c>
      <c r="X41" s="96">
        <v>2740.2461090087891</v>
      </c>
      <c r="Y41" s="95">
        <v>397.6558837890625</v>
      </c>
      <c r="Z41" s="96">
        <v>2732.227180480957</v>
      </c>
      <c r="AA41" s="97">
        <v>40266.891988754272</v>
      </c>
    </row>
    <row r="42" spans="1:27">
      <c r="A42" s="91">
        <v>2008</v>
      </c>
      <c r="B42" s="91" t="s">
        <v>107</v>
      </c>
      <c r="C42" s="133">
        <v>-35.240692138671875</v>
      </c>
      <c r="D42" s="134">
        <v>2244.91064453125</v>
      </c>
      <c r="E42" s="133">
        <v>-26.93597412109375</v>
      </c>
      <c r="F42" s="134">
        <v>2152.2158203125</v>
      </c>
      <c r="G42" s="133">
        <v>149.34730529785156</v>
      </c>
      <c r="H42" s="134">
        <v>2447.51904296875</v>
      </c>
      <c r="I42" s="133">
        <v>-62.509311676025391</v>
      </c>
      <c r="J42" s="134">
        <v>2159.6484375</v>
      </c>
      <c r="K42" s="133">
        <v>-59.615509033203125</v>
      </c>
      <c r="L42" s="134">
        <v>2159.294677734375</v>
      </c>
      <c r="M42" s="133">
        <v>99.27618408203125</v>
      </c>
      <c r="N42" s="134">
        <v>2254.748291015625</v>
      </c>
      <c r="O42" s="133">
        <v>-64.132354736328125</v>
      </c>
      <c r="P42" s="134">
        <v>2112.90234375</v>
      </c>
      <c r="Q42" s="133">
        <v>-67.421966552734375</v>
      </c>
      <c r="R42" s="134">
        <v>2096.278564453125</v>
      </c>
      <c r="S42" s="133">
        <v>-69.054107666015625</v>
      </c>
      <c r="T42" s="134">
        <v>2005.195556640625</v>
      </c>
      <c r="U42" s="133">
        <v>-41.970310211181641</v>
      </c>
      <c r="V42" s="134">
        <v>2185.5283203125</v>
      </c>
      <c r="W42" s="133">
        <v>-36.024852752685547</v>
      </c>
      <c r="X42" s="134">
        <v>1941.451416015625</v>
      </c>
      <c r="Y42" s="133">
        <v>-33.922687530517578</v>
      </c>
      <c r="Z42" s="134">
        <v>2090.39794921875</v>
      </c>
      <c r="AA42" s="135">
        <v>25601.886787414551</v>
      </c>
    </row>
    <row r="43" spans="1:27">
      <c r="A43" s="92"/>
      <c r="B43" s="93" t="s">
        <v>108</v>
      </c>
      <c r="C43" s="136">
        <v>-19.840404510498047</v>
      </c>
      <c r="D43" s="137">
        <v>-18.363662719726563</v>
      </c>
      <c r="E43" s="136">
        <v>-18.73272705078125</v>
      </c>
      <c r="F43" s="137">
        <v>-20.244041442871094</v>
      </c>
      <c r="G43" s="136">
        <v>-20.633106231689453</v>
      </c>
      <c r="H43" s="137">
        <v>1.7008819580078125</v>
      </c>
      <c r="I43" s="136">
        <v>-35.304386138916016</v>
      </c>
      <c r="J43" s="137">
        <v>-23.796226501464844</v>
      </c>
      <c r="K43" s="136">
        <v>-5.3434524536132813</v>
      </c>
      <c r="L43" s="137">
        <v>-5.9819183349609375</v>
      </c>
      <c r="M43" s="136">
        <v>10.412338256835938</v>
      </c>
      <c r="N43" s="137">
        <v>13.055938720703125</v>
      </c>
      <c r="O43" s="136">
        <v>19.417472839355469</v>
      </c>
      <c r="P43" s="137">
        <v>86.144790649414063</v>
      </c>
      <c r="Q43" s="136">
        <v>16.205963134765625</v>
      </c>
      <c r="R43" s="137">
        <v>60.960205078125</v>
      </c>
      <c r="S43" s="136">
        <v>-19.909072875976563</v>
      </c>
      <c r="T43" s="137">
        <v>35.834907531738281</v>
      </c>
      <c r="U43" s="136">
        <v>-38.06378173828125</v>
      </c>
      <c r="V43" s="137">
        <v>-31.930023193359375</v>
      </c>
      <c r="W43" s="136">
        <v>52.207393646240234</v>
      </c>
      <c r="X43" s="137">
        <v>79.55413818359375</v>
      </c>
      <c r="Y43" s="136">
        <v>33.752872467041016</v>
      </c>
      <c r="Z43" s="137">
        <v>64.212776184082031</v>
      </c>
      <c r="AA43" s="138">
        <v>215.31687545776367</v>
      </c>
    </row>
    <row r="44" spans="1:27">
      <c r="A44" s="92"/>
      <c r="B44" s="93" t="s">
        <v>110</v>
      </c>
      <c r="C44" s="136">
        <v>452.9805908203125</v>
      </c>
      <c r="D44" s="137">
        <v>597.49249267578125</v>
      </c>
      <c r="E44" s="136">
        <v>341.34774780273438</v>
      </c>
      <c r="F44" s="137">
        <v>527.17803955078125</v>
      </c>
      <c r="G44" s="136">
        <v>429.3861083984375</v>
      </c>
      <c r="H44" s="137">
        <v>612.66070556640625</v>
      </c>
      <c r="I44" s="136">
        <v>378.9697265625</v>
      </c>
      <c r="J44" s="137">
        <v>586.23248291015625</v>
      </c>
      <c r="K44" s="136">
        <v>459.20303344726563</v>
      </c>
      <c r="L44" s="137">
        <v>582.40386962890625</v>
      </c>
      <c r="M44" s="136">
        <v>393.79495239257813</v>
      </c>
      <c r="N44" s="137">
        <v>577.851318359375</v>
      </c>
      <c r="O44" s="136">
        <v>418.43356323242188</v>
      </c>
      <c r="P44" s="137">
        <v>619.14556884765625</v>
      </c>
      <c r="Q44" s="136">
        <v>450.329345703125</v>
      </c>
      <c r="R44" s="137">
        <v>615.083984375</v>
      </c>
      <c r="S44" s="136">
        <v>402.96823120117188</v>
      </c>
      <c r="T44" s="137">
        <v>566.674072265625</v>
      </c>
      <c r="U44" s="136">
        <v>390.31591796875</v>
      </c>
      <c r="V44" s="137">
        <v>607.99212646484375</v>
      </c>
      <c r="W44" s="136">
        <v>417.65914916992188</v>
      </c>
      <c r="X44" s="137">
        <v>497.2132568359375</v>
      </c>
      <c r="Y44" s="136">
        <v>405.03448486328125</v>
      </c>
      <c r="Z44" s="137">
        <v>556.51068115234375</v>
      </c>
      <c r="AA44" s="138">
        <v>11886.861450195313</v>
      </c>
    </row>
    <row r="45" spans="1:27">
      <c r="A45" s="91" t="s">
        <v>119</v>
      </c>
      <c r="B45" s="94"/>
      <c r="C45" s="95">
        <v>397.89949417114258</v>
      </c>
      <c r="D45" s="96">
        <v>2824.0394744873047</v>
      </c>
      <c r="E45" s="95">
        <v>295.67904663085938</v>
      </c>
      <c r="F45" s="96">
        <v>2659.1498184204102</v>
      </c>
      <c r="G45" s="95">
        <v>558.10030746459961</v>
      </c>
      <c r="H45" s="96">
        <v>3061.8806304931641</v>
      </c>
      <c r="I45" s="95">
        <v>281.15602874755859</v>
      </c>
      <c r="J45" s="96">
        <v>2722.0846939086914</v>
      </c>
      <c r="K45" s="95">
        <v>394.24407196044922</v>
      </c>
      <c r="L45" s="96">
        <v>2735.7166290283203</v>
      </c>
      <c r="M45" s="95">
        <v>503.48347473144531</v>
      </c>
      <c r="N45" s="96">
        <v>2845.6555480957031</v>
      </c>
      <c r="O45" s="95">
        <v>373.71868133544922</v>
      </c>
      <c r="P45" s="96">
        <v>2818.1927032470703</v>
      </c>
      <c r="Q45" s="95">
        <v>399.11334228515625</v>
      </c>
      <c r="R45" s="96">
        <v>2772.32275390625</v>
      </c>
      <c r="S45" s="95">
        <v>314.00505065917969</v>
      </c>
      <c r="T45" s="96">
        <v>2607.7045364379883</v>
      </c>
      <c r="U45" s="95">
        <v>310.28182601928711</v>
      </c>
      <c r="V45" s="96">
        <v>2761.5904235839844</v>
      </c>
      <c r="W45" s="95">
        <v>433.84169006347656</v>
      </c>
      <c r="X45" s="96">
        <v>2518.2188110351563</v>
      </c>
      <c r="Y45" s="95">
        <v>404.86466979980469</v>
      </c>
      <c r="Z45" s="96">
        <v>2711.1214065551758</v>
      </c>
      <c r="AA45" s="97">
        <v>37704.065113067627</v>
      </c>
    </row>
    <row r="46" spans="1:27">
      <c r="A46" s="91">
        <v>2009</v>
      </c>
      <c r="B46" s="91" t="s">
        <v>107</v>
      </c>
      <c r="C46" s="133">
        <v>-29.390438079833984</v>
      </c>
      <c r="D46" s="134">
        <v>2082.79736328125</v>
      </c>
      <c r="E46" s="133">
        <v>-21.154096603393555</v>
      </c>
      <c r="F46" s="134">
        <v>1917.0616455078125</v>
      </c>
      <c r="G46" s="133">
        <v>-23.703453063964844</v>
      </c>
      <c r="H46" s="134">
        <v>2060.5869140625</v>
      </c>
      <c r="I46" s="133">
        <v>-52.758205413818359</v>
      </c>
      <c r="J46" s="134">
        <v>2005.697021484375</v>
      </c>
      <c r="K46" s="133">
        <v>-52.428066253662109</v>
      </c>
      <c r="L46" s="134">
        <v>1928.7718505859375</v>
      </c>
      <c r="M46" s="133">
        <v>-56.693264007568359</v>
      </c>
      <c r="N46" s="134">
        <v>1972.2674560546875</v>
      </c>
      <c r="O46" s="133">
        <v>-53.516880035400391</v>
      </c>
      <c r="P46" s="134">
        <v>1959.6229248046875</v>
      </c>
      <c r="Q46" s="133">
        <v>-56.774959564208984</v>
      </c>
      <c r="R46" s="134">
        <v>1944.1387939453125</v>
      </c>
      <c r="S46" s="133">
        <v>-58.327857971191406</v>
      </c>
      <c r="T46" s="134">
        <v>1859.575927734375</v>
      </c>
      <c r="U46" s="133">
        <v>-33.484840393066406</v>
      </c>
      <c r="V46" s="134">
        <v>2029.498046875</v>
      </c>
      <c r="W46" s="133">
        <v>-33.326728820800781</v>
      </c>
      <c r="X46" s="134">
        <v>1795.7191162109375</v>
      </c>
      <c r="Y46" s="133">
        <v>-31.376800537109375</v>
      </c>
      <c r="Z46" s="134">
        <v>1933.202392578125</v>
      </c>
      <c r="AA46" s="135">
        <v>22986.003862380981</v>
      </c>
    </row>
    <row r="47" spans="1:27">
      <c r="A47" s="92"/>
      <c r="B47" s="93" t="s">
        <v>108</v>
      </c>
      <c r="C47" s="136">
        <v>33.530387878417969</v>
      </c>
      <c r="D47" s="137">
        <v>63.789516448974609</v>
      </c>
      <c r="E47" s="136">
        <v>29.264822006225586</v>
      </c>
      <c r="F47" s="137">
        <v>58.529647827148438</v>
      </c>
      <c r="G47" s="136">
        <v>33.110397338867188</v>
      </c>
      <c r="H47" s="137">
        <v>83.987358093261719</v>
      </c>
      <c r="I47" s="136">
        <v>45.73651123046875</v>
      </c>
      <c r="J47" s="137">
        <v>83.449073791503906</v>
      </c>
      <c r="K47" s="136">
        <v>85.687705993652344</v>
      </c>
      <c r="L47" s="137">
        <v>99.636871337890625</v>
      </c>
      <c r="M47" s="136">
        <v>90.28533935546875</v>
      </c>
      <c r="N47" s="137">
        <v>123.54834747314453</v>
      </c>
      <c r="O47" s="136"/>
      <c r="P47" s="137"/>
      <c r="Q47" s="136"/>
      <c r="R47" s="137"/>
      <c r="S47" s="136"/>
      <c r="T47" s="137"/>
      <c r="U47" s="136"/>
      <c r="V47" s="137"/>
      <c r="W47" s="136"/>
      <c r="X47" s="137"/>
      <c r="Y47" s="136"/>
      <c r="Z47" s="137"/>
      <c r="AA47" s="138">
        <v>830.55597877502441</v>
      </c>
    </row>
    <row r="48" spans="1:27">
      <c r="A48" s="92"/>
      <c r="B48" s="93" t="s">
        <v>110</v>
      </c>
      <c r="C48" s="136">
        <v>419.1298828125</v>
      </c>
      <c r="D48" s="137">
        <v>552.842529296875</v>
      </c>
      <c r="E48" s="136">
        <v>307.28057861328125</v>
      </c>
      <c r="F48" s="137">
        <v>468.2371826171875</v>
      </c>
      <c r="G48" s="136">
        <v>397.32473754882813</v>
      </c>
      <c r="H48" s="137">
        <v>566.91455078125</v>
      </c>
      <c r="I48" s="136">
        <v>350.64657592773438</v>
      </c>
      <c r="J48" s="137">
        <v>542.4189453125</v>
      </c>
      <c r="K48" s="136">
        <v>445.57614135742188</v>
      </c>
      <c r="L48" s="137">
        <v>518.11175537109375</v>
      </c>
      <c r="M48" s="136">
        <v>346.09371948242188</v>
      </c>
      <c r="N48" s="137">
        <v>555.967529296875</v>
      </c>
      <c r="O48" s="136">
        <v>387.073974609375</v>
      </c>
      <c r="P48" s="137">
        <v>572.74346923828125</v>
      </c>
      <c r="Q48" s="136">
        <v>416.547607421875</v>
      </c>
      <c r="R48" s="137">
        <v>568.943115234375</v>
      </c>
      <c r="S48" s="136">
        <v>372.71142578125</v>
      </c>
      <c r="T48" s="137">
        <v>524.12542724609375</v>
      </c>
      <c r="U48" s="136">
        <v>360.9820556640625</v>
      </c>
      <c r="V48" s="137">
        <v>562.2989501953125</v>
      </c>
      <c r="W48" s="136">
        <v>386.241455078125</v>
      </c>
      <c r="X48" s="137">
        <v>459.811279296875</v>
      </c>
      <c r="Y48" s="136"/>
      <c r="Z48" s="137"/>
      <c r="AA48" s="138">
        <v>10082.022888183594</v>
      </c>
    </row>
    <row r="49" spans="1:27">
      <c r="A49" s="91" t="s">
        <v>120</v>
      </c>
      <c r="B49" s="94"/>
      <c r="C49" s="95">
        <v>423.26983261108398</v>
      </c>
      <c r="D49" s="96">
        <v>2699.4294090270996</v>
      </c>
      <c r="E49" s="95">
        <v>315.39130401611328</v>
      </c>
      <c r="F49" s="96">
        <v>2443.8284759521484</v>
      </c>
      <c r="G49" s="95">
        <v>406.73168182373047</v>
      </c>
      <c r="H49" s="96">
        <v>2711.4888229370117</v>
      </c>
      <c r="I49" s="95">
        <v>343.62488174438477</v>
      </c>
      <c r="J49" s="96">
        <v>2631.5650405883789</v>
      </c>
      <c r="K49" s="95">
        <v>478.83578109741211</v>
      </c>
      <c r="L49" s="96">
        <v>2546.5204772949219</v>
      </c>
      <c r="M49" s="95">
        <v>379.68579483032227</v>
      </c>
      <c r="N49" s="96">
        <v>2651.783332824707</v>
      </c>
      <c r="O49" s="95">
        <v>333.55709457397461</v>
      </c>
      <c r="P49" s="96">
        <v>2532.3663940429688</v>
      </c>
      <c r="Q49" s="95">
        <v>359.77264785766602</v>
      </c>
      <c r="R49" s="96">
        <v>2513.0819091796875</v>
      </c>
      <c r="S49" s="95">
        <v>314.38356781005859</v>
      </c>
      <c r="T49" s="96">
        <v>2383.7013549804688</v>
      </c>
      <c r="U49" s="95">
        <v>327.49721527099609</v>
      </c>
      <c r="V49" s="96">
        <v>2591.7969970703125</v>
      </c>
      <c r="W49" s="95">
        <v>352.91472625732422</v>
      </c>
      <c r="X49" s="96">
        <v>2255.5303955078125</v>
      </c>
      <c r="Y49" s="95">
        <v>-31.376800537109375</v>
      </c>
      <c r="Z49" s="96">
        <v>1933.202392578125</v>
      </c>
      <c r="AA49" s="97">
        <v>33898.5827293396</v>
      </c>
    </row>
    <row r="50" spans="1:27">
      <c r="A50" s="91">
        <v>2010</v>
      </c>
      <c r="B50" s="91" t="s">
        <v>107</v>
      </c>
      <c r="C50" s="133">
        <v>-28.426069259643555</v>
      </c>
      <c r="D50" s="134">
        <v>-38.463783264160156</v>
      </c>
      <c r="E50" s="133">
        <v>-19.567527770996094</v>
      </c>
      <c r="F50" s="134">
        <v>-31.229646682739258</v>
      </c>
      <c r="G50" s="133">
        <v>-20.836244583129883</v>
      </c>
      <c r="H50" s="134">
        <v>-37.429836273193359</v>
      </c>
      <c r="I50" s="133"/>
      <c r="J50" s="134"/>
      <c r="K50" s="133"/>
      <c r="L50" s="134"/>
      <c r="M50" s="133"/>
      <c r="N50" s="134"/>
      <c r="O50" s="133"/>
      <c r="P50" s="134"/>
      <c r="Q50" s="133"/>
      <c r="R50" s="134"/>
      <c r="S50" s="133"/>
      <c r="T50" s="134"/>
      <c r="U50" s="133"/>
      <c r="V50" s="134"/>
      <c r="W50" s="133"/>
      <c r="X50" s="134"/>
      <c r="Y50" s="133"/>
      <c r="Z50" s="134"/>
      <c r="AA50" s="135">
        <v>-175.9531078338623</v>
      </c>
    </row>
    <row r="51" spans="1:27">
      <c r="A51" s="91" t="s">
        <v>121</v>
      </c>
      <c r="B51" s="94"/>
      <c r="C51" s="95">
        <v>-28.426069259643555</v>
      </c>
      <c r="D51" s="96">
        <v>-38.463783264160156</v>
      </c>
      <c r="E51" s="95">
        <v>-19.567527770996094</v>
      </c>
      <c r="F51" s="96">
        <v>-31.229646682739258</v>
      </c>
      <c r="G51" s="95">
        <v>-20.836244583129883</v>
      </c>
      <c r="H51" s="96">
        <v>-37.429836273193359</v>
      </c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96"/>
      <c r="Y51" s="95"/>
      <c r="Z51" s="96"/>
      <c r="AA51" s="97">
        <v>-175.9531078338623</v>
      </c>
    </row>
    <row r="52" spans="1:27">
      <c r="A52" s="98" t="s">
        <v>102</v>
      </c>
      <c r="B52" s="99"/>
      <c r="C52" s="100">
        <v>7051.65647315979</v>
      </c>
      <c r="D52" s="101">
        <v>22933.320796966553</v>
      </c>
      <c r="E52" s="100">
        <v>11513.247735977173</v>
      </c>
      <c r="F52" s="101">
        <v>27026.975019454956</v>
      </c>
      <c r="G52" s="100">
        <v>15398.06641960144</v>
      </c>
      <c r="H52" s="101">
        <v>31403.858486175537</v>
      </c>
      <c r="I52" s="100">
        <v>18903.090705871582</v>
      </c>
      <c r="J52" s="101">
        <v>24618.95051574707</v>
      </c>
      <c r="K52" s="100">
        <v>22783.643772125244</v>
      </c>
      <c r="L52" s="101">
        <v>23076.948234558105</v>
      </c>
      <c r="M52" s="100">
        <v>21865.437259674072</v>
      </c>
      <c r="N52" s="101">
        <v>22521.698097229004</v>
      </c>
      <c r="O52" s="100">
        <v>18557.206363677979</v>
      </c>
      <c r="P52" s="101">
        <v>47100.009017944336</v>
      </c>
      <c r="Q52" s="100">
        <v>22141.363933563232</v>
      </c>
      <c r="R52" s="101">
        <v>50243.447448730469</v>
      </c>
      <c r="S52" s="100">
        <v>25317.711555480957</v>
      </c>
      <c r="T52" s="101">
        <v>32233.59407043457</v>
      </c>
      <c r="U52" s="100">
        <v>20970.96789932251</v>
      </c>
      <c r="V52" s="101">
        <v>20088.50821685791</v>
      </c>
      <c r="W52" s="100">
        <v>12993.113723754883</v>
      </c>
      <c r="X52" s="101">
        <v>22421.363555908203</v>
      </c>
      <c r="Y52" s="100">
        <v>10955.14115524292</v>
      </c>
      <c r="Z52" s="101">
        <v>20346.387535095215</v>
      </c>
      <c r="AA52" s="102">
        <v>552465.70799255371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1"/>
  <sheetViews>
    <sheetView zoomScale="65" workbookViewId="0">
      <selection activeCell="A2" sqref="A2:O51"/>
    </sheetView>
  </sheetViews>
  <sheetFormatPr defaultColWidth="9.109375" defaultRowHeight="13.2"/>
  <cols>
    <col min="1" max="1" width="16.109375" style="66" customWidth="1"/>
    <col min="2" max="2" width="12.33203125" style="66" bestFit="1" customWidth="1"/>
    <col min="3" max="3" width="13.109375" style="66" bestFit="1" customWidth="1"/>
    <col min="4" max="4" width="14.109375" style="66" bestFit="1" customWidth="1"/>
    <col min="5" max="5" width="13.88671875" style="66" customWidth="1"/>
    <col min="6" max="6" width="14.88671875" style="66" customWidth="1"/>
    <col min="7" max="11" width="14.109375" style="66" bestFit="1" customWidth="1"/>
    <col min="12" max="12" width="15" style="66" customWidth="1"/>
    <col min="13" max="13" width="14.44140625" style="66" customWidth="1"/>
    <col min="14" max="14" width="13.6640625" style="66" bestFit="1" customWidth="1"/>
    <col min="15" max="15" width="15.109375" style="66" bestFit="1" customWidth="1"/>
    <col min="16" max="16384" width="9.109375" style="66"/>
  </cols>
  <sheetData>
    <row r="1" spans="1:15" ht="24.6">
      <c r="A1" s="65" t="s">
        <v>124</v>
      </c>
    </row>
    <row r="2" spans="1:15">
      <c r="A2" s="126" t="s">
        <v>125</v>
      </c>
      <c r="B2" s="127"/>
      <c r="C2" s="210" t="s">
        <v>88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5">
      <c r="A3" s="90" t="s">
        <v>103</v>
      </c>
      <c r="B3" s="90" t="s">
        <v>104</v>
      </c>
      <c r="C3" s="126" t="s">
        <v>90</v>
      </c>
      <c r="D3" s="127" t="s">
        <v>91</v>
      </c>
      <c r="E3" s="127" t="s">
        <v>92</v>
      </c>
      <c r="F3" s="127" t="s">
        <v>93</v>
      </c>
      <c r="G3" s="127" t="s">
        <v>94</v>
      </c>
      <c r="H3" s="127" t="s">
        <v>95</v>
      </c>
      <c r="I3" s="127" t="s">
        <v>96</v>
      </c>
      <c r="J3" s="127" t="s">
        <v>97</v>
      </c>
      <c r="K3" s="127" t="s">
        <v>98</v>
      </c>
      <c r="L3" s="127" t="s">
        <v>99</v>
      </c>
      <c r="M3" s="127" t="s">
        <v>100</v>
      </c>
      <c r="N3" s="127" t="s">
        <v>101</v>
      </c>
      <c r="O3" s="131" t="s">
        <v>102</v>
      </c>
    </row>
    <row r="4" spans="1:15">
      <c r="A4" s="91">
        <v>2000</v>
      </c>
      <c r="B4" s="91" t="s">
        <v>107</v>
      </c>
      <c r="C4" s="204"/>
      <c r="D4" s="205">
        <v>-92.17919921875</v>
      </c>
      <c r="E4" s="205">
        <v>1502.08544921875</v>
      </c>
      <c r="F4" s="205">
        <v>-1428.0166015625</v>
      </c>
      <c r="G4" s="205">
        <v>-149.169921875</v>
      </c>
      <c r="H4" s="205">
        <v>-181.08984375</v>
      </c>
      <c r="I4" s="205">
        <v>-5.5732421875</v>
      </c>
      <c r="J4" s="205">
        <v>-539.995849609375</v>
      </c>
      <c r="K4" s="205">
        <v>-3383.86328125</v>
      </c>
      <c r="L4" s="205">
        <v>-1679.9375</v>
      </c>
      <c r="M4" s="205">
        <v>232.943359375</v>
      </c>
      <c r="N4" s="205">
        <v>170.822265625</v>
      </c>
      <c r="O4" s="206">
        <v>-5553.974365234375</v>
      </c>
    </row>
    <row r="5" spans="1:15">
      <c r="A5" s="92"/>
      <c r="B5" s="93" t="s">
        <v>108</v>
      </c>
      <c r="C5" s="207"/>
      <c r="D5" s="208">
        <v>-52.8017578125</v>
      </c>
      <c r="E5" s="208">
        <v>-62.7314453125</v>
      </c>
      <c r="F5" s="208">
        <v>-636.129150390625</v>
      </c>
      <c r="G5" s="208">
        <v>-597.4775390625</v>
      </c>
      <c r="H5" s="208">
        <v>113.044189453125</v>
      </c>
      <c r="I5" s="208">
        <v>-5.26904296875</v>
      </c>
      <c r="J5" s="208">
        <v>-654.615234375</v>
      </c>
      <c r="K5" s="208">
        <v>-959.4453125</v>
      </c>
      <c r="L5" s="208">
        <v>-133.158203125</v>
      </c>
      <c r="M5" s="208">
        <v>-108.091552734375</v>
      </c>
      <c r="N5" s="208">
        <v>125.4775390625</v>
      </c>
      <c r="O5" s="209">
        <v>-2971.197509765625</v>
      </c>
    </row>
    <row r="6" spans="1:15">
      <c r="A6" s="92"/>
      <c r="B6" s="93" t="s">
        <v>109</v>
      </c>
      <c r="C6" s="207"/>
      <c r="D6" s="208">
        <v>39.3623046875</v>
      </c>
      <c r="E6" s="208">
        <v>36.0791015625</v>
      </c>
      <c r="F6" s="208">
        <v>4889.823974609375</v>
      </c>
      <c r="G6" s="208">
        <v>-15.95654296875</v>
      </c>
      <c r="H6" s="208">
        <v>-13.886962890625</v>
      </c>
      <c r="I6" s="208">
        <v>122.54742431640625</v>
      </c>
      <c r="J6" s="208">
        <v>2276.3524780273438</v>
      </c>
      <c r="K6" s="208">
        <v>2098.7974243164063</v>
      </c>
      <c r="L6" s="208">
        <v>1592.219482421875</v>
      </c>
      <c r="M6" s="208">
        <v>110.8013916015625</v>
      </c>
      <c r="N6" s="208">
        <v>119.9296875</v>
      </c>
      <c r="O6" s="209">
        <v>11256.069763183594</v>
      </c>
    </row>
    <row r="7" spans="1:15">
      <c r="A7" s="92"/>
      <c r="B7" s="93" t="s">
        <v>110</v>
      </c>
      <c r="C7" s="207"/>
      <c r="D7" s="208">
        <v>-24.7276611328125</v>
      </c>
      <c r="E7" s="208">
        <v>-27.786376953125</v>
      </c>
      <c r="F7" s="208">
        <v>230.205810546875</v>
      </c>
      <c r="G7" s="208">
        <v>241.11279296875</v>
      </c>
      <c r="H7" s="208">
        <v>-23.9432373046875</v>
      </c>
      <c r="I7" s="208">
        <v>108.6673583984375</v>
      </c>
      <c r="J7" s="208">
        <v>272.9884033203125</v>
      </c>
      <c r="K7" s="208">
        <v>372.537109375</v>
      </c>
      <c r="L7" s="208">
        <v>-35.3358154296875</v>
      </c>
      <c r="M7" s="208">
        <v>-36.189697265625</v>
      </c>
      <c r="N7" s="208">
        <v>-37.9620361328125</v>
      </c>
      <c r="O7" s="209">
        <v>1039.566650390625</v>
      </c>
    </row>
    <row r="8" spans="1:15">
      <c r="A8" s="91" t="s">
        <v>111</v>
      </c>
      <c r="B8" s="94"/>
      <c r="C8" s="103"/>
      <c r="D8" s="104">
        <v>-130.3463134765625</v>
      </c>
      <c r="E8" s="104">
        <v>1447.646728515625</v>
      </c>
      <c r="F8" s="104">
        <v>3055.884033203125</v>
      </c>
      <c r="G8" s="104">
        <v>-521.4912109375</v>
      </c>
      <c r="H8" s="104">
        <v>-105.8758544921875</v>
      </c>
      <c r="I8" s="104">
        <v>220.37249755859375</v>
      </c>
      <c r="J8" s="104">
        <v>1354.7297973632813</v>
      </c>
      <c r="K8" s="104">
        <v>-1871.9740600585938</v>
      </c>
      <c r="L8" s="104">
        <v>-256.2120361328125</v>
      </c>
      <c r="M8" s="104">
        <v>199.4635009765625</v>
      </c>
      <c r="N8" s="104">
        <v>378.2674560546875</v>
      </c>
      <c r="O8" s="105">
        <v>3770.4645385742188</v>
      </c>
    </row>
    <row r="9" spans="1:15">
      <c r="A9" s="91">
        <v>2001</v>
      </c>
      <c r="B9" s="91" t="s">
        <v>107</v>
      </c>
      <c r="C9" s="204">
        <v>220.69921875</v>
      </c>
      <c r="D9" s="205">
        <v>400.95703125</v>
      </c>
      <c r="E9" s="205">
        <v>762.5546875</v>
      </c>
      <c r="F9" s="205">
        <v>-3237.697265625</v>
      </c>
      <c r="G9" s="205">
        <v>1642.875</v>
      </c>
      <c r="H9" s="205">
        <v>1580.0703125</v>
      </c>
      <c r="I9" s="205">
        <v>1162.421875</v>
      </c>
      <c r="J9" s="205">
        <v>161.0732421875</v>
      </c>
      <c r="K9" s="205">
        <v>654.77734375</v>
      </c>
      <c r="L9" s="205">
        <v>1589.28125</v>
      </c>
      <c r="M9" s="205">
        <v>295.873046875</v>
      </c>
      <c r="N9" s="205">
        <v>200.75390625</v>
      </c>
      <c r="O9" s="206">
        <v>5433.6396484375</v>
      </c>
    </row>
    <row r="10" spans="1:15">
      <c r="A10" s="92"/>
      <c r="B10" s="93" t="s">
        <v>108</v>
      </c>
      <c r="C10" s="207">
        <v>124.9404296875</v>
      </c>
      <c r="D10" s="208">
        <v>159.42822265625</v>
      </c>
      <c r="E10" s="208">
        <v>158.06005859375</v>
      </c>
      <c r="F10" s="208">
        <v>-1061.703125</v>
      </c>
      <c r="G10" s="208">
        <v>-1689.765625</v>
      </c>
      <c r="H10" s="208">
        <v>1071.921875</v>
      </c>
      <c r="I10" s="208">
        <v>-146.73828125</v>
      </c>
      <c r="J10" s="208">
        <v>1273.5069580078125</v>
      </c>
      <c r="K10" s="208">
        <v>1017.96484375</v>
      </c>
      <c r="L10" s="208">
        <v>97.33740234375</v>
      </c>
      <c r="M10" s="208">
        <v>127.2412109375</v>
      </c>
      <c r="N10" s="208">
        <v>113.517578125</v>
      </c>
      <c r="O10" s="209">
        <v>1245.7115478515625</v>
      </c>
    </row>
    <row r="11" spans="1:15">
      <c r="A11" s="92"/>
      <c r="B11" s="93" t="s">
        <v>109</v>
      </c>
      <c r="C11" s="207">
        <v>30.621826171875</v>
      </c>
      <c r="D11" s="208">
        <v>30.873291015625</v>
      </c>
      <c r="E11" s="208">
        <v>37.353515625</v>
      </c>
      <c r="F11" s="208">
        <v>-133.326171875</v>
      </c>
      <c r="G11" s="208">
        <v>-141.134765625</v>
      </c>
      <c r="H11" s="208">
        <v>-130.921875</v>
      </c>
      <c r="I11" s="208">
        <v>484.578125</v>
      </c>
      <c r="J11" s="208">
        <v>601.24609375</v>
      </c>
      <c r="K11" s="208">
        <v>516.80810546875</v>
      </c>
      <c r="L11" s="208">
        <v>243.90966796875</v>
      </c>
      <c r="M11" s="208">
        <v>232.21484375</v>
      </c>
      <c r="N11" s="208">
        <v>238.68212890625</v>
      </c>
      <c r="O11" s="209">
        <v>2010.90478515625</v>
      </c>
    </row>
    <row r="12" spans="1:15">
      <c r="A12" s="92"/>
      <c r="B12" s="93" t="s">
        <v>110</v>
      </c>
      <c r="C12" s="207">
        <v>-29.04583740234375</v>
      </c>
      <c r="D12" s="208">
        <v>-38.27685546875</v>
      </c>
      <c r="E12" s="208">
        <v>-53.0223388671875</v>
      </c>
      <c r="F12" s="208">
        <v>2435.332763671875</v>
      </c>
      <c r="G12" s="208">
        <v>4568.6641845703125</v>
      </c>
      <c r="H12" s="208">
        <v>-16.241119384765625</v>
      </c>
      <c r="I12" s="208">
        <v>-1397.7078857421875</v>
      </c>
      <c r="J12" s="208">
        <v>2797.3471069335938</v>
      </c>
      <c r="K12" s="208">
        <v>2380.5946044921875</v>
      </c>
      <c r="L12" s="208">
        <v>-23.547698974609375</v>
      </c>
      <c r="M12" s="208">
        <v>-35.48260498046875</v>
      </c>
      <c r="N12" s="208">
        <v>-33.851898193359375</v>
      </c>
      <c r="O12" s="209">
        <v>10554.762420654297</v>
      </c>
    </row>
    <row r="13" spans="1:15">
      <c r="A13" s="91" t="s">
        <v>112</v>
      </c>
      <c r="B13" s="94"/>
      <c r="C13" s="103">
        <v>347.21563720703125</v>
      </c>
      <c r="D13" s="104">
        <v>552.981689453125</v>
      </c>
      <c r="E13" s="104">
        <v>904.9459228515625</v>
      </c>
      <c r="F13" s="104">
        <v>-1997.393798828125</v>
      </c>
      <c r="G13" s="104">
        <v>4380.6387939453125</v>
      </c>
      <c r="H13" s="104">
        <v>2504.8291931152344</v>
      </c>
      <c r="I13" s="104">
        <v>102.5538330078125</v>
      </c>
      <c r="J13" s="104">
        <v>4833.1734008789063</v>
      </c>
      <c r="K13" s="104">
        <v>4570.1448974609375</v>
      </c>
      <c r="L13" s="104">
        <v>1906.9806213378906</v>
      </c>
      <c r="M13" s="104">
        <v>619.84649658203125</v>
      </c>
      <c r="N13" s="104">
        <v>519.10171508789063</v>
      </c>
      <c r="O13" s="105">
        <v>19245.018402099609</v>
      </c>
    </row>
    <row r="14" spans="1:15">
      <c r="A14" s="91">
        <v>2002</v>
      </c>
      <c r="B14" s="91" t="s">
        <v>107</v>
      </c>
      <c r="C14" s="204">
        <v>234.5966796875</v>
      </c>
      <c r="D14" s="205">
        <v>479.927734375</v>
      </c>
      <c r="E14" s="205">
        <v>946.1640625</v>
      </c>
      <c r="F14" s="205">
        <v>-395.94921875</v>
      </c>
      <c r="G14" s="205">
        <v>1765.15625</v>
      </c>
      <c r="H14" s="205">
        <v>1697.296875</v>
      </c>
      <c r="I14" s="205">
        <v>922.7421875</v>
      </c>
      <c r="J14" s="205">
        <v>268.8984375</v>
      </c>
      <c r="K14" s="205">
        <v>548.94921875</v>
      </c>
      <c r="L14" s="205">
        <v>861.87890625</v>
      </c>
      <c r="M14" s="205">
        <v>75.7548828125</v>
      </c>
      <c r="N14" s="205">
        <v>-34.4285888671875</v>
      </c>
      <c r="O14" s="206">
        <v>7370.9874267578125</v>
      </c>
    </row>
    <row r="15" spans="1:15">
      <c r="A15" s="92"/>
      <c r="B15" s="93" t="s">
        <v>108</v>
      </c>
      <c r="C15" s="207">
        <v>179.642578125</v>
      </c>
      <c r="D15" s="208">
        <v>231.521484375</v>
      </c>
      <c r="E15" s="208">
        <v>239.697265625</v>
      </c>
      <c r="F15" s="208">
        <v>692.078125</v>
      </c>
      <c r="G15" s="208">
        <v>1044.564453125</v>
      </c>
      <c r="H15" s="208">
        <v>420.220703125</v>
      </c>
      <c r="I15" s="208">
        <v>-429.224609375</v>
      </c>
      <c r="J15" s="208">
        <v>1390.2783203125</v>
      </c>
      <c r="K15" s="208">
        <v>1139.0591125488281</v>
      </c>
      <c r="L15" s="208">
        <v>89.32373046875</v>
      </c>
      <c r="M15" s="208">
        <v>73.46484375</v>
      </c>
      <c r="N15" s="208">
        <v>82.8408203125</v>
      </c>
      <c r="O15" s="209">
        <v>5153.4668273925781</v>
      </c>
    </row>
    <row r="16" spans="1:15">
      <c r="A16" s="92"/>
      <c r="B16" s="93" t="s">
        <v>109</v>
      </c>
      <c r="C16" s="207">
        <v>76.61962890625</v>
      </c>
      <c r="D16" s="208">
        <v>73.15576171875</v>
      </c>
      <c r="E16" s="208">
        <v>79.9892578125</v>
      </c>
      <c r="F16" s="208">
        <v>-3.1513671875</v>
      </c>
      <c r="G16" s="208">
        <v>-6.823486328125</v>
      </c>
      <c r="H16" s="208">
        <v>-7.3656005859375</v>
      </c>
      <c r="I16" s="208">
        <v>45.3843994140625</v>
      </c>
      <c r="J16" s="208">
        <v>47.72186279296875</v>
      </c>
      <c r="K16" s="208">
        <v>43.7857666015625</v>
      </c>
      <c r="L16" s="208">
        <v>53.657470703125</v>
      </c>
      <c r="M16" s="208">
        <v>51.240966796875</v>
      </c>
      <c r="N16" s="208">
        <v>52.688720703125</v>
      </c>
      <c r="O16" s="209">
        <v>506.90338134765625</v>
      </c>
    </row>
    <row r="17" spans="1:15">
      <c r="A17" s="92"/>
      <c r="B17" s="93" t="s">
        <v>110</v>
      </c>
      <c r="C17" s="207">
        <v>-49.29608154296875</v>
      </c>
      <c r="D17" s="208">
        <v>-61.825408935546875</v>
      </c>
      <c r="E17" s="208">
        <v>-80.061767578125</v>
      </c>
      <c r="F17" s="208">
        <v>2371.0570678710938</v>
      </c>
      <c r="G17" s="208">
        <v>4304.4979705810547</v>
      </c>
      <c r="H17" s="208">
        <v>-28.293060302734375</v>
      </c>
      <c r="I17" s="208">
        <v>-1345.6379547119141</v>
      </c>
      <c r="J17" s="208">
        <v>2705.2312412261963</v>
      </c>
      <c r="K17" s="208">
        <v>2300.9392013549805</v>
      </c>
      <c r="L17" s="208">
        <v>-40.407440185546875</v>
      </c>
      <c r="M17" s="208">
        <v>-54.020751953125</v>
      </c>
      <c r="N17" s="208">
        <v>-50.40399169921875</v>
      </c>
      <c r="O17" s="209">
        <v>9971.7790241241455</v>
      </c>
    </row>
    <row r="18" spans="1:15">
      <c r="A18" s="91" t="s">
        <v>113</v>
      </c>
      <c r="B18" s="94"/>
      <c r="C18" s="103">
        <v>441.56280517578125</v>
      </c>
      <c r="D18" s="104">
        <v>722.77957153320313</v>
      </c>
      <c r="E18" s="104">
        <v>1185.788818359375</v>
      </c>
      <c r="F18" s="104">
        <v>2664.0346069335938</v>
      </c>
      <c r="G18" s="104">
        <v>7107.3951873779297</v>
      </c>
      <c r="H18" s="104">
        <v>2081.8589172363281</v>
      </c>
      <c r="I18" s="104">
        <v>-806.73597717285156</v>
      </c>
      <c r="J18" s="104">
        <v>4412.129861831665</v>
      </c>
      <c r="K18" s="104">
        <v>4032.7332992553711</v>
      </c>
      <c r="L18" s="104">
        <v>964.45266723632813</v>
      </c>
      <c r="M18" s="104">
        <v>146.43994140625</v>
      </c>
      <c r="N18" s="104">
        <v>50.69696044921875</v>
      </c>
      <c r="O18" s="105">
        <v>23003.136659622192</v>
      </c>
    </row>
    <row r="19" spans="1:15">
      <c r="A19" s="91">
        <v>2003</v>
      </c>
      <c r="B19" s="91" t="s">
        <v>107</v>
      </c>
      <c r="C19" s="204">
        <v>165.5263671875</v>
      </c>
      <c r="D19" s="205">
        <v>225.775390625</v>
      </c>
      <c r="E19" s="205">
        <v>341.1484375</v>
      </c>
      <c r="F19" s="205">
        <v>238.984375</v>
      </c>
      <c r="G19" s="205">
        <v>726.9453125</v>
      </c>
      <c r="H19" s="205">
        <v>718.6796875</v>
      </c>
      <c r="I19" s="205">
        <v>286.392578125</v>
      </c>
      <c r="J19" s="205">
        <v>-57.46533203125</v>
      </c>
      <c r="K19" s="205">
        <v>95.7685546875</v>
      </c>
      <c r="L19" s="205">
        <v>385.517578125</v>
      </c>
      <c r="M19" s="205">
        <v>80.6142578125</v>
      </c>
      <c r="N19" s="205">
        <v>63.40869140625</v>
      </c>
      <c r="O19" s="206">
        <v>3271.2958984375</v>
      </c>
    </row>
    <row r="20" spans="1:15">
      <c r="A20" s="92"/>
      <c r="B20" s="93" t="s">
        <v>108</v>
      </c>
      <c r="C20" s="207">
        <v>128.5703125</v>
      </c>
      <c r="D20" s="208">
        <v>149.74365234375</v>
      </c>
      <c r="E20" s="208">
        <v>161.84765625</v>
      </c>
      <c r="F20" s="208">
        <v>-513.90966796875</v>
      </c>
      <c r="G20" s="208">
        <v>-980.4638671875</v>
      </c>
      <c r="H20" s="208">
        <v>414.474609375</v>
      </c>
      <c r="I20" s="208">
        <v>538.593994140625</v>
      </c>
      <c r="J20" s="208">
        <v>-898.86866760253906</v>
      </c>
      <c r="K20" s="208">
        <v>-816.05511474609375</v>
      </c>
      <c r="L20" s="208">
        <v>101.6650390625</v>
      </c>
      <c r="M20" s="208">
        <v>103.08154296875</v>
      </c>
      <c r="N20" s="208">
        <v>79.5966796875</v>
      </c>
      <c r="O20" s="209">
        <v>-1531.7238311767578</v>
      </c>
    </row>
    <row r="21" spans="1:15">
      <c r="A21" s="92"/>
      <c r="B21" s="93" t="s">
        <v>109</v>
      </c>
      <c r="C21" s="207">
        <v>58.2091064453125</v>
      </c>
      <c r="D21" s="208">
        <v>54.0499267578125</v>
      </c>
      <c r="E21" s="208">
        <v>58.055908203125</v>
      </c>
      <c r="F21" s="208">
        <v>58.9814453125</v>
      </c>
      <c r="G21" s="208">
        <v>58.7978515625</v>
      </c>
      <c r="H21" s="208">
        <v>56.9041748046875</v>
      </c>
      <c r="I21" s="208">
        <v>59.88818359375</v>
      </c>
      <c r="J21" s="208">
        <v>60.44140625</v>
      </c>
      <c r="K21" s="208">
        <v>58.44921875</v>
      </c>
      <c r="L21" s="208">
        <v>64.7342529296875</v>
      </c>
      <c r="M21" s="208">
        <v>56.1201171875</v>
      </c>
      <c r="N21" s="208">
        <v>62.48291015625</v>
      </c>
      <c r="O21" s="209">
        <v>707.114501953125</v>
      </c>
    </row>
    <row r="22" spans="1:15">
      <c r="A22" s="92"/>
      <c r="B22" s="93" t="s">
        <v>110</v>
      </c>
      <c r="C22" s="207">
        <v>-14.839324951171875</v>
      </c>
      <c r="D22" s="208">
        <v>-14.813751220703125</v>
      </c>
      <c r="E22" s="208">
        <v>-18.396728515625</v>
      </c>
      <c r="F22" s="208">
        <v>191.73391723632813</v>
      </c>
      <c r="G22" s="208">
        <v>365.9119873046875</v>
      </c>
      <c r="H22" s="208">
        <v>-11.7811279296875</v>
      </c>
      <c r="I22" s="208">
        <v>-125.29031372070313</v>
      </c>
      <c r="J22" s="208">
        <v>250.40914916992188</v>
      </c>
      <c r="K22" s="208">
        <v>208.49932861328125</v>
      </c>
      <c r="L22" s="208">
        <v>-12.817840576171875</v>
      </c>
      <c r="M22" s="208">
        <v>-11.678070068359375</v>
      </c>
      <c r="N22" s="208">
        <v>-13.100372314453125</v>
      </c>
      <c r="O22" s="209">
        <v>793.83685302734375</v>
      </c>
    </row>
    <row r="23" spans="1:15">
      <c r="A23" s="91" t="s">
        <v>114</v>
      </c>
      <c r="B23" s="94"/>
      <c r="C23" s="103">
        <v>337.46646118164063</v>
      </c>
      <c r="D23" s="104">
        <v>414.75521850585938</v>
      </c>
      <c r="E23" s="104">
        <v>542.6552734375</v>
      </c>
      <c r="F23" s="104">
        <v>-24.209930419921875</v>
      </c>
      <c r="G23" s="104">
        <v>171.1912841796875</v>
      </c>
      <c r="H23" s="104">
        <v>1178.27734375</v>
      </c>
      <c r="I23" s="104">
        <v>759.58444213867188</v>
      </c>
      <c r="J23" s="104">
        <v>-645.48344421386719</v>
      </c>
      <c r="K23" s="104">
        <v>-453.3380126953125</v>
      </c>
      <c r="L23" s="104">
        <v>539.09902954101563</v>
      </c>
      <c r="M23" s="104">
        <v>228.13784790039063</v>
      </c>
      <c r="N23" s="104">
        <v>192.38790893554688</v>
      </c>
      <c r="O23" s="105">
        <v>3240.5234222412109</v>
      </c>
    </row>
    <row r="24" spans="1:15">
      <c r="A24" s="91">
        <v>2004</v>
      </c>
      <c r="B24" s="91" t="s">
        <v>107</v>
      </c>
      <c r="C24" s="204">
        <v>99.74169921875</v>
      </c>
      <c r="D24" s="205">
        <v>130.40771484375</v>
      </c>
      <c r="E24" s="205">
        <v>211.919921875</v>
      </c>
      <c r="F24" s="205">
        <v>455.30224609375</v>
      </c>
      <c r="G24" s="205">
        <v>72.36865234375</v>
      </c>
      <c r="H24" s="205">
        <v>47.787109375</v>
      </c>
      <c r="I24" s="205">
        <v>33.095947265625</v>
      </c>
      <c r="J24" s="205">
        <v>18.7733154296875</v>
      </c>
      <c r="K24" s="205">
        <v>9.2122802734375</v>
      </c>
      <c r="L24" s="205">
        <v>2.82275390625</v>
      </c>
      <c r="M24" s="205">
        <v>-4.330810546875</v>
      </c>
      <c r="N24" s="205">
        <v>-12.169921875</v>
      </c>
      <c r="O24" s="206">
        <v>1064.930908203125</v>
      </c>
    </row>
    <row r="25" spans="1:15">
      <c r="A25" s="92"/>
      <c r="B25" s="93" t="s">
        <v>108</v>
      </c>
      <c r="C25" s="207">
        <v>131.8876953125</v>
      </c>
      <c r="D25" s="208">
        <v>149.93212890625</v>
      </c>
      <c r="E25" s="208">
        <v>160.20458984375</v>
      </c>
      <c r="F25" s="208">
        <v>-62.961273193359375</v>
      </c>
      <c r="G25" s="208">
        <v>9.4927978515625</v>
      </c>
      <c r="H25" s="208">
        <v>-4.19903564453125</v>
      </c>
      <c r="I25" s="208">
        <v>-88.689483642578125</v>
      </c>
      <c r="J25" s="208">
        <v>109.56422424316406</v>
      </c>
      <c r="K25" s="208">
        <v>89.788520812988281</v>
      </c>
      <c r="L25" s="208">
        <v>-15.756473541259766</v>
      </c>
      <c r="M25" s="208">
        <v>-12.568355560302734</v>
      </c>
      <c r="N25" s="208">
        <v>-10.034794807434082</v>
      </c>
      <c r="O25" s="209">
        <v>456.66054058074951</v>
      </c>
    </row>
    <row r="26" spans="1:15">
      <c r="A26" s="92"/>
      <c r="B26" s="93" t="s">
        <v>109</v>
      </c>
      <c r="C26" s="207">
        <v>32.0570068359375</v>
      </c>
      <c r="D26" s="208">
        <v>29.6129150390625</v>
      </c>
      <c r="E26" s="208">
        <v>34.3546142578125</v>
      </c>
      <c r="F26" s="208"/>
      <c r="G26" s="208"/>
      <c r="H26" s="208"/>
      <c r="I26" s="208"/>
      <c r="J26" s="208"/>
      <c r="K26" s="208"/>
      <c r="L26" s="208"/>
      <c r="M26" s="208"/>
      <c r="N26" s="208"/>
      <c r="O26" s="209">
        <v>96.0245361328125</v>
      </c>
    </row>
    <row r="27" spans="1:15">
      <c r="A27" s="92"/>
      <c r="B27" s="93" t="s">
        <v>110</v>
      </c>
      <c r="C27" s="207">
        <v>-17.792526245117188</v>
      </c>
      <c r="D27" s="208">
        <v>-17.686424255371094</v>
      </c>
      <c r="E27" s="208">
        <v>-22.7398681640625</v>
      </c>
      <c r="F27" s="208">
        <v>175.04833984375</v>
      </c>
      <c r="G27" s="208">
        <v>336.37437057495117</v>
      </c>
      <c r="H27" s="208">
        <v>-9.9524993896484375</v>
      </c>
      <c r="I27" s="208">
        <v>-119.27182006835938</v>
      </c>
      <c r="J27" s="208">
        <v>221.66323471069336</v>
      </c>
      <c r="K27" s="208">
        <v>188.42913269996643</v>
      </c>
      <c r="L27" s="208">
        <v>-0.9795684814453125</v>
      </c>
      <c r="M27" s="208">
        <v>1.3335418701171875</v>
      </c>
      <c r="N27" s="208">
        <v>3.757965087890625</v>
      </c>
      <c r="O27" s="209">
        <v>738.18387818336487</v>
      </c>
    </row>
    <row r="28" spans="1:15">
      <c r="A28" s="91" t="s">
        <v>115</v>
      </c>
      <c r="B28" s="94"/>
      <c r="C28" s="103">
        <v>245.89387512207031</v>
      </c>
      <c r="D28" s="104">
        <v>292.26633453369141</v>
      </c>
      <c r="E28" s="104">
        <v>383.7392578125</v>
      </c>
      <c r="F28" s="104">
        <v>567.38931274414063</v>
      </c>
      <c r="G28" s="104">
        <v>418.23582077026367</v>
      </c>
      <c r="H28" s="104">
        <v>33.635574340820313</v>
      </c>
      <c r="I28" s="104">
        <v>-174.8653564453125</v>
      </c>
      <c r="J28" s="104">
        <v>350.00077438354492</v>
      </c>
      <c r="K28" s="104">
        <v>287.42993378639221</v>
      </c>
      <c r="L28" s="104">
        <v>-13.913288116455078</v>
      </c>
      <c r="M28" s="104">
        <v>-15.565624237060547</v>
      </c>
      <c r="N28" s="104">
        <v>-18.446751594543457</v>
      </c>
      <c r="O28" s="105">
        <v>2355.7998631000519</v>
      </c>
    </row>
    <row r="29" spans="1:15">
      <c r="A29" s="91">
        <v>2005</v>
      </c>
      <c r="B29" s="91" t="s">
        <v>107</v>
      </c>
      <c r="C29" s="204">
        <v>-19.91015625</v>
      </c>
      <c r="D29" s="205">
        <v>-24.32763671875</v>
      </c>
      <c r="E29" s="205">
        <v>-27.550048828125</v>
      </c>
      <c r="F29" s="205">
        <v>378.96484375</v>
      </c>
      <c r="G29" s="205">
        <v>-11.4737548828125</v>
      </c>
      <c r="H29" s="205">
        <v>-12.1136474609375</v>
      </c>
      <c r="I29" s="205">
        <v>-16.18804931640625</v>
      </c>
      <c r="J29" s="205">
        <v>-29.951416015625</v>
      </c>
      <c r="K29" s="205">
        <v>-15.54248046875</v>
      </c>
      <c r="L29" s="205">
        <v>-1.831939697265625</v>
      </c>
      <c r="M29" s="205">
        <v>2.2505035400390625</v>
      </c>
      <c r="N29" s="205">
        <v>1.0809211730957031</v>
      </c>
      <c r="O29" s="206">
        <v>223.40713882446289</v>
      </c>
    </row>
    <row r="30" spans="1:15">
      <c r="A30" s="92"/>
      <c r="B30" s="93" t="s">
        <v>108</v>
      </c>
      <c r="C30" s="207">
        <v>-13.595328807830811</v>
      </c>
      <c r="D30" s="208">
        <v>-12.275882720947266</v>
      </c>
      <c r="E30" s="208">
        <v>-13.069648742675781</v>
      </c>
      <c r="F30" s="208">
        <v>83.53630256652832</v>
      </c>
      <c r="G30" s="208">
        <v>174.4134521484375</v>
      </c>
      <c r="H30" s="208">
        <v>-14.891819000244141</v>
      </c>
      <c r="I30" s="208">
        <v>-87.439975738525391</v>
      </c>
      <c r="J30" s="208">
        <v>92.29632568359375</v>
      </c>
      <c r="K30" s="208">
        <v>78.20123291015625</v>
      </c>
      <c r="L30" s="208">
        <v>-14.958938598632813</v>
      </c>
      <c r="M30" s="208">
        <v>-13.331157684326172</v>
      </c>
      <c r="N30" s="208">
        <v>-12.663345336914063</v>
      </c>
      <c r="O30" s="209">
        <v>246.22121667861938</v>
      </c>
    </row>
    <row r="31" spans="1:15">
      <c r="A31" s="92"/>
      <c r="B31" s="93" t="s">
        <v>110</v>
      </c>
      <c r="C31" s="207">
        <v>3.0098342895507813</v>
      </c>
      <c r="D31" s="208">
        <v>4.3898086547851563</v>
      </c>
      <c r="E31" s="208">
        <v>6.1919097900390625</v>
      </c>
      <c r="F31" s="208">
        <v>184.08967590332031</v>
      </c>
      <c r="G31" s="208">
        <v>330.61508627608418</v>
      </c>
      <c r="H31" s="208">
        <v>2.0141525268554688</v>
      </c>
      <c r="I31" s="208">
        <v>-120.23066711425781</v>
      </c>
      <c r="J31" s="208">
        <v>187.95345306396484</v>
      </c>
      <c r="K31" s="208">
        <v>167.03914070129395</v>
      </c>
      <c r="L31" s="208">
        <v>1.28009033203125</v>
      </c>
      <c r="M31" s="208">
        <v>1.5265045166015625</v>
      </c>
      <c r="N31" s="208">
        <v>1.39202880859375</v>
      </c>
      <c r="O31" s="209">
        <v>769.2710177488625</v>
      </c>
    </row>
    <row r="32" spans="1:15">
      <c r="A32" s="91" t="s">
        <v>116</v>
      </c>
      <c r="B32" s="94"/>
      <c r="C32" s="103">
        <v>-30.495650768280029</v>
      </c>
      <c r="D32" s="104">
        <v>-32.213710784912109</v>
      </c>
      <c r="E32" s="104">
        <v>-34.427787780761719</v>
      </c>
      <c r="F32" s="104">
        <v>646.59082221984863</v>
      </c>
      <c r="G32" s="104">
        <v>493.55478354170918</v>
      </c>
      <c r="H32" s="104">
        <v>-24.991313934326172</v>
      </c>
      <c r="I32" s="104">
        <v>-223.85869216918945</v>
      </c>
      <c r="J32" s="104">
        <v>250.29836273193359</v>
      </c>
      <c r="K32" s="104">
        <v>229.6978931427002</v>
      </c>
      <c r="L32" s="104">
        <v>-15.510787963867188</v>
      </c>
      <c r="M32" s="104">
        <v>-9.5541496276855469</v>
      </c>
      <c r="N32" s="104">
        <v>-10.190395355224609</v>
      </c>
      <c r="O32" s="105">
        <v>1238.8993732519448</v>
      </c>
    </row>
    <row r="33" spans="1:15">
      <c r="A33" s="91">
        <v>2006</v>
      </c>
      <c r="B33" s="91" t="s">
        <v>107</v>
      </c>
      <c r="C33" s="204">
        <v>3.6258049011230469</v>
      </c>
      <c r="D33" s="205">
        <v>3.5818023681640625</v>
      </c>
      <c r="E33" s="205">
        <v>6.3450241088867188</v>
      </c>
      <c r="F33" s="205">
        <v>358.74368286132813</v>
      </c>
      <c r="G33" s="205">
        <v>5.725555419921875</v>
      </c>
      <c r="H33" s="205">
        <v>5.0594482421875</v>
      </c>
      <c r="I33" s="205">
        <v>-1.07196044921875</v>
      </c>
      <c r="J33" s="205">
        <v>-1.6746826171875</v>
      </c>
      <c r="K33" s="205">
        <v>2.0091552734375</v>
      </c>
      <c r="L33" s="205">
        <v>1.94189453125</v>
      </c>
      <c r="M33" s="205">
        <v>1.6740684509277344</v>
      </c>
      <c r="N33" s="205">
        <v>1.9491653442382813</v>
      </c>
      <c r="O33" s="206">
        <v>387.90895843505859</v>
      </c>
    </row>
    <row r="34" spans="1:15">
      <c r="A34" s="92"/>
      <c r="B34" s="93" t="s">
        <v>108</v>
      </c>
      <c r="C34" s="207">
        <v>-13.287506103515625</v>
      </c>
      <c r="D34" s="208">
        <v>-11.960498809814453</v>
      </c>
      <c r="E34" s="208">
        <v>-12.972389221191406</v>
      </c>
      <c r="F34" s="208">
        <v>15.532541275024414</v>
      </c>
      <c r="G34" s="208">
        <v>48.336376190185547</v>
      </c>
      <c r="H34" s="208">
        <v>-10.251049041748047</v>
      </c>
      <c r="I34" s="208">
        <v>-34.134899139404297</v>
      </c>
      <c r="J34" s="208">
        <v>31.572170257568359</v>
      </c>
      <c r="K34" s="208">
        <v>22.307025909423828</v>
      </c>
      <c r="L34" s="208">
        <v>-9.8642578125</v>
      </c>
      <c r="M34" s="208">
        <v>-8.8032341003417969</v>
      </c>
      <c r="N34" s="208">
        <v>-8.1866226196289063</v>
      </c>
      <c r="O34" s="209">
        <v>8.2876567840576172</v>
      </c>
    </row>
    <row r="35" spans="1:15">
      <c r="A35" s="92"/>
      <c r="B35" s="93" t="s">
        <v>110</v>
      </c>
      <c r="C35" s="207">
        <v>1.8816108703613281</v>
      </c>
      <c r="D35" s="208">
        <v>1.8901710510253906</v>
      </c>
      <c r="E35" s="208">
        <v>2.4711380004882813</v>
      </c>
      <c r="F35" s="208">
        <v>165.824951171875</v>
      </c>
      <c r="G35" s="208">
        <v>306.89130783081055</v>
      </c>
      <c r="H35" s="208">
        <v>0.50308990478515625</v>
      </c>
      <c r="I35" s="208">
        <v>-105.96067810058594</v>
      </c>
      <c r="J35" s="208">
        <v>184.18754577636719</v>
      </c>
      <c r="K35" s="208">
        <v>160.30710983276367</v>
      </c>
      <c r="L35" s="208">
        <v>-1.373291015625E-2</v>
      </c>
      <c r="M35" s="208">
        <v>-0.1665191650390625</v>
      </c>
      <c r="N35" s="208">
        <v>-0.289886474609375</v>
      </c>
      <c r="O35" s="209">
        <v>717.52610778808594</v>
      </c>
    </row>
    <row r="36" spans="1:15">
      <c r="A36" s="91" t="s">
        <v>117</v>
      </c>
      <c r="B36" s="94"/>
      <c r="C36" s="103">
        <v>-7.78009033203125</v>
      </c>
      <c r="D36" s="104">
        <v>-6.488525390625</v>
      </c>
      <c r="E36" s="104">
        <v>-4.1562271118164063</v>
      </c>
      <c r="F36" s="104">
        <v>540.10117530822754</v>
      </c>
      <c r="G36" s="104">
        <v>360.95323944091797</v>
      </c>
      <c r="H36" s="104">
        <v>-4.6885108947753906</v>
      </c>
      <c r="I36" s="104">
        <v>-141.16753768920898</v>
      </c>
      <c r="J36" s="104">
        <v>214.08503341674805</v>
      </c>
      <c r="K36" s="104">
        <v>184.623291015625</v>
      </c>
      <c r="L36" s="104">
        <v>-7.93609619140625</v>
      </c>
      <c r="M36" s="104">
        <v>-7.295684814453125</v>
      </c>
      <c r="N36" s="104">
        <v>-6.52734375</v>
      </c>
      <c r="O36" s="105">
        <v>1113.7227230072021</v>
      </c>
    </row>
    <row r="37" spans="1:15">
      <c r="A37" s="91">
        <v>2007</v>
      </c>
      <c r="B37" s="91" t="s">
        <v>107</v>
      </c>
      <c r="C37" s="204">
        <v>0.79603385925292969</v>
      </c>
      <c r="D37" s="205">
        <v>-5.5349349975585938E-2</v>
      </c>
      <c r="E37" s="205">
        <v>-1.6220245361328125</v>
      </c>
      <c r="F37" s="205">
        <v>325.74978637695313</v>
      </c>
      <c r="G37" s="205">
        <v>-0.10882568359375</v>
      </c>
      <c r="H37" s="205">
        <v>1.2200927734375</v>
      </c>
      <c r="I37" s="205">
        <v>9.57025146484375</v>
      </c>
      <c r="J37" s="205">
        <v>14.213592529296875</v>
      </c>
      <c r="K37" s="205">
        <v>9.484344482421875</v>
      </c>
      <c r="L37" s="205">
        <v>3.395782470703125</v>
      </c>
      <c r="M37" s="205">
        <v>1.7106781005859375</v>
      </c>
      <c r="N37" s="205">
        <v>2.163116455078125</v>
      </c>
      <c r="O37" s="206">
        <v>366.51747894287109</v>
      </c>
    </row>
    <row r="38" spans="1:15">
      <c r="A38" s="92"/>
      <c r="B38" s="93" t="s">
        <v>108</v>
      </c>
      <c r="C38" s="207">
        <v>-8.5128269195556641</v>
      </c>
      <c r="D38" s="208">
        <v>-7.8374881744384766</v>
      </c>
      <c r="E38" s="208">
        <v>-8.7424807548522949</v>
      </c>
      <c r="F38" s="208">
        <v>14.87548828125</v>
      </c>
      <c r="G38" s="208">
        <v>45.212539672851563</v>
      </c>
      <c r="H38" s="208">
        <v>-8.9184799194335938</v>
      </c>
      <c r="I38" s="208">
        <v>-29.741065979003906</v>
      </c>
      <c r="J38" s="208">
        <v>31.318527221679688</v>
      </c>
      <c r="K38" s="208">
        <v>21.284404754638672</v>
      </c>
      <c r="L38" s="208">
        <v>-8.90191650390625</v>
      </c>
      <c r="M38" s="208">
        <v>-8.0011138916015625</v>
      </c>
      <c r="N38" s="208">
        <v>-7.5071868896484375</v>
      </c>
      <c r="O38" s="209">
        <v>24.528400897979736</v>
      </c>
    </row>
    <row r="39" spans="1:15">
      <c r="A39" s="92"/>
      <c r="B39" s="93" t="s">
        <v>110</v>
      </c>
      <c r="C39" s="207">
        <v>-0.72696328163146973</v>
      </c>
      <c r="D39" s="208">
        <v>-0.98881149291992188</v>
      </c>
      <c r="E39" s="208">
        <v>-1.4437160491943359</v>
      </c>
      <c r="F39" s="208">
        <v>151.14035797119141</v>
      </c>
      <c r="G39" s="208">
        <v>281.96802520751953</v>
      </c>
      <c r="H39" s="208">
        <v>-0.46673583984375</v>
      </c>
      <c r="I39" s="208">
        <v>-93.816635131835938</v>
      </c>
      <c r="J39" s="208">
        <v>176.79022979736328</v>
      </c>
      <c r="K39" s="208">
        <v>149.25084686279297</v>
      </c>
      <c r="L39" s="208">
        <v>-0.4000396728515625</v>
      </c>
      <c r="M39" s="208">
        <v>-0.498382568359375</v>
      </c>
      <c r="N39" s="208">
        <v>-0.45684051513671875</v>
      </c>
      <c r="O39" s="209">
        <v>660.35133528709412</v>
      </c>
    </row>
    <row r="40" spans="1:15">
      <c r="A40" s="91" t="s">
        <v>118</v>
      </c>
      <c r="B40" s="94"/>
      <c r="C40" s="103">
        <v>-8.4437563419342041</v>
      </c>
      <c r="D40" s="104">
        <v>-8.8816490173339844</v>
      </c>
      <c r="E40" s="104">
        <v>-11.808221340179443</v>
      </c>
      <c r="F40" s="104">
        <v>491.76563262939453</v>
      </c>
      <c r="G40" s="104">
        <v>327.07173919677734</v>
      </c>
      <c r="H40" s="104">
        <v>-8.1651229858398438</v>
      </c>
      <c r="I40" s="104">
        <v>-113.98744964599609</v>
      </c>
      <c r="J40" s="104">
        <v>222.32234954833984</v>
      </c>
      <c r="K40" s="104">
        <v>180.01959609985352</v>
      </c>
      <c r="L40" s="104">
        <v>-5.9061737060546875</v>
      </c>
      <c r="M40" s="104">
        <v>-6.788818359375</v>
      </c>
      <c r="N40" s="104">
        <v>-5.8009109497070313</v>
      </c>
      <c r="O40" s="105">
        <v>1051.3972151279449</v>
      </c>
    </row>
    <row r="41" spans="1:15">
      <c r="A41" s="91">
        <v>2008</v>
      </c>
      <c r="B41" s="91" t="s">
        <v>107</v>
      </c>
      <c r="C41" s="204">
        <v>0.78407192230224609</v>
      </c>
      <c r="D41" s="205">
        <v>0.14472198486328125</v>
      </c>
      <c r="E41" s="205">
        <v>-1.1881637573242188</v>
      </c>
      <c r="F41" s="205">
        <v>314.36065673828125</v>
      </c>
      <c r="G41" s="205">
        <v>0.120025634765625</v>
      </c>
      <c r="H41" s="205">
        <v>1.48797607421875</v>
      </c>
      <c r="I41" s="205">
        <v>9.20025634765625</v>
      </c>
      <c r="J41" s="205">
        <v>12.852020263671875</v>
      </c>
      <c r="K41" s="205">
        <v>8.97216796875</v>
      </c>
      <c r="L41" s="205">
        <v>3.255859375</v>
      </c>
      <c r="M41" s="205">
        <v>1.7568778991699219</v>
      </c>
      <c r="N41" s="205">
        <v>2.2198982238769531</v>
      </c>
      <c r="O41" s="206">
        <v>353.96636867523193</v>
      </c>
    </row>
    <row r="42" spans="1:15">
      <c r="A42" s="92"/>
      <c r="B42" s="93" t="s">
        <v>108</v>
      </c>
      <c r="C42" s="207">
        <v>-7.9173812866210938</v>
      </c>
      <c r="D42" s="208">
        <v>-7.5933341979980469</v>
      </c>
      <c r="E42" s="208">
        <v>-8.0937004089355469</v>
      </c>
      <c r="F42" s="208">
        <v>12.057121276855469</v>
      </c>
      <c r="G42" s="208">
        <v>39.742210388183594</v>
      </c>
      <c r="H42" s="208">
        <v>-10.360725402832031</v>
      </c>
      <c r="I42" s="208">
        <v>-28.895744323730469</v>
      </c>
      <c r="J42" s="208">
        <v>27.723434448242188</v>
      </c>
      <c r="K42" s="208">
        <v>19.023521423339844</v>
      </c>
      <c r="L42" s="208">
        <v>-10.410820007324219</v>
      </c>
      <c r="M42" s="208">
        <v>-4.9448966979980469E-2</v>
      </c>
      <c r="N42" s="208">
        <v>-3.8620948791503906E-2</v>
      </c>
      <c r="O42" s="209">
        <v>25.186511993408203</v>
      </c>
    </row>
    <row r="43" spans="1:15">
      <c r="A43" s="92"/>
      <c r="B43" s="93" t="s">
        <v>110</v>
      </c>
      <c r="C43" s="207">
        <v>-0.78607177734375</v>
      </c>
      <c r="D43" s="208">
        <v>-0.90359020233154297</v>
      </c>
      <c r="E43" s="208">
        <v>-1.2370387315750122</v>
      </c>
      <c r="F43" s="208">
        <v>141.86619567871094</v>
      </c>
      <c r="G43" s="208">
        <v>261.11984252929688</v>
      </c>
      <c r="H43" s="208">
        <v>-0.3576507568359375</v>
      </c>
      <c r="I43" s="208">
        <v>-88.002693176269531</v>
      </c>
      <c r="J43" s="208">
        <v>161.91184234619141</v>
      </c>
      <c r="K43" s="208">
        <v>140.0991096496582</v>
      </c>
      <c r="L43" s="208">
        <v>-0.33132171630859375</v>
      </c>
      <c r="M43" s="208">
        <v>-0.3945159912109375</v>
      </c>
      <c r="N43" s="208">
        <v>-0.411865234375</v>
      </c>
      <c r="O43" s="209">
        <v>612.57224261760712</v>
      </c>
    </row>
    <row r="44" spans="1:15">
      <c r="A44" s="91" t="s">
        <v>119</v>
      </c>
      <c r="B44" s="94"/>
      <c r="C44" s="103">
        <v>-7.9193811416625977</v>
      </c>
      <c r="D44" s="104">
        <v>-8.3522024154663086</v>
      </c>
      <c r="E44" s="104">
        <v>-10.518902897834778</v>
      </c>
      <c r="F44" s="104">
        <v>468.28397369384766</v>
      </c>
      <c r="G44" s="104">
        <v>300.98207855224609</v>
      </c>
      <c r="H44" s="104">
        <v>-9.2304000854492188</v>
      </c>
      <c r="I44" s="104">
        <v>-107.69818115234375</v>
      </c>
      <c r="J44" s="104">
        <v>202.48729705810547</v>
      </c>
      <c r="K44" s="104">
        <v>168.09479904174805</v>
      </c>
      <c r="L44" s="104">
        <v>-7.4862823486328125</v>
      </c>
      <c r="M44" s="104">
        <v>1.3129129409790039</v>
      </c>
      <c r="N44" s="104">
        <v>1.7694120407104492</v>
      </c>
      <c r="O44" s="105">
        <v>991.72512328624725</v>
      </c>
    </row>
    <row r="45" spans="1:15">
      <c r="A45" s="91">
        <v>2009</v>
      </c>
      <c r="B45" s="91" t="s">
        <v>107</v>
      </c>
      <c r="C45" s="204">
        <v>-1.2545747756958008</v>
      </c>
      <c r="D45" s="205">
        <v>-1.2486438751220703</v>
      </c>
      <c r="E45" s="205">
        <v>-2.7606086730957031</v>
      </c>
      <c r="F45" s="205">
        <v>286.93928527832031</v>
      </c>
      <c r="G45" s="205">
        <v>-2.947265625</v>
      </c>
      <c r="H45" s="205">
        <v>-2.880279541015625</v>
      </c>
      <c r="I45" s="205">
        <v>4.992431640625</v>
      </c>
      <c r="J45" s="205">
        <v>7.905059814453125</v>
      </c>
      <c r="K45" s="205">
        <v>4.4925537109375</v>
      </c>
      <c r="L45" s="205">
        <v>0.483428955078125</v>
      </c>
      <c r="M45" s="205">
        <v>-0.40138626098632813</v>
      </c>
      <c r="N45" s="205">
        <v>-9.7309112548828125E-2</v>
      </c>
      <c r="O45" s="206">
        <v>293.22269153594971</v>
      </c>
    </row>
    <row r="46" spans="1:15">
      <c r="A46" s="92"/>
      <c r="B46" s="93" t="s">
        <v>108</v>
      </c>
      <c r="C46" s="207">
        <v>-6.8465709686279297E-2</v>
      </c>
      <c r="D46" s="208">
        <v>-8.6070537567138672E-2</v>
      </c>
      <c r="E46" s="208">
        <v>-0.14512729644775391</v>
      </c>
      <c r="F46" s="208">
        <v>20.285569190979004</v>
      </c>
      <c r="G46" s="208">
        <v>46.027707576751709</v>
      </c>
      <c r="H46" s="208">
        <v>-7.0779800415039063E-2</v>
      </c>
      <c r="I46" s="208"/>
      <c r="J46" s="208"/>
      <c r="K46" s="208"/>
      <c r="L46" s="208"/>
      <c r="M46" s="208"/>
      <c r="N46" s="208"/>
      <c r="O46" s="209">
        <v>65.942833423614502</v>
      </c>
    </row>
    <row r="47" spans="1:15">
      <c r="A47" s="92"/>
      <c r="B47" s="93" t="s">
        <v>110</v>
      </c>
      <c r="C47" s="207">
        <v>-0.68244552612304688</v>
      </c>
      <c r="D47" s="208">
        <v>-0.76404762268066406</v>
      </c>
      <c r="E47" s="208">
        <v>-1.0932731628417969</v>
      </c>
      <c r="F47" s="208">
        <v>131.31528043746948</v>
      </c>
      <c r="G47" s="208">
        <v>239.33966827392578</v>
      </c>
      <c r="H47" s="208">
        <v>-0.31186676025390625</v>
      </c>
      <c r="I47" s="208">
        <v>-81.301582336425781</v>
      </c>
      <c r="J47" s="208">
        <v>149.8604621887207</v>
      </c>
      <c r="K47" s="208">
        <v>129.65140151977539</v>
      </c>
      <c r="L47" s="208">
        <v>-0.2727203369140625</v>
      </c>
      <c r="M47" s="208">
        <v>-0.33240509033203125</v>
      </c>
      <c r="N47" s="208"/>
      <c r="O47" s="209">
        <v>565.40847158432007</v>
      </c>
    </row>
    <row r="48" spans="1:15">
      <c r="A48" s="91" t="s">
        <v>120</v>
      </c>
      <c r="B48" s="94"/>
      <c r="C48" s="103">
        <v>-2.005486011505127</v>
      </c>
      <c r="D48" s="104">
        <v>-2.098762035369873</v>
      </c>
      <c r="E48" s="104">
        <v>-3.9990091323852539</v>
      </c>
      <c r="F48" s="104">
        <v>438.5401349067688</v>
      </c>
      <c r="G48" s="104">
        <v>282.42011022567749</v>
      </c>
      <c r="H48" s="104">
        <v>-3.2629261016845703</v>
      </c>
      <c r="I48" s="104">
        <v>-76.309150695800781</v>
      </c>
      <c r="J48" s="104">
        <v>157.76552200317383</v>
      </c>
      <c r="K48" s="104">
        <v>134.14395523071289</v>
      </c>
      <c r="L48" s="104">
        <v>0.2107086181640625</v>
      </c>
      <c r="M48" s="104">
        <v>-0.73379135131835938</v>
      </c>
      <c r="N48" s="104">
        <v>-9.7309112548828125E-2</v>
      </c>
      <c r="O48" s="105">
        <v>924.57399654388428</v>
      </c>
    </row>
    <row r="49" spans="1:15">
      <c r="A49" s="91">
        <v>2010</v>
      </c>
      <c r="B49" s="91" t="s">
        <v>107</v>
      </c>
      <c r="C49" s="204">
        <v>-1.0949287414550781</v>
      </c>
      <c r="D49" s="205">
        <v>-0.73806190490722656</v>
      </c>
      <c r="E49" s="205">
        <v>-0.68945789337158203</v>
      </c>
      <c r="F49" s="205"/>
      <c r="G49" s="205"/>
      <c r="H49" s="205"/>
      <c r="I49" s="205"/>
      <c r="J49" s="205"/>
      <c r="K49" s="205"/>
      <c r="L49" s="205"/>
      <c r="M49" s="205"/>
      <c r="N49" s="205"/>
      <c r="O49" s="206">
        <v>-2.5224485397338867</v>
      </c>
    </row>
    <row r="50" spans="1:15">
      <c r="A50" s="91" t="s">
        <v>121</v>
      </c>
      <c r="B50" s="94"/>
      <c r="C50" s="103">
        <v>-1.0949287414550781</v>
      </c>
      <c r="D50" s="104">
        <v>-0.73806190490722656</v>
      </c>
      <c r="E50" s="104">
        <v>-0.68945789337158203</v>
      </c>
      <c r="F50" s="104"/>
      <c r="G50" s="104"/>
      <c r="H50" s="104"/>
      <c r="I50" s="104"/>
      <c r="J50" s="104"/>
      <c r="K50" s="104"/>
      <c r="L50" s="104"/>
      <c r="M50" s="104"/>
      <c r="N50" s="104"/>
      <c r="O50" s="105">
        <v>-2.5224485397338867</v>
      </c>
    </row>
    <row r="51" spans="1:15">
      <c r="A51" s="98" t="s">
        <v>102</v>
      </c>
      <c r="B51" s="99"/>
      <c r="C51" s="106">
        <v>1314.3994853496552</v>
      </c>
      <c r="D51" s="107">
        <v>1793.6635890007019</v>
      </c>
      <c r="E51" s="107">
        <v>4399.1763948202133</v>
      </c>
      <c r="F51" s="107">
        <v>6850.9859623908997</v>
      </c>
      <c r="G51" s="107">
        <v>13320.951826293021</v>
      </c>
      <c r="H51" s="107">
        <v>5642.3868999481201</v>
      </c>
      <c r="I51" s="107">
        <v>-562.111572265625</v>
      </c>
      <c r="J51" s="107">
        <v>11351.508955001831</v>
      </c>
      <c r="K51" s="107">
        <v>7461.5755922794342</v>
      </c>
      <c r="L51" s="107">
        <v>3103.7783622741699</v>
      </c>
      <c r="M51" s="107">
        <v>1155.2626314163208</v>
      </c>
      <c r="N51" s="107">
        <v>1101.1607418060303</v>
      </c>
      <c r="O51" s="108">
        <v>56932.738868314773</v>
      </c>
    </row>
  </sheetData>
  <pageMargins left="0.25" right="0.25" top="1" bottom="1" header="0.5" footer="0.5"/>
  <pageSetup scale="64" orientation="landscape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96"/>
  <sheetViews>
    <sheetView topLeftCell="A9" zoomScale="65" workbookViewId="0">
      <selection activeCell="A52" sqref="A52:Z95"/>
    </sheetView>
  </sheetViews>
  <sheetFormatPr defaultColWidth="9.109375" defaultRowHeight="13.2"/>
  <cols>
    <col min="1" max="1" width="7.109375" style="66" customWidth="1"/>
    <col min="2" max="2" width="14.6640625" style="66" bestFit="1" customWidth="1"/>
    <col min="3" max="26" width="11.6640625" style="66" customWidth="1"/>
    <col min="27" max="16384" width="9.109375" style="66"/>
  </cols>
  <sheetData>
    <row r="1" spans="1:27" ht="24.6">
      <c r="A1" s="73" t="s">
        <v>126</v>
      </c>
    </row>
    <row r="2" spans="1:27">
      <c r="A2" s="71"/>
      <c r="C2" s="67" t="s">
        <v>90</v>
      </c>
      <c r="D2" s="72"/>
      <c r="E2" s="67" t="s">
        <v>91</v>
      </c>
      <c r="F2" s="72"/>
      <c r="G2" s="67" t="s">
        <v>92</v>
      </c>
      <c r="H2" s="72"/>
      <c r="I2" s="67" t="s">
        <v>93</v>
      </c>
      <c r="J2" s="72"/>
      <c r="K2" s="67" t="s">
        <v>94</v>
      </c>
      <c r="L2" s="72"/>
      <c r="M2" s="67" t="s">
        <v>95</v>
      </c>
      <c r="N2" s="72"/>
      <c r="O2" s="67" t="s">
        <v>96</v>
      </c>
      <c r="P2" s="72"/>
      <c r="Q2" s="67" t="s">
        <v>97</v>
      </c>
      <c r="R2" s="72"/>
      <c r="S2" s="67" t="s">
        <v>98</v>
      </c>
      <c r="T2" s="72"/>
      <c r="U2" s="67" t="s">
        <v>99</v>
      </c>
      <c r="V2" s="72"/>
      <c r="W2" s="67" t="s">
        <v>100</v>
      </c>
      <c r="X2" s="72"/>
      <c r="Y2" s="67" t="s">
        <v>101</v>
      </c>
      <c r="Z2" s="74"/>
    </row>
    <row r="3" spans="1:27">
      <c r="A3" s="69" t="s">
        <v>103</v>
      </c>
      <c r="B3" s="69" t="s">
        <v>127</v>
      </c>
      <c r="C3" s="67" t="s">
        <v>128</v>
      </c>
      <c r="D3" s="68" t="s">
        <v>129</v>
      </c>
      <c r="E3" s="67" t="s">
        <v>128</v>
      </c>
      <c r="F3" s="68" t="s">
        <v>129</v>
      </c>
      <c r="G3" s="67" t="s">
        <v>128</v>
      </c>
      <c r="H3" s="68" t="s">
        <v>129</v>
      </c>
      <c r="I3" s="67" t="s">
        <v>128</v>
      </c>
      <c r="J3" s="68" t="s">
        <v>129</v>
      </c>
      <c r="K3" s="67" t="s">
        <v>128</v>
      </c>
      <c r="L3" s="68" t="s">
        <v>129</v>
      </c>
      <c r="M3" s="67" t="s">
        <v>128</v>
      </c>
      <c r="N3" s="68" t="s">
        <v>129</v>
      </c>
      <c r="O3" s="67" t="s">
        <v>128</v>
      </c>
      <c r="P3" s="68" t="s">
        <v>129</v>
      </c>
      <c r="Q3" s="67" t="s">
        <v>128</v>
      </c>
      <c r="R3" s="68" t="s">
        <v>129</v>
      </c>
      <c r="S3" s="67" t="s">
        <v>128</v>
      </c>
      <c r="T3" s="68" t="s">
        <v>129</v>
      </c>
      <c r="U3" s="67" t="s">
        <v>128</v>
      </c>
      <c r="V3" s="68" t="s">
        <v>129</v>
      </c>
      <c r="W3" s="67" t="s">
        <v>128</v>
      </c>
      <c r="X3" s="68" t="s">
        <v>129</v>
      </c>
      <c r="Y3" s="67" t="s">
        <v>128</v>
      </c>
      <c r="Z3" s="70" t="s">
        <v>129</v>
      </c>
    </row>
    <row r="4" spans="1:27">
      <c r="A4" s="126">
        <v>2000</v>
      </c>
      <c r="B4" s="126" t="s">
        <v>140</v>
      </c>
      <c r="C4" s="211"/>
      <c r="D4" s="212"/>
      <c r="E4" s="211">
        <v>29.2</v>
      </c>
      <c r="F4" s="212">
        <v>0</v>
      </c>
      <c r="G4" s="211">
        <v>26.5</v>
      </c>
      <c r="H4" s="212">
        <v>0.19999999999999574</v>
      </c>
      <c r="I4" s="211">
        <v>27</v>
      </c>
      <c r="J4" s="212">
        <v>0.50000000000000355</v>
      </c>
      <c r="K4" s="211">
        <v>24.25</v>
      </c>
      <c r="L4" s="212">
        <v>0</v>
      </c>
      <c r="M4" s="211">
        <v>25.25</v>
      </c>
      <c r="N4" s="212">
        <v>0</v>
      </c>
      <c r="O4" s="211">
        <v>39.6</v>
      </c>
      <c r="P4" s="212">
        <v>0</v>
      </c>
      <c r="Q4" s="211">
        <v>54.85</v>
      </c>
      <c r="R4" s="212">
        <v>0.20000000000000284</v>
      </c>
      <c r="S4" s="211">
        <v>48.55</v>
      </c>
      <c r="T4" s="212">
        <v>0.20000000000000284</v>
      </c>
      <c r="U4" s="211">
        <v>36</v>
      </c>
      <c r="V4" s="212">
        <v>0.14999999999999858</v>
      </c>
      <c r="W4" s="211">
        <v>35.25</v>
      </c>
      <c r="X4" s="212">
        <v>0</v>
      </c>
      <c r="Y4" s="211">
        <v>36.450000000000003</v>
      </c>
      <c r="Z4" s="212">
        <v>0</v>
      </c>
      <c r="AA4" s="213"/>
    </row>
    <row r="5" spans="1:27">
      <c r="A5" s="214"/>
      <c r="B5" s="129" t="s">
        <v>141</v>
      </c>
      <c r="C5" s="215"/>
      <c r="D5" s="216"/>
      <c r="E5" s="215">
        <v>30.6</v>
      </c>
      <c r="F5" s="216">
        <v>0</v>
      </c>
      <c r="G5" s="215">
        <v>28.65</v>
      </c>
      <c r="H5" s="216">
        <v>0</v>
      </c>
      <c r="I5" s="215">
        <v>28.7</v>
      </c>
      <c r="J5" s="216">
        <v>0.25</v>
      </c>
      <c r="K5" s="215">
        <v>28.9</v>
      </c>
      <c r="L5" s="216">
        <v>0.25</v>
      </c>
      <c r="M5" s="215">
        <v>34.75</v>
      </c>
      <c r="N5" s="216">
        <v>0</v>
      </c>
      <c r="O5" s="215">
        <v>51</v>
      </c>
      <c r="P5" s="216">
        <v>0</v>
      </c>
      <c r="Q5" s="215">
        <v>66.2</v>
      </c>
      <c r="R5" s="216">
        <v>0.25</v>
      </c>
      <c r="S5" s="215">
        <v>53.45</v>
      </c>
      <c r="T5" s="216">
        <v>0.25</v>
      </c>
      <c r="U5" s="215">
        <v>34.65</v>
      </c>
      <c r="V5" s="216">
        <v>0</v>
      </c>
      <c r="W5" s="215">
        <v>32.65</v>
      </c>
      <c r="X5" s="216">
        <v>0</v>
      </c>
      <c r="Y5" s="215">
        <v>33.9</v>
      </c>
      <c r="Z5" s="216">
        <v>0</v>
      </c>
      <c r="AA5" s="217"/>
    </row>
    <row r="6" spans="1:27">
      <c r="A6" s="214"/>
      <c r="B6" s="129" t="s">
        <v>142</v>
      </c>
      <c r="C6" s="215"/>
      <c r="D6" s="216"/>
      <c r="E6" s="215">
        <v>31.6</v>
      </c>
      <c r="F6" s="216">
        <v>0</v>
      </c>
      <c r="G6" s="215">
        <v>28.75</v>
      </c>
      <c r="H6" s="216">
        <v>0.19999999999999929</v>
      </c>
      <c r="I6" s="215">
        <v>30</v>
      </c>
      <c r="J6" s="216">
        <v>0.50000000000000355</v>
      </c>
      <c r="K6" s="215">
        <v>27.75</v>
      </c>
      <c r="L6" s="216">
        <v>0</v>
      </c>
      <c r="M6" s="215">
        <v>30</v>
      </c>
      <c r="N6" s="216">
        <v>0</v>
      </c>
      <c r="O6" s="215">
        <v>48.45</v>
      </c>
      <c r="P6" s="216">
        <v>0</v>
      </c>
      <c r="Q6" s="215">
        <v>63.85</v>
      </c>
      <c r="R6" s="216">
        <v>0.20000000000000284</v>
      </c>
      <c r="S6" s="215">
        <v>56.55</v>
      </c>
      <c r="T6" s="216">
        <v>0.19999999999998863</v>
      </c>
      <c r="U6" s="215">
        <v>39.799999999999997</v>
      </c>
      <c r="V6" s="216">
        <v>0.14999999999999858</v>
      </c>
      <c r="W6" s="215">
        <v>37.549999999999997</v>
      </c>
      <c r="X6" s="216">
        <v>0</v>
      </c>
      <c r="Y6" s="215">
        <v>39.25</v>
      </c>
      <c r="Z6" s="216">
        <v>0</v>
      </c>
      <c r="AA6" s="217"/>
    </row>
    <row r="7" spans="1:27">
      <c r="A7" s="214"/>
      <c r="B7" s="129" t="s">
        <v>143</v>
      </c>
      <c r="C7" s="215"/>
      <c r="D7" s="216"/>
      <c r="E7" s="215">
        <v>28.1</v>
      </c>
      <c r="F7" s="216">
        <v>0</v>
      </c>
      <c r="G7" s="215">
        <v>26.9</v>
      </c>
      <c r="H7" s="216">
        <v>0</v>
      </c>
      <c r="I7" s="215">
        <v>28.25</v>
      </c>
      <c r="J7" s="216">
        <v>0.24999999999999645</v>
      </c>
      <c r="K7" s="215">
        <v>28.5</v>
      </c>
      <c r="L7" s="216">
        <v>0.25</v>
      </c>
      <c r="M7" s="215">
        <v>34.4</v>
      </c>
      <c r="N7" s="216">
        <v>0</v>
      </c>
      <c r="O7" s="215">
        <v>51</v>
      </c>
      <c r="P7" s="216">
        <v>0</v>
      </c>
      <c r="Q7" s="215">
        <v>66</v>
      </c>
      <c r="R7" s="216">
        <v>0.25000000000001421</v>
      </c>
      <c r="S7" s="215">
        <v>53</v>
      </c>
      <c r="T7" s="216">
        <v>0.25</v>
      </c>
      <c r="U7" s="215">
        <v>33.5</v>
      </c>
      <c r="V7" s="216">
        <v>0</v>
      </c>
      <c r="W7" s="215">
        <v>31</v>
      </c>
      <c r="X7" s="216">
        <v>0</v>
      </c>
      <c r="Y7" s="215">
        <v>31.75</v>
      </c>
      <c r="Z7" s="216">
        <v>0</v>
      </c>
      <c r="AA7" s="217"/>
    </row>
    <row r="8" spans="1:27">
      <c r="A8" s="126">
        <v>2001</v>
      </c>
      <c r="B8" s="126" t="s">
        <v>140</v>
      </c>
      <c r="C8" s="211">
        <v>32.25</v>
      </c>
      <c r="D8" s="212">
        <v>0</v>
      </c>
      <c r="E8" s="211">
        <v>31.35</v>
      </c>
      <c r="F8" s="212">
        <v>0</v>
      </c>
      <c r="G8" s="211">
        <v>26.75</v>
      </c>
      <c r="H8" s="212">
        <v>0</v>
      </c>
      <c r="I8" s="211">
        <v>25.6</v>
      </c>
      <c r="J8" s="212">
        <v>0.15000000000000213</v>
      </c>
      <c r="K8" s="211">
        <v>24.55</v>
      </c>
      <c r="L8" s="212">
        <v>0</v>
      </c>
      <c r="M8" s="211">
        <v>25.25</v>
      </c>
      <c r="N8" s="212">
        <v>0</v>
      </c>
      <c r="O8" s="211">
        <v>43.75</v>
      </c>
      <c r="P8" s="212">
        <v>0</v>
      </c>
      <c r="Q8" s="211">
        <v>56.75</v>
      </c>
      <c r="R8" s="212">
        <v>0</v>
      </c>
      <c r="S8" s="211">
        <v>49.5</v>
      </c>
      <c r="T8" s="212">
        <v>0</v>
      </c>
      <c r="U8" s="211">
        <v>35.75</v>
      </c>
      <c r="V8" s="212">
        <v>0</v>
      </c>
      <c r="W8" s="211">
        <v>35.9</v>
      </c>
      <c r="X8" s="212">
        <v>0</v>
      </c>
      <c r="Y8" s="211">
        <v>37.305</v>
      </c>
      <c r="Z8" s="212">
        <v>0</v>
      </c>
      <c r="AA8" s="213"/>
    </row>
    <row r="9" spans="1:27">
      <c r="A9" s="214"/>
      <c r="B9" s="129" t="s">
        <v>141</v>
      </c>
      <c r="C9" s="215">
        <v>32.35</v>
      </c>
      <c r="D9" s="216">
        <v>0</v>
      </c>
      <c r="E9" s="215">
        <v>29.35</v>
      </c>
      <c r="F9" s="216">
        <v>0</v>
      </c>
      <c r="G9" s="215">
        <v>27.6</v>
      </c>
      <c r="H9" s="216">
        <v>0</v>
      </c>
      <c r="I9" s="215">
        <v>28.875</v>
      </c>
      <c r="J9" s="216">
        <v>0.24999999999999645</v>
      </c>
      <c r="K9" s="215">
        <v>29.074999999999999</v>
      </c>
      <c r="L9" s="216">
        <v>0.44999999999999574</v>
      </c>
      <c r="M9" s="215">
        <v>35.274999999999999</v>
      </c>
      <c r="N9" s="216">
        <v>0</v>
      </c>
      <c r="O9" s="215">
        <v>53.575000000000003</v>
      </c>
      <c r="P9" s="216">
        <v>-0.14999999999999858</v>
      </c>
      <c r="Q9" s="215">
        <v>68.775000000000006</v>
      </c>
      <c r="R9" s="216">
        <v>0.24999999999998579</v>
      </c>
      <c r="S9" s="215">
        <v>55.375</v>
      </c>
      <c r="T9" s="216">
        <v>0.25000000000000711</v>
      </c>
      <c r="U9" s="215">
        <v>35.075000000000003</v>
      </c>
      <c r="V9" s="216">
        <v>0</v>
      </c>
      <c r="W9" s="215">
        <v>32.575000000000003</v>
      </c>
      <c r="X9" s="216">
        <v>0</v>
      </c>
      <c r="Y9" s="215">
        <v>33.274999999999999</v>
      </c>
      <c r="Z9" s="216">
        <v>0</v>
      </c>
      <c r="AA9" s="217"/>
    </row>
    <row r="10" spans="1:27">
      <c r="A10" s="214"/>
      <c r="B10" s="129" t="s">
        <v>142</v>
      </c>
      <c r="C10" s="215">
        <v>34.5</v>
      </c>
      <c r="D10" s="216">
        <v>0</v>
      </c>
      <c r="E10" s="215">
        <v>33.6</v>
      </c>
      <c r="F10" s="216">
        <v>0</v>
      </c>
      <c r="G10" s="215">
        <v>29</v>
      </c>
      <c r="H10" s="216">
        <v>0</v>
      </c>
      <c r="I10" s="215">
        <v>29.1</v>
      </c>
      <c r="J10" s="216">
        <v>0.15000000000000213</v>
      </c>
      <c r="K10" s="215">
        <v>28.05</v>
      </c>
      <c r="L10" s="216">
        <v>0</v>
      </c>
      <c r="M10" s="215">
        <v>28.75</v>
      </c>
      <c r="N10" s="216">
        <v>0</v>
      </c>
      <c r="O10" s="215">
        <v>52.25</v>
      </c>
      <c r="P10" s="216">
        <v>0</v>
      </c>
      <c r="Q10" s="215">
        <v>65.25</v>
      </c>
      <c r="R10" s="216">
        <v>0</v>
      </c>
      <c r="S10" s="215">
        <v>58</v>
      </c>
      <c r="T10" s="216">
        <v>0</v>
      </c>
      <c r="U10" s="215">
        <v>38.5</v>
      </c>
      <c r="V10" s="216">
        <v>0</v>
      </c>
      <c r="W10" s="215">
        <v>38.65</v>
      </c>
      <c r="X10" s="216">
        <v>0</v>
      </c>
      <c r="Y10" s="215">
        <v>40.055</v>
      </c>
      <c r="Z10" s="216">
        <v>0</v>
      </c>
      <c r="AA10" s="217"/>
    </row>
    <row r="11" spans="1:27">
      <c r="A11" s="214"/>
      <c r="B11" s="129" t="s">
        <v>143</v>
      </c>
      <c r="C11" s="215">
        <v>31</v>
      </c>
      <c r="D11" s="216">
        <v>0</v>
      </c>
      <c r="E11" s="215">
        <v>28</v>
      </c>
      <c r="F11" s="216">
        <v>0</v>
      </c>
      <c r="G11" s="215">
        <v>26.25</v>
      </c>
      <c r="H11" s="216">
        <v>0</v>
      </c>
      <c r="I11" s="215">
        <v>28.5</v>
      </c>
      <c r="J11" s="216">
        <v>0.25000000000000355</v>
      </c>
      <c r="K11" s="215">
        <v>28.7</v>
      </c>
      <c r="L11" s="216">
        <v>0.44999999999999574</v>
      </c>
      <c r="M11" s="215">
        <v>34.9</v>
      </c>
      <c r="N11" s="216">
        <v>0</v>
      </c>
      <c r="O11" s="215">
        <v>53.2</v>
      </c>
      <c r="P11" s="216">
        <v>-0.15000000000000568</v>
      </c>
      <c r="Q11" s="215">
        <v>68.400000000000006</v>
      </c>
      <c r="R11" s="216">
        <v>0.24999999999998579</v>
      </c>
      <c r="S11" s="215">
        <v>55</v>
      </c>
      <c r="T11" s="216">
        <v>0.25</v>
      </c>
      <c r="U11" s="215">
        <v>33.700000000000003</v>
      </c>
      <c r="V11" s="216">
        <v>0</v>
      </c>
      <c r="W11" s="215">
        <v>31.2</v>
      </c>
      <c r="X11" s="216">
        <v>0</v>
      </c>
      <c r="Y11" s="215">
        <v>31.9</v>
      </c>
      <c r="Z11" s="216">
        <v>0</v>
      </c>
      <c r="AA11" s="217"/>
    </row>
    <row r="12" spans="1:27">
      <c r="A12" s="126">
        <v>2002</v>
      </c>
      <c r="B12" s="126" t="s">
        <v>140</v>
      </c>
      <c r="C12" s="211">
        <v>33.049999999999997</v>
      </c>
      <c r="D12" s="212">
        <v>0</v>
      </c>
      <c r="E12" s="211">
        <v>32.15</v>
      </c>
      <c r="F12" s="212">
        <v>0</v>
      </c>
      <c r="G12" s="211">
        <v>27.47</v>
      </c>
      <c r="H12" s="212">
        <v>0</v>
      </c>
      <c r="I12" s="211">
        <v>26.32</v>
      </c>
      <c r="J12" s="212">
        <v>0.14999999999999858</v>
      </c>
      <c r="K12" s="211">
        <v>25.27</v>
      </c>
      <c r="L12" s="212">
        <v>0</v>
      </c>
      <c r="M12" s="211">
        <v>25.97</v>
      </c>
      <c r="N12" s="212">
        <v>0</v>
      </c>
      <c r="O12" s="211">
        <v>45.07</v>
      </c>
      <c r="P12" s="212">
        <v>0</v>
      </c>
      <c r="Q12" s="211">
        <v>58.07</v>
      </c>
      <c r="R12" s="212">
        <v>0</v>
      </c>
      <c r="S12" s="211">
        <v>50.22</v>
      </c>
      <c r="T12" s="212">
        <v>0</v>
      </c>
      <c r="U12" s="211">
        <v>36.47</v>
      </c>
      <c r="V12" s="212">
        <v>0</v>
      </c>
      <c r="W12" s="211">
        <v>36.619999999999997</v>
      </c>
      <c r="X12" s="212">
        <v>0</v>
      </c>
      <c r="Y12" s="211">
        <v>38.024999999999999</v>
      </c>
      <c r="Z12" s="212">
        <v>0</v>
      </c>
      <c r="AA12" s="213"/>
    </row>
    <row r="13" spans="1:27">
      <c r="A13" s="214"/>
      <c r="B13" s="129" t="s">
        <v>141</v>
      </c>
      <c r="C13" s="215">
        <v>32.4</v>
      </c>
      <c r="D13" s="216">
        <v>0</v>
      </c>
      <c r="E13" s="215">
        <v>29.5</v>
      </c>
      <c r="F13" s="216">
        <v>0</v>
      </c>
      <c r="G13" s="215">
        <v>27.75</v>
      </c>
      <c r="H13" s="216">
        <v>0</v>
      </c>
      <c r="I13" s="215">
        <v>29.125</v>
      </c>
      <c r="J13" s="216">
        <v>0.25</v>
      </c>
      <c r="K13" s="215">
        <v>29.324999999999999</v>
      </c>
      <c r="L13" s="216">
        <v>0.45000000000000284</v>
      </c>
      <c r="M13" s="215">
        <v>35.524999999999999</v>
      </c>
      <c r="N13" s="216">
        <v>0</v>
      </c>
      <c r="O13" s="215">
        <v>55.174999999999997</v>
      </c>
      <c r="P13" s="216">
        <v>-0.15000000000000568</v>
      </c>
      <c r="Q13" s="215">
        <v>70.375</v>
      </c>
      <c r="R13" s="216">
        <v>0.25</v>
      </c>
      <c r="S13" s="215">
        <v>56.625</v>
      </c>
      <c r="T13" s="216">
        <v>0.25</v>
      </c>
      <c r="U13" s="215">
        <v>35.225000000000001</v>
      </c>
      <c r="V13" s="216">
        <v>0</v>
      </c>
      <c r="W13" s="215">
        <v>32.725000000000001</v>
      </c>
      <c r="X13" s="216">
        <v>0</v>
      </c>
      <c r="Y13" s="215">
        <v>33.424999999999997</v>
      </c>
      <c r="Z13" s="216">
        <v>0</v>
      </c>
      <c r="AA13" s="217"/>
    </row>
    <row r="14" spans="1:27">
      <c r="A14" s="214"/>
      <c r="B14" s="129" t="s">
        <v>142</v>
      </c>
      <c r="C14" s="215">
        <v>35.799999999999997</v>
      </c>
      <c r="D14" s="216">
        <v>0</v>
      </c>
      <c r="E14" s="215">
        <v>34.4</v>
      </c>
      <c r="F14" s="216">
        <v>0</v>
      </c>
      <c r="G14" s="215">
        <v>29.72</v>
      </c>
      <c r="H14" s="216">
        <v>0</v>
      </c>
      <c r="I14" s="215">
        <v>29.82</v>
      </c>
      <c r="J14" s="216">
        <v>0.14999999999999858</v>
      </c>
      <c r="K14" s="215">
        <v>28.77</v>
      </c>
      <c r="L14" s="216">
        <v>0</v>
      </c>
      <c r="M14" s="215">
        <v>29.47</v>
      </c>
      <c r="N14" s="216">
        <v>0</v>
      </c>
      <c r="O14" s="215">
        <v>53.57</v>
      </c>
      <c r="P14" s="216">
        <v>0</v>
      </c>
      <c r="Q14" s="215">
        <v>66.569999999999993</v>
      </c>
      <c r="R14" s="216">
        <v>0</v>
      </c>
      <c r="S14" s="215">
        <v>58.72</v>
      </c>
      <c r="T14" s="216">
        <v>0</v>
      </c>
      <c r="U14" s="215">
        <v>39.22</v>
      </c>
      <c r="V14" s="216">
        <v>0</v>
      </c>
      <c r="W14" s="215">
        <v>39.369999999999997</v>
      </c>
      <c r="X14" s="216">
        <v>0</v>
      </c>
      <c r="Y14" s="215">
        <v>40.774999999999999</v>
      </c>
      <c r="Z14" s="216">
        <v>0</v>
      </c>
      <c r="AA14" s="217"/>
    </row>
    <row r="15" spans="1:27">
      <c r="A15" s="214"/>
      <c r="B15" s="129" t="s">
        <v>143</v>
      </c>
      <c r="C15" s="215">
        <v>31.15</v>
      </c>
      <c r="D15" s="216">
        <v>0</v>
      </c>
      <c r="E15" s="215">
        <v>28.15</v>
      </c>
      <c r="F15" s="216">
        <v>0</v>
      </c>
      <c r="G15" s="215">
        <v>26.4</v>
      </c>
      <c r="H15" s="216">
        <v>0</v>
      </c>
      <c r="I15" s="215">
        <v>28.75</v>
      </c>
      <c r="J15" s="216">
        <v>0.25</v>
      </c>
      <c r="K15" s="215">
        <v>28.95</v>
      </c>
      <c r="L15" s="216">
        <v>0.44999999999999574</v>
      </c>
      <c r="M15" s="215">
        <v>35.15</v>
      </c>
      <c r="N15" s="216">
        <v>0</v>
      </c>
      <c r="O15" s="215">
        <v>54.8</v>
      </c>
      <c r="P15" s="216">
        <v>-0.14999999999999858</v>
      </c>
      <c r="Q15" s="215">
        <v>70</v>
      </c>
      <c r="R15" s="216">
        <v>0.24999999999998579</v>
      </c>
      <c r="S15" s="215">
        <v>56.25</v>
      </c>
      <c r="T15" s="216">
        <v>0.25</v>
      </c>
      <c r="U15" s="215">
        <v>33.85</v>
      </c>
      <c r="V15" s="216">
        <v>0</v>
      </c>
      <c r="W15" s="215">
        <v>31.35</v>
      </c>
      <c r="X15" s="216">
        <v>0</v>
      </c>
      <c r="Y15" s="215">
        <v>32.049999999999997</v>
      </c>
      <c r="Z15" s="216">
        <v>0</v>
      </c>
      <c r="AA15" s="217"/>
    </row>
    <row r="16" spans="1:27">
      <c r="A16" s="126">
        <v>2003</v>
      </c>
      <c r="B16" s="126" t="s">
        <v>140</v>
      </c>
      <c r="C16" s="211">
        <v>33.799999999999997</v>
      </c>
      <c r="D16" s="212">
        <v>0</v>
      </c>
      <c r="E16" s="211">
        <v>32.9</v>
      </c>
      <c r="F16" s="212">
        <v>0</v>
      </c>
      <c r="G16" s="211">
        <v>28.145</v>
      </c>
      <c r="H16" s="212">
        <v>0</v>
      </c>
      <c r="I16" s="211">
        <v>26.995000000000001</v>
      </c>
      <c r="J16" s="212">
        <v>0.14999999999999858</v>
      </c>
      <c r="K16" s="211">
        <v>25.945</v>
      </c>
      <c r="L16" s="212">
        <v>0</v>
      </c>
      <c r="M16" s="211">
        <v>26.645</v>
      </c>
      <c r="N16" s="212">
        <v>0</v>
      </c>
      <c r="O16" s="211">
        <v>46.307499999999997</v>
      </c>
      <c r="P16" s="212">
        <v>0</v>
      </c>
      <c r="Q16" s="211">
        <v>59.307499999999997</v>
      </c>
      <c r="R16" s="212">
        <v>0</v>
      </c>
      <c r="S16" s="211">
        <v>50.895000000000003</v>
      </c>
      <c r="T16" s="212">
        <v>0</v>
      </c>
      <c r="U16" s="211">
        <v>37.145000000000003</v>
      </c>
      <c r="V16" s="212">
        <v>0</v>
      </c>
      <c r="W16" s="211">
        <v>37.295000000000002</v>
      </c>
      <c r="X16" s="212">
        <v>0</v>
      </c>
      <c r="Y16" s="211">
        <v>38.700000000000003</v>
      </c>
      <c r="Z16" s="212">
        <v>0</v>
      </c>
      <c r="AA16" s="213"/>
    </row>
    <row r="17" spans="1:27">
      <c r="A17" s="214"/>
      <c r="B17" s="129" t="s">
        <v>141</v>
      </c>
      <c r="C17" s="215">
        <v>32.5</v>
      </c>
      <c r="D17" s="216">
        <v>0</v>
      </c>
      <c r="E17" s="215">
        <v>29.6</v>
      </c>
      <c r="F17" s="216">
        <v>0</v>
      </c>
      <c r="G17" s="215">
        <v>27.85</v>
      </c>
      <c r="H17" s="216">
        <v>0</v>
      </c>
      <c r="I17" s="215">
        <v>29.324999999999999</v>
      </c>
      <c r="J17" s="216">
        <v>0.24999999999999645</v>
      </c>
      <c r="K17" s="215">
        <v>29.524999999999999</v>
      </c>
      <c r="L17" s="216">
        <v>0.45000000000000284</v>
      </c>
      <c r="M17" s="215">
        <v>35.725000000000001</v>
      </c>
      <c r="N17" s="216">
        <v>0</v>
      </c>
      <c r="O17" s="215">
        <v>56.774999999999999</v>
      </c>
      <c r="P17" s="216">
        <v>-0.14999999999999858</v>
      </c>
      <c r="Q17" s="215">
        <v>71.974999999999994</v>
      </c>
      <c r="R17" s="216">
        <v>0.25</v>
      </c>
      <c r="S17" s="215">
        <v>57.875</v>
      </c>
      <c r="T17" s="216">
        <v>0.25</v>
      </c>
      <c r="U17" s="215">
        <v>35.375</v>
      </c>
      <c r="V17" s="216">
        <v>0</v>
      </c>
      <c r="W17" s="215">
        <v>32.825000000000003</v>
      </c>
      <c r="X17" s="216">
        <v>0</v>
      </c>
      <c r="Y17" s="215">
        <v>33.524999999999999</v>
      </c>
      <c r="Z17" s="216">
        <v>0</v>
      </c>
      <c r="AA17" s="217"/>
    </row>
    <row r="18" spans="1:27">
      <c r="A18" s="214"/>
      <c r="B18" s="129" t="s">
        <v>142</v>
      </c>
      <c r="C18" s="215">
        <v>36.549999999999997</v>
      </c>
      <c r="D18" s="216">
        <v>0</v>
      </c>
      <c r="E18" s="215">
        <v>35.15</v>
      </c>
      <c r="F18" s="216">
        <v>0</v>
      </c>
      <c r="G18" s="215">
        <v>30.395</v>
      </c>
      <c r="H18" s="216">
        <v>0</v>
      </c>
      <c r="I18" s="215">
        <v>30.495000000000001</v>
      </c>
      <c r="J18" s="216">
        <v>0.15000000000000213</v>
      </c>
      <c r="K18" s="215">
        <v>29.445</v>
      </c>
      <c r="L18" s="216">
        <v>0</v>
      </c>
      <c r="M18" s="215">
        <v>30.145</v>
      </c>
      <c r="N18" s="216">
        <v>0</v>
      </c>
      <c r="O18" s="215">
        <v>54.807499999999997</v>
      </c>
      <c r="P18" s="216">
        <v>0</v>
      </c>
      <c r="Q18" s="215">
        <v>67.807500000000005</v>
      </c>
      <c r="R18" s="216">
        <v>0</v>
      </c>
      <c r="S18" s="215">
        <v>59.395000000000003</v>
      </c>
      <c r="T18" s="216">
        <v>0</v>
      </c>
      <c r="U18" s="215">
        <v>39.895000000000003</v>
      </c>
      <c r="V18" s="216">
        <v>0</v>
      </c>
      <c r="W18" s="215">
        <v>40.045000000000002</v>
      </c>
      <c r="X18" s="216">
        <v>0</v>
      </c>
      <c r="Y18" s="215">
        <v>41.45</v>
      </c>
      <c r="Z18" s="216">
        <v>0</v>
      </c>
      <c r="AA18" s="217"/>
    </row>
    <row r="19" spans="1:27">
      <c r="A19" s="214"/>
      <c r="B19" s="129" t="s">
        <v>143</v>
      </c>
      <c r="C19" s="215">
        <v>31.25</v>
      </c>
      <c r="D19" s="216">
        <v>0</v>
      </c>
      <c r="E19" s="215">
        <v>28.25</v>
      </c>
      <c r="F19" s="216">
        <v>0</v>
      </c>
      <c r="G19" s="215">
        <v>26.5</v>
      </c>
      <c r="H19" s="216">
        <v>0</v>
      </c>
      <c r="I19" s="215">
        <v>28.95</v>
      </c>
      <c r="J19" s="216">
        <v>0.25000000000000355</v>
      </c>
      <c r="K19" s="215">
        <v>29.15</v>
      </c>
      <c r="L19" s="216">
        <v>0.44999999999999929</v>
      </c>
      <c r="M19" s="215">
        <v>35.35</v>
      </c>
      <c r="N19" s="216">
        <v>0</v>
      </c>
      <c r="O19" s="215">
        <v>56.4</v>
      </c>
      <c r="P19" s="216">
        <v>-0.14999999999999858</v>
      </c>
      <c r="Q19" s="215">
        <v>71.599999999999994</v>
      </c>
      <c r="R19" s="216">
        <v>0.25</v>
      </c>
      <c r="S19" s="215">
        <v>57.5</v>
      </c>
      <c r="T19" s="216">
        <v>0.25</v>
      </c>
      <c r="U19" s="215">
        <v>34</v>
      </c>
      <c r="V19" s="216">
        <v>0</v>
      </c>
      <c r="W19" s="215">
        <v>31.45</v>
      </c>
      <c r="X19" s="216">
        <v>0</v>
      </c>
      <c r="Y19" s="215">
        <v>32.15</v>
      </c>
      <c r="Z19" s="216">
        <v>0</v>
      </c>
      <c r="AA19" s="217"/>
    </row>
    <row r="20" spans="1:27">
      <c r="A20" s="126">
        <v>2004</v>
      </c>
      <c r="B20" s="126" t="s">
        <v>140</v>
      </c>
      <c r="C20" s="211">
        <v>34.5</v>
      </c>
      <c r="D20" s="212">
        <v>0</v>
      </c>
      <c r="E20" s="211">
        <v>33.6</v>
      </c>
      <c r="F20" s="212">
        <v>0</v>
      </c>
      <c r="G20" s="211">
        <v>28.774999999999999</v>
      </c>
      <c r="H20" s="212">
        <v>0</v>
      </c>
      <c r="I20" s="211">
        <v>27.625</v>
      </c>
      <c r="J20" s="212">
        <v>0.14999999999999858</v>
      </c>
      <c r="K20" s="211">
        <v>26.574999999999999</v>
      </c>
      <c r="L20" s="212">
        <v>0</v>
      </c>
      <c r="M20" s="211">
        <v>27.274999999999999</v>
      </c>
      <c r="N20" s="212">
        <v>0</v>
      </c>
      <c r="O20" s="211">
        <v>47.462499999999999</v>
      </c>
      <c r="P20" s="212">
        <v>0</v>
      </c>
      <c r="Q20" s="211">
        <v>60.462499999999999</v>
      </c>
      <c r="R20" s="212">
        <v>0</v>
      </c>
      <c r="S20" s="211">
        <v>51.524999999999999</v>
      </c>
      <c r="T20" s="212">
        <v>0</v>
      </c>
      <c r="U20" s="211">
        <v>37.774999999999999</v>
      </c>
      <c r="V20" s="212">
        <v>0</v>
      </c>
      <c r="W20" s="211">
        <v>37.924999999999997</v>
      </c>
      <c r="X20" s="212">
        <v>0</v>
      </c>
      <c r="Y20" s="211">
        <v>39.33</v>
      </c>
      <c r="Z20" s="212">
        <v>0</v>
      </c>
      <c r="AA20" s="213"/>
    </row>
    <row r="21" spans="1:27">
      <c r="A21" s="214"/>
      <c r="B21" s="129" t="s">
        <v>141</v>
      </c>
      <c r="C21" s="215">
        <v>32.6</v>
      </c>
      <c r="D21" s="216">
        <v>0</v>
      </c>
      <c r="E21" s="215">
        <v>29.7</v>
      </c>
      <c r="F21" s="216">
        <v>0</v>
      </c>
      <c r="G21" s="215">
        <v>27.95</v>
      </c>
      <c r="H21" s="216">
        <v>0</v>
      </c>
      <c r="I21" s="215">
        <v>29.524999999999999</v>
      </c>
      <c r="J21" s="216">
        <v>0.25000000000000355</v>
      </c>
      <c r="K21" s="215">
        <v>29.725000000000001</v>
      </c>
      <c r="L21" s="216">
        <v>0.45000000000000284</v>
      </c>
      <c r="M21" s="215">
        <v>35.924999999999997</v>
      </c>
      <c r="N21" s="216">
        <v>0</v>
      </c>
      <c r="O21" s="215">
        <v>58.075000000000003</v>
      </c>
      <c r="P21" s="216">
        <v>-0.15000000000000568</v>
      </c>
      <c r="Q21" s="215">
        <v>73.375</v>
      </c>
      <c r="R21" s="216">
        <v>0.25000000000001421</v>
      </c>
      <c r="S21" s="215">
        <v>58.875</v>
      </c>
      <c r="T21" s="216">
        <v>0.25</v>
      </c>
      <c r="U21" s="215">
        <v>35.475000000000001</v>
      </c>
      <c r="V21" s="216">
        <v>0</v>
      </c>
      <c r="W21" s="215">
        <v>32.924999999999997</v>
      </c>
      <c r="X21" s="216">
        <v>0</v>
      </c>
      <c r="Y21" s="215">
        <v>33.625</v>
      </c>
      <c r="Z21" s="216">
        <v>0</v>
      </c>
      <c r="AA21" s="217"/>
    </row>
    <row r="22" spans="1:27">
      <c r="A22" s="214"/>
      <c r="B22" s="129" t="s">
        <v>142</v>
      </c>
      <c r="C22" s="215">
        <v>37.25</v>
      </c>
      <c r="D22" s="216">
        <v>0</v>
      </c>
      <c r="E22" s="215">
        <v>35.85</v>
      </c>
      <c r="F22" s="216">
        <v>0</v>
      </c>
      <c r="G22" s="215">
        <v>31.024999999999999</v>
      </c>
      <c r="H22" s="216">
        <v>0</v>
      </c>
      <c r="I22" s="215">
        <v>31.125</v>
      </c>
      <c r="J22" s="216">
        <v>0.14999999999999858</v>
      </c>
      <c r="K22" s="215">
        <v>30.074999999999999</v>
      </c>
      <c r="L22" s="216">
        <v>0</v>
      </c>
      <c r="M22" s="215">
        <v>30.774999999999999</v>
      </c>
      <c r="N22" s="216">
        <v>0</v>
      </c>
      <c r="O22" s="215">
        <v>55.962499999999999</v>
      </c>
      <c r="P22" s="216">
        <v>0</v>
      </c>
      <c r="Q22" s="215">
        <v>68.962500000000006</v>
      </c>
      <c r="R22" s="216">
        <v>0</v>
      </c>
      <c r="S22" s="215">
        <v>60.024999999999999</v>
      </c>
      <c r="T22" s="216">
        <v>0</v>
      </c>
      <c r="U22" s="215">
        <v>40.524999999999999</v>
      </c>
      <c r="V22" s="216">
        <v>0</v>
      </c>
      <c r="W22" s="215">
        <v>40.674999999999997</v>
      </c>
      <c r="X22" s="216">
        <v>0</v>
      </c>
      <c r="Y22" s="215">
        <v>42.08</v>
      </c>
      <c r="Z22" s="216">
        <v>0</v>
      </c>
      <c r="AA22" s="217"/>
    </row>
    <row r="23" spans="1:27">
      <c r="A23" s="214"/>
      <c r="B23" s="129" t="s">
        <v>143</v>
      </c>
      <c r="C23" s="215">
        <v>31.35</v>
      </c>
      <c r="D23" s="216">
        <v>0</v>
      </c>
      <c r="E23" s="215">
        <v>28.35</v>
      </c>
      <c r="F23" s="216">
        <v>0</v>
      </c>
      <c r="G23" s="215">
        <v>26.6</v>
      </c>
      <c r="H23" s="216">
        <v>0</v>
      </c>
      <c r="I23" s="215">
        <v>29.15</v>
      </c>
      <c r="J23" s="216">
        <v>0.25</v>
      </c>
      <c r="K23" s="215">
        <v>29.35</v>
      </c>
      <c r="L23" s="216">
        <v>0.44999999999999929</v>
      </c>
      <c r="M23" s="215">
        <v>35.549999999999997</v>
      </c>
      <c r="N23" s="216">
        <v>0</v>
      </c>
      <c r="O23" s="215">
        <v>57.7</v>
      </c>
      <c r="P23" s="216">
        <v>-0.14999999999999858</v>
      </c>
      <c r="Q23" s="215">
        <v>73</v>
      </c>
      <c r="R23" s="216">
        <v>0.25</v>
      </c>
      <c r="S23" s="215">
        <v>58.5</v>
      </c>
      <c r="T23" s="216">
        <v>0.25</v>
      </c>
      <c r="U23" s="215">
        <v>34.1</v>
      </c>
      <c r="V23" s="216">
        <v>0</v>
      </c>
      <c r="W23" s="215">
        <v>31.55</v>
      </c>
      <c r="X23" s="216">
        <v>0</v>
      </c>
      <c r="Y23" s="215">
        <v>32.25</v>
      </c>
      <c r="Z23" s="216">
        <v>0</v>
      </c>
      <c r="AA23" s="217"/>
    </row>
    <row r="24" spans="1:27">
      <c r="A24" s="126">
        <v>2005</v>
      </c>
      <c r="B24" s="126" t="s">
        <v>140</v>
      </c>
      <c r="C24" s="211">
        <v>35.200000000000003</v>
      </c>
      <c r="D24" s="212">
        <v>0</v>
      </c>
      <c r="E24" s="211">
        <v>34.299999999999997</v>
      </c>
      <c r="F24" s="212">
        <v>0</v>
      </c>
      <c r="G24" s="211">
        <v>29.405000000000001</v>
      </c>
      <c r="H24" s="212">
        <v>0</v>
      </c>
      <c r="I24" s="211">
        <v>28.254999999999999</v>
      </c>
      <c r="J24" s="212">
        <v>0.14999999999999858</v>
      </c>
      <c r="K24" s="211">
        <v>27.204999999999998</v>
      </c>
      <c r="L24" s="212">
        <v>0</v>
      </c>
      <c r="M24" s="211">
        <v>27.905000000000001</v>
      </c>
      <c r="N24" s="212">
        <v>0</v>
      </c>
      <c r="O24" s="211">
        <v>48.6175</v>
      </c>
      <c r="P24" s="212">
        <v>0</v>
      </c>
      <c r="Q24" s="211">
        <v>61.6175</v>
      </c>
      <c r="R24" s="212">
        <v>0</v>
      </c>
      <c r="S24" s="211">
        <v>52.155000000000001</v>
      </c>
      <c r="T24" s="212">
        <v>0</v>
      </c>
      <c r="U24" s="211">
        <v>38.405000000000001</v>
      </c>
      <c r="V24" s="212">
        <v>0</v>
      </c>
      <c r="W24" s="211">
        <v>38.555</v>
      </c>
      <c r="X24" s="212">
        <v>0</v>
      </c>
      <c r="Y24" s="211">
        <v>39.96</v>
      </c>
      <c r="Z24" s="212">
        <v>0</v>
      </c>
      <c r="AA24" s="213"/>
    </row>
    <row r="25" spans="1:27">
      <c r="A25" s="214"/>
      <c r="B25" s="129" t="s">
        <v>141</v>
      </c>
      <c r="C25" s="215">
        <v>32.700000000000003</v>
      </c>
      <c r="D25" s="216">
        <v>0</v>
      </c>
      <c r="E25" s="215">
        <v>29.8</v>
      </c>
      <c r="F25" s="216">
        <v>0</v>
      </c>
      <c r="G25" s="215">
        <v>28.05</v>
      </c>
      <c r="H25" s="216">
        <v>0</v>
      </c>
      <c r="I25" s="215">
        <v>29.725000000000001</v>
      </c>
      <c r="J25" s="216">
        <v>0.24999999999999645</v>
      </c>
      <c r="K25" s="215">
        <v>29.925000000000001</v>
      </c>
      <c r="L25" s="216">
        <v>0.44999999999999929</v>
      </c>
      <c r="M25" s="215">
        <v>36.125</v>
      </c>
      <c r="N25" s="216">
        <v>0</v>
      </c>
      <c r="O25" s="215">
        <v>59.475000000000001</v>
      </c>
      <c r="P25" s="216">
        <v>-0.15000000000001279</v>
      </c>
      <c r="Q25" s="215">
        <v>74.775000000000006</v>
      </c>
      <c r="R25" s="216">
        <v>0.24999999999998579</v>
      </c>
      <c r="S25" s="215">
        <v>59.875</v>
      </c>
      <c r="T25" s="216">
        <v>0.25</v>
      </c>
      <c r="U25" s="215">
        <v>35.575000000000003</v>
      </c>
      <c r="V25" s="216">
        <v>0</v>
      </c>
      <c r="W25" s="215">
        <v>33.024999999999999</v>
      </c>
      <c r="X25" s="216">
        <v>0</v>
      </c>
      <c r="Y25" s="215">
        <v>33.725000000000001</v>
      </c>
      <c r="Z25" s="216">
        <v>0</v>
      </c>
      <c r="AA25" s="217"/>
    </row>
    <row r="26" spans="1:27">
      <c r="A26" s="214"/>
      <c r="B26" s="129" t="s">
        <v>142</v>
      </c>
      <c r="C26" s="215">
        <v>37.950000000000003</v>
      </c>
      <c r="D26" s="216">
        <v>0</v>
      </c>
      <c r="E26" s="215">
        <v>36.549999999999997</v>
      </c>
      <c r="F26" s="216">
        <v>0</v>
      </c>
      <c r="G26" s="215">
        <v>31.655000000000001</v>
      </c>
      <c r="H26" s="216">
        <v>0</v>
      </c>
      <c r="I26" s="215">
        <v>31.754999999999999</v>
      </c>
      <c r="J26" s="216">
        <v>0.14999999999999858</v>
      </c>
      <c r="K26" s="215">
        <v>30.704999999999998</v>
      </c>
      <c r="L26" s="216">
        <v>0</v>
      </c>
      <c r="M26" s="215">
        <v>31.405000000000001</v>
      </c>
      <c r="N26" s="216">
        <v>0</v>
      </c>
      <c r="O26" s="215">
        <v>57.1175</v>
      </c>
      <c r="P26" s="216">
        <v>0</v>
      </c>
      <c r="Q26" s="215">
        <v>70.117500000000007</v>
      </c>
      <c r="R26" s="216">
        <v>0</v>
      </c>
      <c r="S26" s="215">
        <v>60.655000000000001</v>
      </c>
      <c r="T26" s="216">
        <v>0</v>
      </c>
      <c r="U26" s="215">
        <v>41.155000000000001</v>
      </c>
      <c r="V26" s="216">
        <v>0</v>
      </c>
      <c r="W26" s="215">
        <v>41.305</v>
      </c>
      <c r="X26" s="216">
        <v>0</v>
      </c>
      <c r="Y26" s="215">
        <v>42.71</v>
      </c>
      <c r="Z26" s="216">
        <v>0</v>
      </c>
      <c r="AA26" s="217"/>
    </row>
    <row r="27" spans="1:27">
      <c r="A27" s="214"/>
      <c r="B27" s="129" t="s">
        <v>143</v>
      </c>
      <c r="C27" s="215">
        <v>31.45</v>
      </c>
      <c r="D27" s="216">
        <v>0</v>
      </c>
      <c r="E27" s="215">
        <v>28.45</v>
      </c>
      <c r="F27" s="216">
        <v>0</v>
      </c>
      <c r="G27" s="215">
        <v>26.7</v>
      </c>
      <c r="H27" s="216">
        <v>0</v>
      </c>
      <c r="I27" s="215">
        <v>29.35</v>
      </c>
      <c r="J27" s="216">
        <v>0.25</v>
      </c>
      <c r="K27" s="215">
        <v>29.55</v>
      </c>
      <c r="L27" s="216">
        <v>0.45000000000000284</v>
      </c>
      <c r="M27" s="215">
        <v>35.75</v>
      </c>
      <c r="N27" s="216">
        <v>0</v>
      </c>
      <c r="O27" s="215">
        <v>59.1</v>
      </c>
      <c r="P27" s="216">
        <v>-0.14999999999999858</v>
      </c>
      <c r="Q27" s="215">
        <v>74.400000000000006</v>
      </c>
      <c r="R27" s="216">
        <v>0.25</v>
      </c>
      <c r="S27" s="215">
        <v>59.5</v>
      </c>
      <c r="T27" s="216">
        <v>0.25</v>
      </c>
      <c r="U27" s="215">
        <v>34.200000000000003</v>
      </c>
      <c r="V27" s="216">
        <v>0</v>
      </c>
      <c r="W27" s="215">
        <v>31.65</v>
      </c>
      <c r="X27" s="216">
        <v>0</v>
      </c>
      <c r="Y27" s="215">
        <v>32.35</v>
      </c>
      <c r="Z27" s="216">
        <v>0</v>
      </c>
      <c r="AA27" s="217"/>
    </row>
    <row r="28" spans="1:27">
      <c r="A28" s="126">
        <v>2006</v>
      </c>
      <c r="B28" s="126" t="s">
        <v>140</v>
      </c>
      <c r="C28" s="211">
        <v>35.85</v>
      </c>
      <c r="D28" s="212">
        <v>0</v>
      </c>
      <c r="E28" s="211">
        <v>34.950000000000003</v>
      </c>
      <c r="F28" s="212">
        <v>0</v>
      </c>
      <c r="G28" s="211">
        <v>29.99</v>
      </c>
      <c r="H28" s="212">
        <v>0</v>
      </c>
      <c r="I28" s="211">
        <v>28.84</v>
      </c>
      <c r="J28" s="212">
        <v>0.15000000000000568</v>
      </c>
      <c r="K28" s="211">
        <v>27.79</v>
      </c>
      <c r="L28" s="212">
        <v>0</v>
      </c>
      <c r="M28" s="211">
        <v>28.49</v>
      </c>
      <c r="N28" s="212">
        <v>0</v>
      </c>
      <c r="O28" s="211">
        <v>49.69</v>
      </c>
      <c r="P28" s="212">
        <v>0</v>
      </c>
      <c r="Q28" s="211">
        <v>62.69</v>
      </c>
      <c r="R28" s="212">
        <v>0</v>
      </c>
      <c r="S28" s="211">
        <v>52.74</v>
      </c>
      <c r="T28" s="212">
        <v>0</v>
      </c>
      <c r="U28" s="211">
        <v>38.99</v>
      </c>
      <c r="V28" s="212">
        <v>0</v>
      </c>
      <c r="W28" s="211">
        <v>39.14</v>
      </c>
      <c r="X28" s="212">
        <v>0</v>
      </c>
      <c r="Y28" s="211">
        <v>40.545000000000002</v>
      </c>
      <c r="Z28" s="212">
        <v>0</v>
      </c>
      <c r="AA28" s="213"/>
    </row>
    <row r="29" spans="1:27">
      <c r="A29" s="214"/>
      <c r="B29" s="129" t="s">
        <v>141</v>
      </c>
      <c r="C29" s="215">
        <v>32.799999999999997</v>
      </c>
      <c r="D29" s="216">
        <v>0</v>
      </c>
      <c r="E29" s="215">
        <v>29.9</v>
      </c>
      <c r="F29" s="216">
        <v>0</v>
      </c>
      <c r="G29" s="215">
        <v>28.15</v>
      </c>
      <c r="H29" s="216">
        <v>0</v>
      </c>
      <c r="I29" s="215">
        <v>29.925000000000001</v>
      </c>
      <c r="J29" s="216">
        <v>0.24999999999999645</v>
      </c>
      <c r="K29" s="215">
        <v>30.125</v>
      </c>
      <c r="L29" s="216">
        <v>0.45000000000000284</v>
      </c>
      <c r="M29" s="215">
        <v>36.325000000000003</v>
      </c>
      <c r="N29" s="216">
        <v>0</v>
      </c>
      <c r="O29" s="215">
        <v>60.875</v>
      </c>
      <c r="P29" s="216">
        <v>-0.14999999999999858</v>
      </c>
      <c r="Q29" s="215">
        <v>76.174999999999997</v>
      </c>
      <c r="R29" s="216">
        <v>0.25</v>
      </c>
      <c r="S29" s="215">
        <v>60.875</v>
      </c>
      <c r="T29" s="216">
        <v>0.25</v>
      </c>
      <c r="U29" s="215">
        <v>35.674999999999997</v>
      </c>
      <c r="V29" s="216">
        <v>0</v>
      </c>
      <c r="W29" s="215">
        <v>33.125</v>
      </c>
      <c r="X29" s="216">
        <v>0</v>
      </c>
      <c r="Y29" s="215">
        <v>33.825000000000003</v>
      </c>
      <c r="Z29" s="216">
        <v>0</v>
      </c>
      <c r="AA29" s="217"/>
    </row>
    <row r="30" spans="1:27">
      <c r="A30" s="214"/>
      <c r="B30" s="129" t="s">
        <v>142</v>
      </c>
      <c r="C30" s="215">
        <v>38.6</v>
      </c>
      <c r="D30" s="216">
        <v>0</v>
      </c>
      <c r="E30" s="215">
        <v>37.200000000000003</v>
      </c>
      <c r="F30" s="216">
        <v>0</v>
      </c>
      <c r="G30" s="215">
        <v>32.24</v>
      </c>
      <c r="H30" s="216">
        <v>0</v>
      </c>
      <c r="I30" s="215">
        <v>32.340000000000003</v>
      </c>
      <c r="J30" s="216">
        <v>0.15000000000001279</v>
      </c>
      <c r="K30" s="215">
        <v>31.29</v>
      </c>
      <c r="L30" s="216">
        <v>0</v>
      </c>
      <c r="M30" s="215">
        <v>31.99</v>
      </c>
      <c r="N30" s="216">
        <v>0</v>
      </c>
      <c r="O30" s="215">
        <v>58.19</v>
      </c>
      <c r="P30" s="216">
        <v>0</v>
      </c>
      <c r="Q30" s="215">
        <v>71.19</v>
      </c>
      <c r="R30" s="216">
        <v>0</v>
      </c>
      <c r="S30" s="215">
        <v>61.24</v>
      </c>
      <c r="T30" s="216">
        <v>0</v>
      </c>
      <c r="U30" s="215">
        <v>41.74</v>
      </c>
      <c r="V30" s="216">
        <v>0</v>
      </c>
      <c r="W30" s="215">
        <v>41.89</v>
      </c>
      <c r="X30" s="216">
        <v>0</v>
      </c>
      <c r="Y30" s="215">
        <v>43.295000000000002</v>
      </c>
      <c r="Z30" s="216">
        <v>0</v>
      </c>
      <c r="AA30" s="217"/>
    </row>
    <row r="31" spans="1:27">
      <c r="A31" s="214"/>
      <c r="B31" s="129" t="s">
        <v>143</v>
      </c>
      <c r="C31" s="215">
        <v>31.55</v>
      </c>
      <c r="D31" s="216">
        <v>0</v>
      </c>
      <c r="E31" s="215">
        <v>28.55</v>
      </c>
      <c r="F31" s="216">
        <v>0</v>
      </c>
      <c r="G31" s="215">
        <v>26.8</v>
      </c>
      <c r="H31" s="216">
        <v>0</v>
      </c>
      <c r="I31" s="215">
        <v>29.55</v>
      </c>
      <c r="J31" s="216">
        <v>0.25000000000000355</v>
      </c>
      <c r="K31" s="215">
        <v>29.75</v>
      </c>
      <c r="L31" s="216">
        <v>0.44999999999999929</v>
      </c>
      <c r="M31" s="215">
        <v>35.950000000000003</v>
      </c>
      <c r="N31" s="216">
        <v>0</v>
      </c>
      <c r="O31" s="215">
        <v>60.5</v>
      </c>
      <c r="P31" s="216">
        <v>-0.15000000000000568</v>
      </c>
      <c r="Q31" s="215">
        <v>75.8</v>
      </c>
      <c r="R31" s="216">
        <v>0.24999999999998579</v>
      </c>
      <c r="S31" s="215">
        <v>60.5</v>
      </c>
      <c r="T31" s="216">
        <v>0.25</v>
      </c>
      <c r="U31" s="215">
        <v>34.299999999999997</v>
      </c>
      <c r="V31" s="216">
        <v>0</v>
      </c>
      <c r="W31" s="215">
        <v>31.75</v>
      </c>
      <c r="X31" s="216">
        <v>0</v>
      </c>
      <c r="Y31" s="215">
        <v>32.450000000000003</v>
      </c>
      <c r="Z31" s="216">
        <v>0</v>
      </c>
      <c r="AA31" s="217"/>
    </row>
    <row r="32" spans="1:27">
      <c r="A32" s="126">
        <v>2007</v>
      </c>
      <c r="B32" s="126" t="s">
        <v>140</v>
      </c>
      <c r="C32" s="211">
        <v>36.5</v>
      </c>
      <c r="D32" s="212">
        <v>0</v>
      </c>
      <c r="E32" s="211">
        <v>35.6</v>
      </c>
      <c r="F32" s="212">
        <v>0</v>
      </c>
      <c r="G32" s="211">
        <v>30.574999999999999</v>
      </c>
      <c r="H32" s="212">
        <v>0</v>
      </c>
      <c r="I32" s="211">
        <v>29.425000000000001</v>
      </c>
      <c r="J32" s="212">
        <v>0.15000000000000568</v>
      </c>
      <c r="K32" s="211">
        <v>28.375</v>
      </c>
      <c r="L32" s="212">
        <v>0</v>
      </c>
      <c r="M32" s="211">
        <v>29.074999999999999</v>
      </c>
      <c r="N32" s="212">
        <v>0</v>
      </c>
      <c r="O32" s="211">
        <v>50.762500000000003</v>
      </c>
      <c r="P32" s="212">
        <v>0</v>
      </c>
      <c r="Q32" s="211">
        <v>63.762500000000003</v>
      </c>
      <c r="R32" s="212">
        <v>0</v>
      </c>
      <c r="S32" s="211">
        <v>53.325000000000003</v>
      </c>
      <c r="T32" s="212">
        <v>0</v>
      </c>
      <c r="U32" s="211">
        <v>39.575000000000003</v>
      </c>
      <c r="V32" s="212">
        <v>0</v>
      </c>
      <c r="W32" s="211">
        <v>39.725000000000001</v>
      </c>
      <c r="X32" s="212">
        <v>0</v>
      </c>
      <c r="Y32" s="211">
        <v>41.13</v>
      </c>
      <c r="Z32" s="212">
        <v>0</v>
      </c>
      <c r="AA32" s="213"/>
    </row>
    <row r="33" spans="1:27">
      <c r="A33" s="214"/>
      <c r="B33" s="129" t="s">
        <v>141</v>
      </c>
      <c r="C33" s="215">
        <v>32.9</v>
      </c>
      <c r="D33" s="216">
        <v>0</v>
      </c>
      <c r="E33" s="215">
        <v>30</v>
      </c>
      <c r="F33" s="216">
        <v>0</v>
      </c>
      <c r="G33" s="215">
        <v>28.25</v>
      </c>
      <c r="H33" s="216">
        <v>0</v>
      </c>
      <c r="I33" s="215">
        <v>30.125</v>
      </c>
      <c r="J33" s="216">
        <v>0.25000000000000355</v>
      </c>
      <c r="K33" s="215">
        <v>30.324999999999999</v>
      </c>
      <c r="L33" s="216">
        <v>0.44999999999999574</v>
      </c>
      <c r="M33" s="215">
        <v>36.524999999999999</v>
      </c>
      <c r="N33" s="216">
        <v>0</v>
      </c>
      <c r="O33" s="215">
        <v>62.274999999999999</v>
      </c>
      <c r="P33" s="216">
        <v>-0.14999999999999858</v>
      </c>
      <c r="Q33" s="215">
        <v>77.575000000000003</v>
      </c>
      <c r="R33" s="216">
        <v>0.25</v>
      </c>
      <c r="S33" s="215">
        <v>61.875</v>
      </c>
      <c r="T33" s="216">
        <v>0.25</v>
      </c>
      <c r="U33" s="215">
        <v>35.774999999999999</v>
      </c>
      <c r="V33" s="216">
        <v>0</v>
      </c>
      <c r="W33" s="215">
        <v>33.225000000000001</v>
      </c>
      <c r="X33" s="216">
        <v>0</v>
      </c>
      <c r="Y33" s="215">
        <v>33.924999999999997</v>
      </c>
      <c r="Z33" s="216">
        <v>0</v>
      </c>
      <c r="AA33" s="217"/>
    </row>
    <row r="34" spans="1:27">
      <c r="A34" s="214"/>
      <c r="B34" s="129" t="s">
        <v>142</v>
      </c>
      <c r="C34" s="215">
        <v>39.25</v>
      </c>
      <c r="D34" s="216">
        <v>0</v>
      </c>
      <c r="E34" s="215">
        <v>37.85</v>
      </c>
      <c r="F34" s="216">
        <v>0</v>
      </c>
      <c r="G34" s="215">
        <v>32.825000000000003</v>
      </c>
      <c r="H34" s="216">
        <v>0</v>
      </c>
      <c r="I34" s="215">
        <v>32.924999999999997</v>
      </c>
      <c r="J34" s="216">
        <v>0.14999999999999858</v>
      </c>
      <c r="K34" s="215">
        <v>31.875</v>
      </c>
      <c r="L34" s="216">
        <v>0</v>
      </c>
      <c r="M34" s="215">
        <v>32.575000000000003</v>
      </c>
      <c r="N34" s="216">
        <v>0</v>
      </c>
      <c r="O34" s="215">
        <v>59.262500000000003</v>
      </c>
      <c r="P34" s="216">
        <v>0</v>
      </c>
      <c r="Q34" s="215">
        <v>72.262500000000003</v>
      </c>
      <c r="R34" s="216">
        <v>0</v>
      </c>
      <c r="S34" s="215">
        <v>61.825000000000003</v>
      </c>
      <c r="T34" s="216">
        <v>0</v>
      </c>
      <c r="U34" s="215">
        <v>42.325000000000003</v>
      </c>
      <c r="V34" s="216">
        <v>0</v>
      </c>
      <c r="W34" s="215">
        <v>42.475000000000001</v>
      </c>
      <c r="X34" s="216">
        <v>0</v>
      </c>
      <c r="Y34" s="215">
        <v>43.88</v>
      </c>
      <c r="Z34" s="216">
        <v>0</v>
      </c>
      <c r="AA34" s="217"/>
    </row>
    <row r="35" spans="1:27">
      <c r="A35" s="214"/>
      <c r="B35" s="129" t="s">
        <v>143</v>
      </c>
      <c r="C35" s="215">
        <v>31.65</v>
      </c>
      <c r="D35" s="216">
        <v>0</v>
      </c>
      <c r="E35" s="215">
        <v>28.65</v>
      </c>
      <c r="F35" s="216">
        <v>0</v>
      </c>
      <c r="G35" s="215">
        <v>26.9</v>
      </c>
      <c r="H35" s="216">
        <v>0</v>
      </c>
      <c r="I35" s="215">
        <v>29.75</v>
      </c>
      <c r="J35" s="216">
        <v>0.25</v>
      </c>
      <c r="K35" s="215">
        <v>29.95</v>
      </c>
      <c r="L35" s="216">
        <v>0.45000000000000284</v>
      </c>
      <c r="M35" s="215">
        <v>36.15</v>
      </c>
      <c r="N35" s="216">
        <v>0</v>
      </c>
      <c r="O35" s="215">
        <v>61.9</v>
      </c>
      <c r="P35" s="216">
        <v>-0.14999999999999147</v>
      </c>
      <c r="Q35" s="215">
        <v>77.2</v>
      </c>
      <c r="R35" s="216">
        <v>0.25</v>
      </c>
      <c r="S35" s="215">
        <v>61.5</v>
      </c>
      <c r="T35" s="216">
        <v>0.24999999999999289</v>
      </c>
      <c r="U35" s="215">
        <v>34.4</v>
      </c>
      <c r="V35" s="216">
        <v>0</v>
      </c>
      <c r="W35" s="215">
        <v>31.85</v>
      </c>
      <c r="X35" s="216">
        <v>0</v>
      </c>
      <c r="Y35" s="215">
        <v>32.549999999999997</v>
      </c>
      <c r="Z35" s="216">
        <v>0</v>
      </c>
      <c r="AA35" s="217"/>
    </row>
    <row r="36" spans="1:27">
      <c r="A36" s="126">
        <v>2008</v>
      </c>
      <c r="B36" s="126" t="s">
        <v>140</v>
      </c>
      <c r="C36" s="211">
        <v>37.15</v>
      </c>
      <c r="D36" s="212">
        <v>0</v>
      </c>
      <c r="E36" s="211">
        <v>36.25</v>
      </c>
      <c r="F36" s="212">
        <v>0</v>
      </c>
      <c r="G36" s="211">
        <v>31.16</v>
      </c>
      <c r="H36" s="212">
        <v>0</v>
      </c>
      <c r="I36" s="211">
        <v>30.01</v>
      </c>
      <c r="J36" s="212">
        <v>0.14999999999999858</v>
      </c>
      <c r="K36" s="211">
        <v>28.96</v>
      </c>
      <c r="L36" s="212">
        <v>0</v>
      </c>
      <c r="M36" s="211">
        <v>29.66</v>
      </c>
      <c r="N36" s="212">
        <v>0</v>
      </c>
      <c r="O36" s="211">
        <v>51.835000000000001</v>
      </c>
      <c r="P36" s="212">
        <v>0</v>
      </c>
      <c r="Q36" s="211">
        <v>64.834999999999994</v>
      </c>
      <c r="R36" s="212">
        <v>0</v>
      </c>
      <c r="S36" s="211">
        <v>53.91</v>
      </c>
      <c r="T36" s="212">
        <v>0</v>
      </c>
      <c r="U36" s="211">
        <v>40.159999999999997</v>
      </c>
      <c r="V36" s="212">
        <v>0</v>
      </c>
      <c r="W36" s="211">
        <v>40.31</v>
      </c>
      <c r="X36" s="212">
        <v>0</v>
      </c>
      <c r="Y36" s="211">
        <v>41.715000000000003</v>
      </c>
      <c r="Z36" s="212">
        <v>0</v>
      </c>
      <c r="AA36" s="213"/>
    </row>
    <row r="37" spans="1:27">
      <c r="A37" s="214"/>
      <c r="B37" s="129" t="s">
        <v>141</v>
      </c>
      <c r="C37" s="215">
        <v>33</v>
      </c>
      <c r="D37" s="216">
        <v>0</v>
      </c>
      <c r="E37" s="215">
        <v>30.1</v>
      </c>
      <c r="F37" s="216">
        <v>0</v>
      </c>
      <c r="G37" s="215">
        <v>28.35</v>
      </c>
      <c r="H37" s="216">
        <v>0</v>
      </c>
      <c r="I37" s="215">
        <v>30.324999999999999</v>
      </c>
      <c r="J37" s="216">
        <v>0.25</v>
      </c>
      <c r="K37" s="215">
        <v>30.524999999999999</v>
      </c>
      <c r="L37" s="216">
        <v>0.44999999999999574</v>
      </c>
      <c r="M37" s="215">
        <v>36.725000000000001</v>
      </c>
      <c r="N37" s="216">
        <v>0</v>
      </c>
      <c r="O37" s="215">
        <v>63.674999999999997</v>
      </c>
      <c r="P37" s="216">
        <v>-0.15000000000000568</v>
      </c>
      <c r="Q37" s="215">
        <v>78.974999999999994</v>
      </c>
      <c r="R37" s="216">
        <v>0.25</v>
      </c>
      <c r="S37" s="215">
        <v>62.875</v>
      </c>
      <c r="T37" s="216">
        <v>0.25</v>
      </c>
      <c r="U37" s="215">
        <v>35.875</v>
      </c>
      <c r="V37" s="216">
        <v>0</v>
      </c>
      <c r="W37" s="215">
        <v>33.325000000000003</v>
      </c>
      <c r="X37" s="216">
        <v>0</v>
      </c>
      <c r="Y37" s="215">
        <v>34.024999999999999</v>
      </c>
      <c r="Z37" s="216">
        <v>0</v>
      </c>
      <c r="AA37" s="217"/>
    </row>
    <row r="38" spans="1:27">
      <c r="A38" s="214"/>
      <c r="B38" s="129" t="s">
        <v>142</v>
      </c>
      <c r="C38" s="215">
        <v>39.9</v>
      </c>
      <c r="D38" s="216">
        <v>0</v>
      </c>
      <c r="E38" s="215">
        <v>38.5</v>
      </c>
      <c r="F38" s="216">
        <v>0</v>
      </c>
      <c r="G38" s="215">
        <v>33.409999999999997</v>
      </c>
      <c r="H38" s="216">
        <v>0</v>
      </c>
      <c r="I38" s="215">
        <v>33.51</v>
      </c>
      <c r="J38" s="216">
        <v>0.15000000000000568</v>
      </c>
      <c r="K38" s="215">
        <v>32.46</v>
      </c>
      <c r="L38" s="216">
        <v>0</v>
      </c>
      <c r="M38" s="215">
        <v>33.159999999999997</v>
      </c>
      <c r="N38" s="216">
        <v>0</v>
      </c>
      <c r="O38" s="215">
        <v>60.335000000000001</v>
      </c>
      <c r="P38" s="216">
        <v>0</v>
      </c>
      <c r="Q38" s="215">
        <v>73.334999999999994</v>
      </c>
      <c r="R38" s="216">
        <v>0</v>
      </c>
      <c r="S38" s="215">
        <v>62.41</v>
      </c>
      <c r="T38" s="216">
        <v>0</v>
      </c>
      <c r="U38" s="215">
        <v>42.91</v>
      </c>
      <c r="V38" s="216">
        <v>0</v>
      </c>
      <c r="W38" s="215">
        <v>43.06</v>
      </c>
      <c r="X38" s="216">
        <v>0</v>
      </c>
      <c r="Y38" s="215">
        <v>44.465000000000003</v>
      </c>
      <c r="Z38" s="216">
        <v>0</v>
      </c>
      <c r="AA38" s="217"/>
    </row>
    <row r="39" spans="1:27">
      <c r="A39" s="214"/>
      <c r="B39" s="129" t="s">
        <v>143</v>
      </c>
      <c r="C39" s="215">
        <v>31.75</v>
      </c>
      <c r="D39" s="216">
        <v>0</v>
      </c>
      <c r="E39" s="215">
        <v>28.75</v>
      </c>
      <c r="F39" s="216">
        <v>0</v>
      </c>
      <c r="G39" s="215">
        <v>27</v>
      </c>
      <c r="H39" s="216">
        <v>0</v>
      </c>
      <c r="I39" s="215">
        <v>29.95</v>
      </c>
      <c r="J39" s="216">
        <v>0.25</v>
      </c>
      <c r="K39" s="215">
        <v>30.15</v>
      </c>
      <c r="L39" s="216">
        <v>0.44999999999999929</v>
      </c>
      <c r="M39" s="215">
        <v>36.35</v>
      </c>
      <c r="N39" s="216">
        <v>0</v>
      </c>
      <c r="O39" s="215">
        <v>63.3</v>
      </c>
      <c r="P39" s="216">
        <v>-0.15000000000000568</v>
      </c>
      <c r="Q39" s="215">
        <v>78.599999999999994</v>
      </c>
      <c r="R39" s="216">
        <v>0.25</v>
      </c>
      <c r="S39" s="215">
        <v>62.5</v>
      </c>
      <c r="T39" s="216">
        <v>0.25</v>
      </c>
      <c r="U39" s="215">
        <v>34.5</v>
      </c>
      <c r="V39" s="216">
        <v>0</v>
      </c>
      <c r="W39" s="215">
        <v>31.95</v>
      </c>
      <c r="X39" s="216">
        <v>0</v>
      </c>
      <c r="Y39" s="215">
        <v>32.65</v>
      </c>
      <c r="Z39" s="216">
        <v>0</v>
      </c>
      <c r="AA39" s="217"/>
    </row>
    <row r="40" spans="1:27">
      <c r="A40" s="126">
        <v>2009</v>
      </c>
      <c r="B40" s="126" t="s">
        <v>140</v>
      </c>
      <c r="C40" s="211">
        <v>37.799999999999997</v>
      </c>
      <c r="D40" s="212">
        <v>0</v>
      </c>
      <c r="E40" s="211">
        <v>36.9</v>
      </c>
      <c r="F40" s="212">
        <v>0</v>
      </c>
      <c r="G40" s="211">
        <v>31.745000000000001</v>
      </c>
      <c r="H40" s="212">
        <v>0</v>
      </c>
      <c r="I40" s="211">
        <v>30.594999999999999</v>
      </c>
      <c r="J40" s="212">
        <v>0.14999999999999858</v>
      </c>
      <c r="K40" s="211">
        <v>29.545000000000002</v>
      </c>
      <c r="L40" s="212">
        <v>0</v>
      </c>
      <c r="M40" s="211">
        <v>30.245000000000001</v>
      </c>
      <c r="N40" s="212">
        <v>0</v>
      </c>
      <c r="O40" s="211">
        <v>52.907499999999999</v>
      </c>
      <c r="P40" s="212">
        <v>0</v>
      </c>
      <c r="Q40" s="211">
        <v>65.907499999999999</v>
      </c>
      <c r="R40" s="212">
        <v>0</v>
      </c>
      <c r="S40" s="211">
        <v>54.494999999999997</v>
      </c>
      <c r="T40" s="212">
        <v>0</v>
      </c>
      <c r="U40" s="211">
        <v>40.744999999999997</v>
      </c>
      <c r="V40" s="212">
        <v>0</v>
      </c>
      <c r="W40" s="211">
        <v>40.895000000000003</v>
      </c>
      <c r="X40" s="212">
        <v>0</v>
      </c>
      <c r="Y40" s="211">
        <v>42.3</v>
      </c>
      <c r="Z40" s="212">
        <v>0</v>
      </c>
      <c r="AA40" s="213"/>
    </row>
    <row r="41" spans="1:27">
      <c r="A41" s="214"/>
      <c r="B41" s="129" t="s">
        <v>141</v>
      </c>
      <c r="C41" s="215">
        <v>33.1</v>
      </c>
      <c r="D41" s="216">
        <v>0</v>
      </c>
      <c r="E41" s="215">
        <v>30.2</v>
      </c>
      <c r="F41" s="216">
        <v>0</v>
      </c>
      <c r="G41" s="215">
        <v>28.45</v>
      </c>
      <c r="H41" s="216">
        <v>0</v>
      </c>
      <c r="I41" s="215">
        <v>30.524999999999999</v>
      </c>
      <c r="J41" s="216">
        <v>0.25000000000000355</v>
      </c>
      <c r="K41" s="215">
        <v>30.725000000000001</v>
      </c>
      <c r="L41" s="216">
        <v>0.45000000000000284</v>
      </c>
      <c r="M41" s="215">
        <v>36.924999999999997</v>
      </c>
      <c r="N41" s="216">
        <v>0</v>
      </c>
      <c r="O41" s="215">
        <v>65.075000000000003</v>
      </c>
      <c r="P41" s="216">
        <v>-0.14999999999999147</v>
      </c>
      <c r="Q41" s="215">
        <v>80.375</v>
      </c>
      <c r="R41" s="216">
        <v>0.25</v>
      </c>
      <c r="S41" s="215">
        <v>63.875</v>
      </c>
      <c r="T41" s="216">
        <v>0.25</v>
      </c>
      <c r="U41" s="215">
        <v>35.975000000000001</v>
      </c>
      <c r="V41" s="216">
        <v>0</v>
      </c>
      <c r="W41" s="215">
        <v>33.424999999999997</v>
      </c>
      <c r="X41" s="216">
        <v>0</v>
      </c>
      <c r="Y41" s="215">
        <v>34.125</v>
      </c>
      <c r="Z41" s="216">
        <v>0</v>
      </c>
      <c r="AA41" s="217"/>
    </row>
    <row r="42" spans="1:27">
      <c r="A42" s="214"/>
      <c r="B42" s="129" t="s">
        <v>142</v>
      </c>
      <c r="C42" s="215">
        <v>40.549999999999997</v>
      </c>
      <c r="D42" s="216">
        <v>0</v>
      </c>
      <c r="E42" s="215">
        <v>39.15</v>
      </c>
      <c r="F42" s="216">
        <v>0</v>
      </c>
      <c r="G42" s="215">
        <v>33.994999999999997</v>
      </c>
      <c r="H42" s="216">
        <v>0</v>
      </c>
      <c r="I42" s="215">
        <v>34.094999999999999</v>
      </c>
      <c r="J42" s="216">
        <v>0.14999999999999858</v>
      </c>
      <c r="K42" s="215">
        <v>33.045000000000002</v>
      </c>
      <c r="L42" s="216">
        <v>0</v>
      </c>
      <c r="M42" s="215">
        <v>33.744999999999997</v>
      </c>
      <c r="N42" s="216">
        <v>0</v>
      </c>
      <c r="O42" s="215">
        <v>61.407499999999999</v>
      </c>
      <c r="P42" s="216">
        <v>0</v>
      </c>
      <c r="Q42" s="215">
        <v>74.407499999999999</v>
      </c>
      <c r="R42" s="216">
        <v>0</v>
      </c>
      <c r="S42" s="215">
        <v>62.994999999999997</v>
      </c>
      <c r="T42" s="216">
        <v>0</v>
      </c>
      <c r="U42" s="215">
        <v>43.494999999999997</v>
      </c>
      <c r="V42" s="216">
        <v>0</v>
      </c>
      <c r="W42" s="215">
        <v>43.645000000000003</v>
      </c>
      <c r="X42" s="216">
        <v>0</v>
      </c>
      <c r="Y42" s="215">
        <v>45.05</v>
      </c>
      <c r="Z42" s="216">
        <v>0</v>
      </c>
      <c r="AA42" s="217"/>
    </row>
    <row r="43" spans="1:27">
      <c r="A43" s="214"/>
      <c r="B43" s="129" t="s">
        <v>143</v>
      </c>
      <c r="C43" s="215">
        <v>31.85</v>
      </c>
      <c r="D43" s="216">
        <v>0</v>
      </c>
      <c r="E43" s="215">
        <v>28.85</v>
      </c>
      <c r="F43" s="216">
        <v>0</v>
      </c>
      <c r="G43" s="215">
        <v>27.1</v>
      </c>
      <c r="H43" s="216">
        <v>0</v>
      </c>
      <c r="I43" s="215">
        <v>30.15</v>
      </c>
      <c r="J43" s="216">
        <v>0.25000000000000355</v>
      </c>
      <c r="K43" s="215">
        <v>30.35</v>
      </c>
      <c r="L43" s="216">
        <v>0.45000000000000639</v>
      </c>
      <c r="M43" s="215">
        <v>36.549999999999997</v>
      </c>
      <c r="N43" s="216">
        <v>0</v>
      </c>
      <c r="O43" s="215">
        <v>64.7</v>
      </c>
      <c r="P43" s="216">
        <v>-0.14999999999997726</v>
      </c>
      <c r="Q43" s="215">
        <v>80</v>
      </c>
      <c r="R43" s="216">
        <v>0.25000000000001421</v>
      </c>
      <c r="S43" s="215">
        <v>63.5</v>
      </c>
      <c r="T43" s="216">
        <v>0.25000000000000711</v>
      </c>
      <c r="U43" s="215">
        <v>34.6</v>
      </c>
      <c r="V43" s="216">
        <v>0</v>
      </c>
      <c r="W43" s="215">
        <v>32.049999999999997</v>
      </c>
      <c r="X43" s="216">
        <v>0</v>
      </c>
      <c r="Y43" s="215">
        <v>32.75</v>
      </c>
      <c r="Z43" s="216">
        <v>0</v>
      </c>
      <c r="AA43" s="217"/>
    </row>
    <row r="44" spans="1:27">
      <c r="A44" s="126">
        <v>2010</v>
      </c>
      <c r="B44" s="126" t="s">
        <v>140</v>
      </c>
      <c r="C44" s="211">
        <v>38.450000000000003</v>
      </c>
      <c r="D44" s="212">
        <v>0</v>
      </c>
      <c r="E44" s="211">
        <v>37.549999999999997</v>
      </c>
      <c r="F44" s="212">
        <v>0</v>
      </c>
      <c r="G44" s="211">
        <v>32.33</v>
      </c>
      <c r="H44" s="212">
        <v>0</v>
      </c>
      <c r="I44" s="211">
        <v>31.18</v>
      </c>
      <c r="J44" s="212">
        <v>0.14999999999999858</v>
      </c>
      <c r="K44" s="211">
        <v>30.13</v>
      </c>
      <c r="L44" s="212">
        <v>0</v>
      </c>
      <c r="M44" s="211">
        <v>30.83</v>
      </c>
      <c r="N44" s="212">
        <v>0</v>
      </c>
      <c r="O44" s="211">
        <v>53.98</v>
      </c>
      <c r="P44" s="212">
        <v>0</v>
      </c>
      <c r="Q44" s="211">
        <v>66.98</v>
      </c>
      <c r="R44" s="212">
        <v>0</v>
      </c>
      <c r="S44" s="211">
        <v>55.08</v>
      </c>
      <c r="T44" s="212">
        <v>0</v>
      </c>
      <c r="U44" s="211">
        <v>41.33</v>
      </c>
      <c r="V44" s="212">
        <v>0</v>
      </c>
      <c r="W44" s="211">
        <v>41.48</v>
      </c>
      <c r="X44" s="212">
        <v>0</v>
      </c>
      <c r="Y44" s="211">
        <v>42.884999999999998</v>
      </c>
      <c r="Z44" s="212">
        <v>0</v>
      </c>
      <c r="AA44" s="213"/>
    </row>
    <row r="45" spans="1:27">
      <c r="A45" s="214"/>
      <c r="B45" s="129" t="s">
        <v>141</v>
      </c>
      <c r="C45" s="215">
        <v>33.200000000000003</v>
      </c>
      <c r="D45" s="216">
        <v>0</v>
      </c>
      <c r="E45" s="215">
        <v>30.3</v>
      </c>
      <c r="F45" s="216">
        <v>0</v>
      </c>
      <c r="G45" s="215">
        <v>28.55</v>
      </c>
      <c r="H45" s="216">
        <v>0</v>
      </c>
      <c r="I45" s="215">
        <v>30.725000000000001</v>
      </c>
      <c r="J45" s="216">
        <v>0.25000000000000355</v>
      </c>
      <c r="K45" s="215">
        <v>30.925000000000001</v>
      </c>
      <c r="L45" s="216">
        <v>0.44999999999999929</v>
      </c>
      <c r="M45" s="215">
        <v>37.125</v>
      </c>
      <c r="N45" s="216">
        <v>0</v>
      </c>
      <c r="O45" s="215">
        <v>66.474999999999994</v>
      </c>
      <c r="P45" s="216">
        <v>-0.15000000000000568</v>
      </c>
      <c r="Q45" s="215">
        <v>81.775000000000006</v>
      </c>
      <c r="R45" s="216">
        <v>0.25</v>
      </c>
      <c r="S45" s="215">
        <v>64.875</v>
      </c>
      <c r="T45" s="216">
        <v>0.25</v>
      </c>
      <c r="U45" s="215">
        <v>36.075000000000003</v>
      </c>
      <c r="V45" s="216">
        <v>0</v>
      </c>
      <c r="W45" s="215">
        <v>33.524999999999999</v>
      </c>
      <c r="X45" s="216">
        <v>0</v>
      </c>
      <c r="Y45" s="215">
        <v>34.225000000000001</v>
      </c>
      <c r="Z45" s="216">
        <v>0</v>
      </c>
      <c r="AA45" s="217"/>
    </row>
    <row r="46" spans="1:27">
      <c r="A46" s="214"/>
      <c r="B46" s="129" t="s">
        <v>142</v>
      </c>
      <c r="C46" s="215">
        <v>41.2</v>
      </c>
      <c r="D46" s="216">
        <v>0</v>
      </c>
      <c r="E46" s="215">
        <v>39.799999999999997</v>
      </c>
      <c r="F46" s="216">
        <v>0</v>
      </c>
      <c r="G46" s="215">
        <v>34.58</v>
      </c>
      <c r="H46" s="216">
        <v>0</v>
      </c>
      <c r="I46" s="215">
        <v>34.68</v>
      </c>
      <c r="J46" s="216">
        <v>0.15000000000000568</v>
      </c>
      <c r="K46" s="215">
        <v>33.630000000000003</v>
      </c>
      <c r="L46" s="216">
        <v>0</v>
      </c>
      <c r="M46" s="215">
        <v>34.33</v>
      </c>
      <c r="N46" s="216">
        <v>0</v>
      </c>
      <c r="O46" s="215">
        <v>62.48</v>
      </c>
      <c r="P46" s="216">
        <v>0</v>
      </c>
      <c r="Q46" s="215">
        <v>75.48</v>
      </c>
      <c r="R46" s="216">
        <v>0</v>
      </c>
      <c r="S46" s="215">
        <v>63.58</v>
      </c>
      <c r="T46" s="216">
        <v>0</v>
      </c>
      <c r="U46" s="215">
        <v>44.08</v>
      </c>
      <c r="V46" s="216">
        <v>0</v>
      </c>
      <c r="W46" s="215">
        <v>44.23</v>
      </c>
      <c r="X46" s="216">
        <v>0</v>
      </c>
      <c r="Y46" s="215">
        <v>45.634999999999998</v>
      </c>
      <c r="Z46" s="216">
        <v>0</v>
      </c>
      <c r="AA46" s="217"/>
    </row>
    <row r="47" spans="1:27">
      <c r="A47" s="214"/>
      <c r="B47" s="129" t="s">
        <v>143</v>
      </c>
      <c r="C47" s="215">
        <v>31.95</v>
      </c>
      <c r="D47" s="216">
        <v>0</v>
      </c>
      <c r="E47" s="215">
        <v>28.95</v>
      </c>
      <c r="F47" s="216">
        <v>0</v>
      </c>
      <c r="G47" s="215">
        <v>27.2</v>
      </c>
      <c r="H47" s="216">
        <v>0</v>
      </c>
      <c r="I47" s="215">
        <v>30.35</v>
      </c>
      <c r="J47" s="216">
        <v>0.25</v>
      </c>
      <c r="K47" s="215">
        <v>30.55</v>
      </c>
      <c r="L47" s="216">
        <v>0.44999999999999929</v>
      </c>
      <c r="M47" s="215">
        <v>36.75</v>
      </c>
      <c r="N47" s="216">
        <v>0</v>
      </c>
      <c r="O47" s="215">
        <v>66.099999999999994</v>
      </c>
      <c r="P47" s="216">
        <v>-0.15000000000000568</v>
      </c>
      <c r="Q47" s="215">
        <v>81.400000000000006</v>
      </c>
      <c r="R47" s="216">
        <v>0.25</v>
      </c>
      <c r="S47" s="215">
        <v>64.5</v>
      </c>
      <c r="T47" s="216">
        <v>0.25</v>
      </c>
      <c r="U47" s="215">
        <v>34.700000000000003</v>
      </c>
      <c r="V47" s="216">
        <v>0</v>
      </c>
      <c r="W47" s="215">
        <v>32.15</v>
      </c>
      <c r="X47" s="216">
        <v>0</v>
      </c>
      <c r="Y47" s="215">
        <v>32.85</v>
      </c>
      <c r="Z47" s="216">
        <v>0</v>
      </c>
      <c r="AA47" s="217"/>
    </row>
    <row r="48" spans="1:27" customForma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6" ht="24.6">
      <c r="A49" s="73" t="s">
        <v>130</v>
      </c>
    </row>
    <row r="50" spans="1:26">
      <c r="A50" s="71"/>
      <c r="C50" s="67" t="s">
        <v>90</v>
      </c>
      <c r="D50" s="72"/>
      <c r="E50" s="67" t="s">
        <v>91</v>
      </c>
      <c r="F50" s="72"/>
      <c r="G50" s="67" t="s">
        <v>92</v>
      </c>
      <c r="H50" s="72"/>
      <c r="I50" s="67" t="s">
        <v>93</v>
      </c>
      <c r="J50" s="72"/>
      <c r="K50" s="67" t="s">
        <v>94</v>
      </c>
      <c r="L50" s="72"/>
      <c r="M50" s="67" t="s">
        <v>95</v>
      </c>
      <c r="N50" s="72"/>
      <c r="O50" s="67" t="s">
        <v>96</v>
      </c>
      <c r="P50" s="72"/>
      <c r="Q50" s="67" t="s">
        <v>97</v>
      </c>
      <c r="R50" s="72"/>
      <c r="S50" s="67" t="s">
        <v>98</v>
      </c>
      <c r="T50" s="72"/>
      <c r="U50" s="67" t="s">
        <v>99</v>
      </c>
      <c r="V50" s="72"/>
      <c r="W50" s="67" t="s">
        <v>100</v>
      </c>
      <c r="X50" s="72"/>
      <c r="Y50" s="67" t="s">
        <v>101</v>
      </c>
      <c r="Z50" s="74"/>
    </row>
    <row r="51" spans="1:26">
      <c r="A51" s="69" t="s">
        <v>103</v>
      </c>
      <c r="B51" s="69" t="s">
        <v>127</v>
      </c>
      <c r="C51" s="67" t="s">
        <v>131</v>
      </c>
      <c r="D51" s="68" t="s">
        <v>132</v>
      </c>
      <c r="E51" s="67" t="s">
        <v>131</v>
      </c>
      <c r="F51" s="68" t="s">
        <v>132</v>
      </c>
      <c r="G51" s="67" t="s">
        <v>131</v>
      </c>
      <c r="H51" s="68" t="s">
        <v>132</v>
      </c>
      <c r="I51" s="67" t="s">
        <v>131</v>
      </c>
      <c r="J51" s="68" t="s">
        <v>132</v>
      </c>
      <c r="K51" s="67" t="s">
        <v>131</v>
      </c>
      <c r="L51" s="68" t="s">
        <v>132</v>
      </c>
      <c r="M51" s="67" t="s">
        <v>131</v>
      </c>
      <c r="N51" s="68" t="s">
        <v>132</v>
      </c>
      <c r="O51" s="67" t="s">
        <v>131</v>
      </c>
      <c r="P51" s="68" t="s">
        <v>132</v>
      </c>
      <c r="Q51" s="67" t="s">
        <v>131</v>
      </c>
      <c r="R51" s="68" t="s">
        <v>132</v>
      </c>
      <c r="S51" s="67" t="s">
        <v>131</v>
      </c>
      <c r="T51" s="68" t="s">
        <v>132</v>
      </c>
      <c r="U51" s="67" t="s">
        <v>131</v>
      </c>
      <c r="V51" s="68" t="s">
        <v>132</v>
      </c>
      <c r="W51" s="67" t="s">
        <v>131</v>
      </c>
      <c r="X51" s="68" t="s">
        <v>132</v>
      </c>
      <c r="Y51" s="67" t="s">
        <v>131</v>
      </c>
      <c r="Z51" s="70" t="s">
        <v>132</v>
      </c>
    </row>
    <row r="52" spans="1:26">
      <c r="A52" s="67">
        <v>2000</v>
      </c>
      <c r="B52" s="67" t="s">
        <v>140</v>
      </c>
      <c r="C52" s="120"/>
      <c r="D52" s="121"/>
      <c r="E52" s="120">
        <v>23.25</v>
      </c>
      <c r="F52" s="121">
        <v>0</v>
      </c>
      <c r="G52" s="120">
        <v>19</v>
      </c>
      <c r="H52" s="121">
        <v>-7.1054273576010019E-15</v>
      </c>
      <c r="I52" s="120">
        <v>16.25</v>
      </c>
      <c r="J52" s="121">
        <v>3.5527136788005009E-15</v>
      </c>
      <c r="K52" s="120">
        <v>13.75</v>
      </c>
      <c r="L52" s="121">
        <v>0</v>
      </c>
      <c r="M52" s="120">
        <v>15.25</v>
      </c>
      <c r="N52" s="121">
        <v>0</v>
      </c>
      <c r="O52" s="120">
        <v>22.5</v>
      </c>
      <c r="P52" s="121">
        <v>0</v>
      </c>
      <c r="Q52" s="120">
        <v>28.75</v>
      </c>
      <c r="R52" s="121">
        <v>-7.1054273576010019E-15</v>
      </c>
      <c r="S52" s="120">
        <v>28.5</v>
      </c>
      <c r="T52" s="121">
        <v>-7.1054273576010019E-15</v>
      </c>
      <c r="U52" s="120">
        <v>27.5</v>
      </c>
      <c r="V52" s="121">
        <v>0</v>
      </c>
      <c r="W52" s="120">
        <v>27.5</v>
      </c>
      <c r="X52" s="121">
        <v>0</v>
      </c>
      <c r="Y52" s="120">
        <v>27.5</v>
      </c>
      <c r="Z52" s="122">
        <v>0</v>
      </c>
    </row>
    <row r="53" spans="1:26">
      <c r="A53" s="78"/>
      <c r="B53" s="71" t="s">
        <v>141</v>
      </c>
      <c r="C53" s="123"/>
      <c r="D53" s="124"/>
      <c r="E53" s="123">
        <v>21</v>
      </c>
      <c r="F53" s="124">
        <v>0</v>
      </c>
      <c r="G53" s="123">
        <v>17.75</v>
      </c>
      <c r="H53" s="124">
        <v>0</v>
      </c>
      <c r="I53" s="123">
        <v>17.899999999999999</v>
      </c>
      <c r="J53" s="124">
        <v>0</v>
      </c>
      <c r="K53" s="123">
        <v>17.899999999999999</v>
      </c>
      <c r="L53" s="124">
        <v>0</v>
      </c>
      <c r="M53" s="123">
        <v>17.899999999999999</v>
      </c>
      <c r="N53" s="124">
        <v>0</v>
      </c>
      <c r="O53" s="123">
        <v>25.75</v>
      </c>
      <c r="P53" s="124">
        <v>0</v>
      </c>
      <c r="Q53" s="123">
        <v>25.75</v>
      </c>
      <c r="R53" s="124">
        <v>0</v>
      </c>
      <c r="S53" s="123">
        <v>25.75</v>
      </c>
      <c r="T53" s="124">
        <v>0</v>
      </c>
      <c r="U53" s="123">
        <v>22.25</v>
      </c>
      <c r="V53" s="124">
        <v>0</v>
      </c>
      <c r="W53" s="123">
        <v>22.25</v>
      </c>
      <c r="X53" s="124">
        <v>0</v>
      </c>
      <c r="Y53" s="123">
        <v>22.25</v>
      </c>
      <c r="Z53" s="125">
        <v>0</v>
      </c>
    </row>
    <row r="54" spans="1:26">
      <c r="A54" s="78"/>
      <c r="B54" s="71" t="s">
        <v>142</v>
      </c>
      <c r="C54" s="123"/>
      <c r="D54" s="124"/>
      <c r="E54" s="123">
        <v>24.25</v>
      </c>
      <c r="F54" s="124">
        <v>0</v>
      </c>
      <c r="G54" s="123">
        <v>20</v>
      </c>
      <c r="H54" s="124">
        <v>0</v>
      </c>
      <c r="I54" s="123">
        <v>17.88</v>
      </c>
      <c r="J54" s="124">
        <v>0</v>
      </c>
      <c r="K54" s="123">
        <v>15.38</v>
      </c>
      <c r="L54" s="124">
        <v>0</v>
      </c>
      <c r="M54" s="123">
        <v>16.88</v>
      </c>
      <c r="N54" s="124">
        <v>0</v>
      </c>
      <c r="O54" s="123">
        <v>24.45</v>
      </c>
      <c r="P54" s="124">
        <v>0</v>
      </c>
      <c r="Q54" s="123">
        <v>30.7</v>
      </c>
      <c r="R54" s="124">
        <v>0</v>
      </c>
      <c r="S54" s="123">
        <v>30.45</v>
      </c>
      <c r="T54" s="124">
        <v>-3.5527136788005009E-15</v>
      </c>
      <c r="U54" s="123">
        <v>28.5</v>
      </c>
      <c r="V54" s="124">
        <v>7.1054273576010019E-15</v>
      </c>
      <c r="W54" s="123">
        <v>28.5</v>
      </c>
      <c r="X54" s="124">
        <v>0</v>
      </c>
      <c r="Y54" s="123">
        <v>28.5</v>
      </c>
      <c r="Z54" s="125">
        <v>0</v>
      </c>
    </row>
    <row r="55" spans="1:26">
      <c r="A55" s="78"/>
      <c r="B55" s="71" t="s">
        <v>143</v>
      </c>
      <c r="C55" s="123"/>
      <c r="D55" s="124"/>
      <c r="E55" s="123">
        <v>19.5</v>
      </c>
      <c r="F55" s="124">
        <v>0</v>
      </c>
      <c r="G55" s="123">
        <v>17</v>
      </c>
      <c r="H55" s="124">
        <v>0</v>
      </c>
      <c r="I55" s="123">
        <v>17.399999999999999</v>
      </c>
      <c r="J55" s="124">
        <v>0</v>
      </c>
      <c r="K55" s="123">
        <v>17.399999999999999</v>
      </c>
      <c r="L55" s="124">
        <v>3.5527136788005009E-15</v>
      </c>
      <c r="M55" s="123">
        <v>17.399999999999999</v>
      </c>
      <c r="N55" s="124">
        <v>0</v>
      </c>
      <c r="O55" s="123">
        <v>25.5</v>
      </c>
      <c r="P55" s="124">
        <v>0</v>
      </c>
      <c r="Q55" s="123">
        <v>25.5</v>
      </c>
      <c r="R55" s="124">
        <v>3.5527136788005009E-15</v>
      </c>
      <c r="S55" s="123">
        <v>25.5</v>
      </c>
      <c r="T55" s="124">
        <v>0</v>
      </c>
      <c r="U55" s="123">
        <v>21.25</v>
      </c>
      <c r="V55" s="124">
        <v>0</v>
      </c>
      <c r="W55" s="123">
        <v>21.25</v>
      </c>
      <c r="X55" s="124">
        <v>0</v>
      </c>
      <c r="Y55" s="123">
        <v>21.25</v>
      </c>
      <c r="Z55" s="125">
        <v>0</v>
      </c>
    </row>
    <row r="56" spans="1:26">
      <c r="A56" s="67">
        <v>2001</v>
      </c>
      <c r="B56" s="67" t="s">
        <v>140</v>
      </c>
      <c r="C56" s="120">
        <v>25</v>
      </c>
      <c r="D56" s="121">
        <v>0</v>
      </c>
      <c r="E56" s="120">
        <v>22.5</v>
      </c>
      <c r="F56" s="121">
        <v>0</v>
      </c>
      <c r="G56" s="120">
        <v>18.350000000000001</v>
      </c>
      <c r="H56" s="121">
        <v>0</v>
      </c>
      <c r="I56" s="120">
        <v>16.149999999999999</v>
      </c>
      <c r="J56" s="121">
        <v>0</v>
      </c>
      <c r="K56" s="120">
        <v>12.55</v>
      </c>
      <c r="L56" s="121">
        <v>0</v>
      </c>
      <c r="M56" s="120">
        <v>15.5</v>
      </c>
      <c r="N56" s="121">
        <v>0</v>
      </c>
      <c r="O56" s="120">
        <v>22.25</v>
      </c>
      <c r="P56" s="121">
        <v>0</v>
      </c>
      <c r="Q56" s="120">
        <v>28.75</v>
      </c>
      <c r="R56" s="121">
        <v>0</v>
      </c>
      <c r="S56" s="120">
        <v>28.384399999999999</v>
      </c>
      <c r="T56" s="121">
        <v>0</v>
      </c>
      <c r="U56" s="120">
        <v>27.777700000000006</v>
      </c>
      <c r="V56" s="121">
        <v>0</v>
      </c>
      <c r="W56" s="120">
        <v>28.32375</v>
      </c>
      <c r="X56" s="121">
        <v>0</v>
      </c>
      <c r="Y56" s="120">
        <v>28.14755813953489</v>
      </c>
      <c r="Z56" s="122">
        <v>0</v>
      </c>
    </row>
    <row r="57" spans="1:26">
      <c r="A57" s="78"/>
      <c r="B57" s="71" t="s">
        <v>141</v>
      </c>
      <c r="C57" s="123">
        <v>17.75</v>
      </c>
      <c r="D57" s="124">
        <v>0</v>
      </c>
      <c r="E57" s="123">
        <v>17.75</v>
      </c>
      <c r="F57" s="124">
        <v>0</v>
      </c>
      <c r="G57" s="123">
        <v>17.25</v>
      </c>
      <c r="H57" s="124">
        <v>0</v>
      </c>
      <c r="I57" s="123">
        <v>17.25</v>
      </c>
      <c r="J57" s="124">
        <v>0</v>
      </c>
      <c r="K57" s="123">
        <v>17.25</v>
      </c>
      <c r="L57" s="124">
        <v>-3.5527136788005009E-15</v>
      </c>
      <c r="M57" s="123">
        <v>17.25</v>
      </c>
      <c r="N57" s="124">
        <v>0</v>
      </c>
      <c r="O57" s="123">
        <v>26</v>
      </c>
      <c r="P57" s="124">
        <v>0</v>
      </c>
      <c r="Q57" s="123">
        <v>26</v>
      </c>
      <c r="R57" s="124">
        <v>0</v>
      </c>
      <c r="S57" s="123">
        <v>25.5</v>
      </c>
      <c r="T57" s="124">
        <v>7.1054273576010019E-15</v>
      </c>
      <c r="U57" s="123">
        <v>21.25</v>
      </c>
      <c r="V57" s="124">
        <v>0</v>
      </c>
      <c r="W57" s="123">
        <v>22.985937499999999</v>
      </c>
      <c r="X57" s="124">
        <v>0</v>
      </c>
      <c r="Y57" s="123">
        <v>22.840116279069768</v>
      </c>
      <c r="Z57" s="125">
        <v>0</v>
      </c>
    </row>
    <row r="58" spans="1:26">
      <c r="A58" s="78"/>
      <c r="B58" s="71" t="s">
        <v>142</v>
      </c>
      <c r="C58" s="123">
        <v>25.25</v>
      </c>
      <c r="D58" s="124">
        <v>0</v>
      </c>
      <c r="E58" s="123">
        <v>22.75</v>
      </c>
      <c r="F58" s="124">
        <v>0</v>
      </c>
      <c r="G58" s="123">
        <v>18.600000000000001</v>
      </c>
      <c r="H58" s="124">
        <v>0</v>
      </c>
      <c r="I58" s="123">
        <v>16.399999999999999</v>
      </c>
      <c r="J58" s="124">
        <v>-3.5527136788005009E-15</v>
      </c>
      <c r="K58" s="123">
        <v>12.8</v>
      </c>
      <c r="L58" s="124">
        <v>0</v>
      </c>
      <c r="M58" s="123">
        <v>15.75</v>
      </c>
      <c r="N58" s="124">
        <v>0</v>
      </c>
      <c r="O58" s="123">
        <v>22.5</v>
      </c>
      <c r="P58" s="124">
        <v>0</v>
      </c>
      <c r="Q58" s="123">
        <v>29</v>
      </c>
      <c r="R58" s="124">
        <v>0</v>
      </c>
      <c r="S58" s="123">
        <v>28.634399999999989</v>
      </c>
      <c r="T58" s="124">
        <v>0</v>
      </c>
      <c r="U58" s="123">
        <v>28.027699999999996</v>
      </c>
      <c r="V58" s="124">
        <v>0</v>
      </c>
      <c r="W58" s="123">
        <v>29.193750000000001</v>
      </c>
      <c r="X58" s="124">
        <v>0</v>
      </c>
      <c r="Y58" s="123">
        <v>29.137093023255815</v>
      </c>
      <c r="Z58" s="125">
        <v>0</v>
      </c>
    </row>
    <row r="59" spans="1:26">
      <c r="A59" s="78"/>
      <c r="B59" s="71" t="s">
        <v>143</v>
      </c>
      <c r="C59" s="123">
        <v>17.5</v>
      </c>
      <c r="D59" s="124">
        <v>0</v>
      </c>
      <c r="E59" s="123">
        <v>17.5</v>
      </c>
      <c r="F59" s="124">
        <v>0</v>
      </c>
      <c r="G59" s="123">
        <v>17</v>
      </c>
      <c r="H59" s="124">
        <v>0</v>
      </c>
      <c r="I59" s="123">
        <v>17</v>
      </c>
      <c r="J59" s="124">
        <v>3.5527136788005009E-15</v>
      </c>
      <c r="K59" s="123">
        <v>17</v>
      </c>
      <c r="L59" s="124">
        <v>0</v>
      </c>
      <c r="M59" s="123">
        <v>17</v>
      </c>
      <c r="N59" s="124">
        <v>0</v>
      </c>
      <c r="O59" s="123">
        <v>25.75</v>
      </c>
      <c r="P59" s="124">
        <v>0</v>
      </c>
      <c r="Q59" s="123">
        <v>25.75</v>
      </c>
      <c r="R59" s="124">
        <v>-7.1054273576010019E-15</v>
      </c>
      <c r="S59" s="123">
        <v>25.25</v>
      </c>
      <c r="T59" s="124">
        <v>0</v>
      </c>
      <c r="U59" s="123">
        <v>21</v>
      </c>
      <c r="V59" s="124">
        <v>0</v>
      </c>
      <c r="W59" s="123">
        <v>21.662500000000001</v>
      </c>
      <c r="X59" s="124">
        <v>0</v>
      </c>
      <c r="Y59" s="123">
        <v>21.641860465116277</v>
      </c>
      <c r="Z59" s="125">
        <v>0</v>
      </c>
    </row>
    <row r="60" spans="1:26">
      <c r="A60" s="67">
        <v>2002</v>
      </c>
      <c r="B60" s="67" t="s">
        <v>140</v>
      </c>
      <c r="C60" s="120">
        <v>25.637804878048776</v>
      </c>
      <c r="D60" s="121">
        <v>0</v>
      </c>
      <c r="E60" s="120">
        <v>23.138888888888889</v>
      </c>
      <c r="F60" s="121">
        <v>0</v>
      </c>
      <c r="G60" s="120">
        <v>19.056707317073169</v>
      </c>
      <c r="H60" s="121">
        <v>0</v>
      </c>
      <c r="I60" s="120">
        <v>16.616315789473685</v>
      </c>
      <c r="J60" s="121">
        <v>-5.9210526315780498E-3</v>
      </c>
      <c r="K60" s="120">
        <v>13.173170731707312</v>
      </c>
      <c r="L60" s="121">
        <v>0</v>
      </c>
      <c r="M60" s="120">
        <v>16.294374999999999</v>
      </c>
      <c r="N60" s="121">
        <v>0</v>
      </c>
      <c r="O60" s="120">
        <v>22.467682926829273</v>
      </c>
      <c r="P60" s="121">
        <v>0</v>
      </c>
      <c r="Q60" s="120">
        <v>29.469743589743587</v>
      </c>
      <c r="R60" s="121">
        <v>0</v>
      </c>
      <c r="S60" s="120">
        <v>29.002971428571421</v>
      </c>
      <c r="T60" s="121">
        <v>0</v>
      </c>
      <c r="U60" s="120">
        <v>28.405135897435901</v>
      </c>
      <c r="V60" s="121">
        <v>0</v>
      </c>
      <c r="W60" s="120">
        <v>28.946249999999999</v>
      </c>
      <c r="X60" s="121">
        <v>0</v>
      </c>
      <c r="Y60" s="120">
        <v>28.766860465116277</v>
      </c>
      <c r="Z60" s="122">
        <v>0</v>
      </c>
    </row>
    <row r="61" spans="1:26">
      <c r="A61" s="78"/>
      <c r="B61" s="71" t="s">
        <v>141</v>
      </c>
      <c r="C61" s="123">
        <v>18.364024390243895</v>
      </c>
      <c r="D61" s="124">
        <v>0</v>
      </c>
      <c r="E61" s="123">
        <v>18.397222222222222</v>
      </c>
      <c r="F61" s="124">
        <v>0</v>
      </c>
      <c r="G61" s="123">
        <v>18.050609756097561</v>
      </c>
      <c r="H61" s="124">
        <v>0</v>
      </c>
      <c r="I61" s="123">
        <v>17.689144736842106</v>
      </c>
      <c r="J61" s="124">
        <v>-9.8684210526300831E-3</v>
      </c>
      <c r="K61" s="123">
        <v>17.900609756097559</v>
      </c>
      <c r="L61" s="124">
        <v>0</v>
      </c>
      <c r="M61" s="123">
        <v>18.357187499999998</v>
      </c>
      <c r="N61" s="124">
        <v>0</v>
      </c>
      <c r="O61" s="123">
        <v>26.205792682926834</v>
      </c>
      <c r="P61" s="124">
        <v>5.4878048780508948E-3</v>
      </c>
      <c r="Q61" s="123">
        <v>26.882051282051286</v>
      </c>
      <c r="R61" s="124">
        <v>0</v>
      </c>
      <c r="S61" s="123">
        <v>26.339285714285708</v>
      </c>
      <c r="T61" s="124">
        <v>0</v>
      </c>
      <c r="U61" s="123">
        <v>21.908974358974358</v>
      </c>
      <c r="V61" s="124">
        <v>0</v>
      </c>
      <c r="W61" s="123">
        <v>23.614062499999999</v>
      </c>
      <c r="X61" s="124">
        <v>0</v>
      </c>
      <c r="Y61" s="123">
        <v>23.448255813953494</v>
      </c>
      <c r="Z61" s="125">
        <v>0</v>
      </c>
    </row>
    <row r="62" spans="1:26">
      <c r="A62" s="78"/>
      <c r="B62" s="71" t="s">
        <v>142</v>
      </c>
      <c r="C62" s="123">
        <v>25.979268292682928</v>
      </c>
      <c r="D62" s="124">
        <v>0</v>
      </c>
      <c r="E62" s="123">
        <v>23.388888888888896</v>
      </c>
      <c r="F62" s="124">
        <v>0</v>
      </c>
      <c r="G62" s="123">
        <v>19.376829268292681</v>
      </c>
      <c r="H62" s="124">
        <v>0</v>
      </c>
      <c r="I62" s="123">
        <v>16.741315789473681</v>
      </c>
      <c r="J62" s="124">
        <v>-5.9210526315816026E-3</v>
      </c>
      <c r="K62" s="123">
        <v>13.423170731707318</v>
      </c>
      <c r="L62" s="124">
        <v>0</v>
      </c>
      <c r="M62" s="123">
        <v>16.663125000000001</v>
      </c>
      <c r="N62" s="124">
        <v>0</v>
      </c>
      <c r="O62" s="123">
        <v>22.418902439024389</v>
      </c>
      <c r="P62" s="124">
        <v>0</v>
      </c>
      <c r="Q62" s="123">
        <v>29.719743589743594</v>
      </c>
      <c r="R62" s="124">
        <v>0</v>
      </c>
      <c r="S62" s="123">
        <v>29.252971428571424</v>
      </c>
      <c r="T62" s="124">
        <v>0</v>
      </c>
      <c r="U62" s="123">
        <v>28.655135897435901</v>
      </c>
      <c r="V62" s="124">
        <v>0</v>
      </c>
      <c r="W62" s="123">
        <v>29.81625</v>
      </c>
      <c r="X62" s="124">
        <v>0</v>
      </c>
      <c r="Y62" s="123">
        <v>29.756395348837213</v>
      </c>
      <c r="Z62" s="125">
        <v>0</v>
      </c>
    </row>
    <row r="63" spans="1:26">
      <c r="A63" s="78"/>
      <c r="B63" s="71" t="s">
        <v>143</v>
      </c>
      <c r="C63" s="123">
        <v>17.905487804878053</v>
      </c>
      <c r="D63" s="124">
        <v>0</v>
      </c>
      <c r="E63" s="123">
        <v>17.913888888888888</v>
      </c>
      <c r="F63" s="124">
        <v>0</v>
      </c>
      <c r="G63" s="123">
        <v>17.536585365853657</v>
      </c>
      <c r="H63" s="124">
        <v>0</v>
      </c>
      <c r="I63" s="123">
        <v>17.203947368421051</v>
      </c>
      <c r="J63" s="124">
        <v>-9.8684210526300831E-3</v>
      </c>
      <c r="K63" s="123">
        <v>17.423780487804873</v>
      </c>
      <c r="L63" s="124">
        <v>0</v>
      </c>
      <c r="M63" s="123">
        <v>17.880624999999998</v>
      </c>
      <c r="N63" s="124">
        <v>0</v>
      </c>
      <c r="O63" s="123">
        <v>25.730487804878049</v>
      </c>
      <c r="P63" s="124">
        <v>5.4878048780508948E-3</v>
      </c>
      <c r="Q63" s="123">
        <v>26.39358974358974</v>
      </c>
      <c r="R63" s="124">
        <v>0</v>
      </c>
      <c r="S63" s="123">
        <v>25.875</v>
      </c>
      <c r="T63" s="124">
        <v>7.1054273576010019E-15</v>
      </c>
      <c r="U63" s="123">
        <v>21.420512820512823</v>
      </c>
      <c r="V63" s="124">
        <v>0</v>
      </c>
      <c r="W63" s="123">
        <v>22.065625000000001</v>
      </c>
      <c r="X63" s="124">
        <v>0</v>
      </c>
      <c r="Y63" s="123">
        <v>22.033720930232558</v>
      </c>
      <c r="Z63" s="125">
        <v>0</v>
      </c>
    </row>
    <row r="64" spans="1:26">
      <c r="A64" s="67">
        <v>2003</v>
      </c>
      <c r="B64" s="67" t="s">
        <v>140</v>
      </c>
      <c r="C64" s="120">
        <v>26.228658536585368</v>
      </c>
      <c r="D64" s="121">
        <v>0</v>
      </c>
      <c r="E64" s="120">
        <v>23.730555555555554</v>
      </c>
      <c r="F64" s="121">
        <v>0</v>
      </c>
      <c r="G64" s="120">
        <v>19.633841463414633</v>
      </c>
      <c r="H64" s="121">
        <v>0</v>
      </c>
      <c r="I64" s="120">
        <v>17.196578947368423</v>
      </c>
      <c r="J64" s="121">
        <v>-5.9210526315780498E-3</v>
      </c>
      <c r="K64" s="120">
        <v>13.750304878048778</v>
      </c>
      <c r="L64" s="121">
        <v>0</v>
      </c>
      <c r="M64" s="120">
        <v>16.8709375</v>
      </c>
      <c r="N64" s="121">
        <v>0</v>
      </c>
      <c r="O64" s="120">
        <v>23.147713414634147</v>
      </c>
      <c r="P64" s="121">
        <v>0</v>
      </c>
      <c r="Q64" s="120">
        <v>30.836737804878041</v>
      </c>
      <c r="R64" s="121">
        <v>0</v>
      </c>
      <c r="S64" s="120">
        <v>29.146432499999996</v>
      </c>
      <c r="T64" s="121">
        <v>0</v>
      </c>
      <c r="U64" s="120">
        <v>28.985905128205129</v>
      </c>
      <c r="V64" s="121">
        <v>0</v>
      </c>
      <c r="W64" s="120">
        <v>29.448928571428578</v>
      </c>
      <c r="X64" s="121">
        <v>0</v>
      </c>
      <c r="Y64" s="120">
        <v>29.35609756097562</v>
      </c>
      <c r="Z64" s="122">
        <v>0</v>
      </c>
    </row>
    <row r="65" spans="1:26">
      <c r="A65" s="78"/>
      <c r="B65" s="71" t="s">
        <v>141</v>
      </c>
      <c r="C65" s="123">
        <v>18.987195121951221</v>
      </c>
      <c r="D65" s="124">
        <v>0</v>
      </c>
      <c r="E65" s="123">
        <v>19.036111111111111</v>
      </c>
      <c r="F65" s="124">
        <v>0</v>
      </c>
      <c r="G65" s="123">
        <v>18.673780487804876</v>
      </c>
      <c r="H65" s="124">
        <v>0</v>
      </c>
      <c r="I65" s="123">
        <v>18.352302631578947</v>
      </c>
      <c r="J65" s="124">
        <v>-9.8684210526336358E-3</v>
      </c>
      <c r="K65" s="123">
        <v>18.542073170731705</v>
      </c>
      <c r="L65" s="124">
        <v>0</v>
      </c>
      <c r="M65" s="123">
        <v>18.994687500000001</v>
      </c>
      <c r="N65" s="124">
        <v>0</v>
      </c>
      <c r="O65" s="123">
        <v>27.103353658536591</v>
      </c>
      <c r="P65" s="124">
        <v>5.4878048780473421E-3</v>
      </c>
      <c r="Q65" s="123">
        <v>29.042987804878056</v>
      </c>
      <c r="R65" s="124">
        <v>9.146341463413421E-3</v>
      </c>
      <c r="S65" s="123">
        <v>26.3671875</v>
      </c>
      <c r="T65" s="124">
        <v>-9.3749999999985789E-3</v>
      </c>
      <c r="U65" s="123">
        <v>22.56794871794872</v>
      </c>
      <c r="V65" s="124">
        <v>0</v>
      </c>
      <c r="W65" s="123">
        <v>24.251190476190477</v>
      </c>
      <c r="X65" s="124">
        <v>0</v>
      </c>
      <c r="Y65" s="123">
        <v>23.992378048780488</v>
      </c>
      <c r="Z65" s="125">
        <v>0</v>
      </c>
    </row>
    <row r="66" spans="1:26">
      <c r="A66" s="78"/>
      <c r="B66" s="71" t="s">
        <v>142</v>
      </c>
      <c r="C66" s="123">
        <v>26.570121951219512</v>
      </c>
      <c r="D66" s="124">
        <v>0</v>
      </c>
      <c r="E66" s="123">
        <v>23.980555555555558</v>
      </c>
      <c r="F66" s="124">
        <v>0</v>
      </c>
      <c r="G66" s="123">
        <v>19.953963414634149</v>
      </c>
      <c r="H66" s="124">
        <v>0</v>
      </c>
      <c r="I66" s="123">
        <v>17.321578947368419</v>
      </c>
      <c r="J66" s="124">
        <v>-5.9210526315780498E-3</v>
      </c>
      <c r="K66" s="123">
        <v>14.000304878048782</v>
      </c>
      <c r="L66" s="124">
        <v>0</v>
      </c>
      <c r="M66" s="123">
        <v>17.239687499999999</v>
      </c>
      <c r="N66" s="124">
        <v>0</v>
      </c>
      <c r="O66" s="123">
        <v>23.098932926829267</v>
      </c>
      <c r="P66" s="124">
        <v>0</v>
      </c>
      <c r="Q66" s="123">
        <v>31.385518292682928</v>
      </c>
      <c r="R66" s="124">
        <v>0</v>
      </c>
      <c r="S66" s="123">
        <v>29.090182499999997</v>
      </c>
      <c r="T66" s="124">
        <v>0</v>
      </c>
      <c r="U66" s="123">
        <v>29.235905128205129</v>
      </c>
      <c r="V66" s="124">
        <v>0</v>
      </c>
      <c r="W66" s="123">
        <v>30.375714285714292</v>
      </c>
      <c r="X66" s="124">
        <v>0</v>
      </c>
      <c r="Y66" s="123">
        <v>30.293292682926833</v>
      </c>
      <c r="Z66" s="125">
        <v>0</v>
      </c>
    </row>
    <row r="67" spans="1:26">
      <c r="A67" s="78"/>
      <c r="B67" s="71" t="s">
        <v>143</v>
      </c>
      <c r="C67" s="123">
        <v>18.301829268292686</v>
      </c>
      <c r="D67" s="124">
        <v>0</v>
      </c>
      <c r="E67" s="123">
        <v>18.319444444444443</v>
      </c>
      <c r="F67" s="124">
        <v>0</v>
      </c>
      <c r="G67" s="123">
        <v>17.932926829268293</v>
      </c>
      <c r="H67" s="124">
        <v>0</v>
      </c>
      <c r="I67" s="123">
        <v>17.630263157894738</v>
      </c>
      <c r="J67" s="124">
        <v>-9.8684210526265304E-3</v>
      </c>
      <c r="K67" s="123">
        <v>17.838414634146336</v>
      </c>
      <c r="L67" s="124">
        <v>0</v>
      </c>
      <c r="M67" s="123">
        <v>18.293125</v>
      </c>
      <c r="N67" s="124">
        <v>0</v>
      </c>
      <c r="O67" s="123">
        <v>26.401219512195123</v>
      </c>
      <c r="P67" s="124">
        <v>5.4878048780508948E-3</v>
      </c>
      <c r="Q67" s="123">
        <v>28.337804878048779</v>
      </c>
      <c r="R67" s="124">
        <v>9.146341463413421E-3</v>
      </c>
      <c r="S67" s="123">
        <v>25.668749999999999</v>
      </c>
      <c r="T67" s="124">
        <v>-9.3750000000021316E-3</v>
      </c>
      <c r="U67" s="123">
        <v>21.841025641025642</v>
      </c>
      <c r="V67" s="124">
        <v>0</v>
      </c>
      <c r="W67" s="123">
        <v>22.513095238095236</v>
      </c>
      <c r="X67" s="124">
        <v>0</v>
      </c>
      <c r="Y67" s="123">
        <v>22.332317073170731</v>
      </c>
      <c r="Z67" s="125">
        <v>0</v>
      </c>
    </row>
    <row r="68" spans="1:26">
      <c r="A68" s="67">
        <v>2004</v>
      </c>
      <c r="B68" s="67" t="s">
        <v>140</v>
      </c>
      <c r="C68" s="120">
        <v>26.810365853658539</v>
      </c>
      <c r="D68" s="121">
        <v>0</v>
      </c>
      <c r="E68" s="120">
        <v>24.352838827838823</v>
      </c>
      <c r="F68" s="121">
        <v>0</v>
      </c>
      <c r="G68" s="120">
        <v>20.132051282051282</v>
      </c>
      <c r="H68" s="121">
        <v>0</v>
      </c>
      <c r="I68" s="120">
        <v>17.769736842105264</v>
      </c>
      <c r="J68" s="121">
        <v>-5.9210526315816026E-3</v>
      </c>
      <c r="K68" s="120">
        <v>14.58023255813953</v>
      </c>
      <c r="L68" s="121">
        <v>0</v>
      </c>
      <c r="M68" s="120">
        <v>17.280263157894737</v>
      </c>
      <c r="N68" s="121">
        <v>0</v>
      </c>
      <c r="O68" s="120">
        <v>23.812652439024394</v>
      </c>
      <c r="P68" s="121">
        <v>0</v>
      </c>
      <c r="Q68" s="120">
        <v>31.501676829268284</v>
      </c>
      <c r="R68" s="121">
        <v>0</v>
      </c>
      <c r="S68" s="120">
        <v>29.714557500000002</v>
      </c>
      <c r="T68" s="121">
        <v>0</v>
      </c>
      <c r="U68" s="120">
        <v>29.499824390243909</v>
      </c>
      <c r="V68" s="121">
        <v>0</v>
      </c>
      <c r="W68" s="120">
        <v>30.090937499999999</v>
      </c>
      <c r="X68" s="121">
        <v>0</v>
      </c>
      <c r="Y68" s="120">
        <v>29.925000000000001</v>
      </c>
      <c r="Z68" s="122">
        <v>0</v>
      </c>
    </row>
    <row r="69" spans="1:26">
      <c r="A69" s="78"/>
      <c r="B69" s="71" t="s">
        <v>141</v>
      </c>
      <c r="C69" s="123">
        <v>19.610365853658536</v>
      </c>
      <c r="D69" s="124">
        <v>0</v>
      </c>
      <c r="E69" s="123">
        <v>19.789285714285715</v>
      </c>
      <c r="F69" s="124">
        <v>0</v>
      </c>
      <c r="G69" s="123">
        <v>19.211538461538467</v>
      </c>
      <c r="H69" s="124">
        <v>0</v>
      </c>
      <c r="I69" s="123">
        <v>19.015460526315788</v>
      </c>
      <c r="J69" s="124">
        <v>-9.8684210526336358E-3</v>
      </c>
      <c r="K69" s="123">
        <v>19.328197674418604</v>
      </c>
      <c r="L69" s="124">
        <v>1.5697674418607477E-2</v>
      </c>
      <c r="M69" s="123">
        <v>19.247368421052634</v>
      </c>
      <c r="N69" s="124">
        <v>0</v>
      </c>
      <c r="O69" s="123">
        <v>27.946036585365864</v>
      </c>
      <c r="P69" s="124">
        <v>5.4878048780473421E-3</v>
      </c>
      <c r="Q69" s="123">
        <v>29.903963414634159</v>
      </c>
      <c r="R69" s="124">
        <v>9.1463414634276319E-3</v>
      </c>
      <c r="S69" s="123">
        <v>27.154687500000001</v>
      </c>
      <c r="T69" s="124">
        <v>-9.3749999999985789E-3</v>
      </c>
      <c r="U69" s="123">
        <v>23.384451219512201</v>
      </c>
      <c r="V69" s="124">
        <v>0</v>
      </c>
      <c r="W69" s="123">
        <v>24.8515625</v>
      </c>
      <c r="X69" s="124">
        <v>0</v>
      </c>
      <c r="Y69" s="123">
        <v>24.61554878048781</v>
      </c>
      <c r="Z69" s="125">
        <v>0</v>
      </c>
    </row>
    <row r="70" spans="1:26">
      <c r="A70" s="78"/>
      <c r="B70" s="71" t="s">
        <v>142</v>
      </c>
      <c r="C70" s="123">
        <v>27.15182926829268</v>
      </c>
      <c r="D70" s="124">
        <v>0</v>
      </c>
      <c r="E70" s="123">
        <v>24.666025641025641</v>
      </c>
      <c r="F70" s="124">
        <v>0</v>
      </c>
      <c r="G70" s="123">
        <v>20.382051282051282</v>
      </c>
      <c r="H70" s="124">
        <v>0</v>
      </c>
      <c r="I70" s="123">
        <v>17.89473684210526</v>
      </c>
      <c r="J70" s="124">
        <v>-5.9210526315780498E-3</v>
      </c>
      <c r="K70" s="123">
        <v>14.940697674418606</v>
      </c>
      <c r="L70" s="124">
        <v>0</v>
      </c>
      <c r="M70" s="123">
        <v>17.530263157894741</v>
      </c>
      <c r="N70" s="124">
        <v>0</v>
      </c>
      <c r="O70" s="123">
        <v>23.763871951219514</v>
      </c>
      <c r="P70" s="124">
        <v>0</v>
      </c>
      <c r="Q70" s="123">
        <v>32.050457317073182</v>
      </c>
      <c r="R70" s="124">
        <v>0</v>
      </c>
      <c r="S70" s="123">
        <v>29.658307499999996</v>
      </c>
      <c r="T70" s="124">
        <v>0</v>
      </c>
      <c r="U70" s="123">
        <v>29.838239024390244</v>
      </c>
      <c r="V70" s="124">
        <v>0</v>
      </c>
      <c r="W70" s="123">
        <v>30.9609375</v>
      </c>
      <c r="X70" s="124">
        <v>0</v>
      </c>
      <c r="Y70" s="123">
        <v>30.862195121951217</v>
      </c>
      <c r="Z70" s="125">
        <v>0</v>
      </c>
    </row>
    <row r="71" spans="1:26">
      <c r="A71" s="78"/>
      <c r="B71" s="71" t="s">
        <v>143</v>
      </c>
      <c r="C71" s="123">
        <v>18.698170731707322</v>
      </c>
      <c r="D71" s="124">
        <v>0</v>
      </c>
      <c r="E71" s="123">
        <v>18.836538461538463</v>
      </c>
      <c r="F71" s="124">
        <v>0</v>
      </c>
      <c r="G71" s="123">
        <v>18.246153846153845</v>
      </c>
      <c r="H71" s="124">
        <v>0</v>
      </c>
      <c r="I71" s="123">
        <v>18.056578947368418</v>
      </c>
      <c r="J71" s="124">
        <v>-9.8684210526300831E-3</v>
      </c>
      <c r="K71" s="123">
        <v>18.427906976744183</v>
      </c>
      <c r="L71" s="124">
        <v>1.5697674418603924E-2</v>
      </c>
      <c r="M71" s="123">
        <v>18.286842105263155</v>
      </c>
      <c r="N71" s="124">
        <v>0</v>
      </c>
      <c r="O71" s="123">
        <v>27.017073170731713</v>
      </c>
      <c r="P71" s="124">
        <v>5.4878048780580002E-3</v>
      </c>
      <c r="Q71" s="123">
        <v>28.971951219512192</v>
      </c>
      <c r="R71" s="124">
        <v>9.146341463413421E-3</v>
      </c>
      <c r="S71" s="123">
        <v>26.231249999999999</v>
      </c>
      <c r="T71" s="124">
        <v>-9.3749999999950262E-3</v>
      </c>
      <c r="U71" s="123">
        <v>22.415853658536587</v>
      </c>
      <c r="V71" s="124">
        <v>0</v>
      </c>
      <c r="W71" s="123">
        <v>22.853124999999999</v>
      </c>
      <c r="X71" s="124">
        <v>0</v>
      </c>
      <c r="Y71" s="123">
        <v>22.728658536585368</v>
      </c>
      <c r="Z71" s="125">
        <v>0</v>
      </c>
    </row>
    <row r="72" spans="1:26">
      <c r="A72" s="67">
        <v>2005</v>
      </c>
      <c r="B72" s="67" t="s">
        <v>140</v>
      </c>
      <c r="C72" s="120">
        <v>27.345930232558139</v>
      </c>
      <c r="D72" s="121">
        <v>0</v>
      </c>
      <c r="E72" s="120">
        <v>24.897222222222222</v>
      </c>
      <c r="F72" s="121">
        <v>0</v>
      </c>
      <c r="G72" s="120">
        <v>20.705897435897441</v>
      </c>
      <c r="H72" s="121">
        <v>0</v>
      </c>
      <c r="I72" s="120">
        <v>18.342894736842108</v>
      </c>
      <c r="J72" s="121">
        <v>-5.9210526315780498E-3</v>
      </c>
      <c r="K72" s="120">
        <v>15.144651162790693</v>
      </c>
      <c r="L72" s="121">
        <v>0</v>
      </c>
      <c r="M72" s="120">
        <v>17.853421052631578</v>
      </c>
      <c r="N72" s="121">
        <v>0</v>
      </c>
      <c r="O72" s="120">
        <v>25.035058139534886</v>
      </c>
      <c r="P72" s="121">
        <v>0</v>
      </c>
      <c r="Q72" s="120">
        <v>31.446282051282044</v>
      </c>
      <c r="R72" s="121">
        <v>0</v>
      </c>
      <c r="S72" s="120">
        <v>30.2826825</v>
      </c>
      <c r="T72" s="121">
        <v>0</v>
      </c>
      <c r="U72" s="120">
        <v>30.0687268292683</v>
      </c>
      <c r="V72" s="121">
        <v>0</v>
      </c>
      <c r="W72" s="120">
        <v>30.659062500000001</v>
      </c>
      <c r="X72" s="121">
        <v>0</v>
      </c>
      <c r="Y72" s="120">
        <v>30.493902439024403</v>
      </c>
      <c r="Z72" s="122">
        <v>0</v>
      </c>
    </row>
    <row r="73" spans="1:26">
      <c r="A73" s="78"/>
      <c r="B73" s="71" t="s">
        <v>141</v>
      </c>
      <c r="C73" s="123">
        <v>20.361046511627908</v>
      </c>
      <c r="D73" s="124">
        <v>0</v>
      </c>
      <c r="E73" s="123">
        <v>20.236111111111111</v>
      </c>
      <c r="F73" s="124">
        <v>0</v>
      </c>
      <c r="G73" s="123">
        <v>19.783333333333339</v>
      </c>
      <c r="H73" s="124">
        <v>0</v>
      </c>
      <c r="I73" s="123">
        <v>19.599671052631578</v>
      </c>
      <c r="J73" s="124">
        <v>-9.8684210526336358E-3</v>
      </c>
      <c r="K73" s="123">
        <v>19.874709302325581</v>
      </c>
      <c r="L73" s="124">
        <v>1.5697674418607477E-2</v>
      </c>
      <c r="M73" s="123">
        <v>19.831578947368424</v>
      </c>
      <c r="N73" s="124">
        <v>0</v>
      </c>
      <c r="O73" s="123">
        <v>29.469767441860473</v>
      </c>
      <c r="P73" s="124">
        <v>0</v>
      </c>
      <c r="Q73" s="123">
        <v>29.387179487179491</v>
      </c>
      <c r="R73" s="124">
        <v>-7.1054273576010019E-15</v>
      </c>
      <c r="S73" s="123">
        <v>27.8671875</v>
      </c>
      <c r="T73" s="124">
        <v>-9.3749999999985789E-3</v>
      </c>
      <c r="U73" s="123">
        <v>23.932012195121956</v>
      </c>
      <c r="V73" s="124">
        <v>0</v>
      </c>
      <c r="W73" s="123">
        <v>25.395312499999999</v>
      </c>
      <c r="X73" s="124">
        <v>0</v>
      </c>
      <c r="Y73" s="123">
        <v>25.163109756097562</v>
      </c>
      <c r="Z73" s="125">
        <v>0</v>
      </c>
    </row>
    <row r="74" spans="1:26">
      <c r="A74" s="78"/>
      <c r="B74" s="71" t="s">
        <v>142</v>
      </c>
      <c r="C74" s="123">
        <v>27.767441860465116</v>
      </c>
      <c r="D74" s="124">
        <v>0</v>
      </c>
      <c r="E74" s="123">
        <v>25.147222222222226</v>
      </c>
      <c r="F74" s="124">
        <v>0</v>
      </c>
      <c r="G74" s="123">
        <v>20.955897435897441</v>
      </c>
      <c r="H74" s="124">
        <v>0</v>
      </c>
      <c r="I74" s="123">
        <v>18.467894736842105</v>
      </c>
      <c r="J74" s="124">
        <v>-5.9210526315780498E-3</v>
      </c>
      <c r="K74" s="123">
        <v>15.505116279069767</v>
      </c>
      <c r="L74" s="124">
        <v>0</v>
      </c>
      <c r="M74" s="123">
        <v>18.103421052631582</v>
      </c>
      <c r="N74" s="124">
        <v>0</v>
      </c>
      <c r="O74" s="123">
        <v>25.285058139534886</v>
      </c>
      <c r="P74" s="124">
        <v>0</v>
      </c>
      <c r="Q74" s="123">
        <v>31.696282051282058</v>
      </c>
      <c r="R74" s="124">
        <v>0</v>
      </c>
      <c r="S74" s="123">
        <v>30.226432499999998</v>
      </c>
      <c r="T74" s="124">
        <v>0</v>
      </c>
      <c r="U74" s="123">
        <v>30.407141463414639</v>
      </c>
      <c r="V74" s="124">
        <v>0</v>
      </c>
      <c r="W74" s="123">
        <v>31.529062499999998</v>
      </c>
      <c r="X74" s="124">
        <v>0</v>
      </c>
      <c r="Y74" s="123">
        <v>31.431097560975616</v>
      </c>
      <c r="Z74" s="125">
        <v>0</v>
      </c>
    </row>
    <row r="75" spans="1:26">
      <c r="A75" s="78"/>
      <c r="B75" s="71" t="s">
        <v>143</v>
      </c>
      <c r="C75" s="123">
        <v>19.303488372093028</v>
      </c>
      <c r="D75" s="124">
        <v>0</v>
      </c>
      <c r="E75" s="123">
        <v>19.130555555555556</v>
      </c>
      <c r="F75" s="124">
        <v>0</v>
      </c>
      <c r="G75" s="123">
        <v>18.658974358974358</v>
      </c>
      <c r="H75" s="124">
        <v>0</v>
      </c>
      <c r="I75" s="123">
        <v>18.482894736842102</v>
      </c>
      <c r="J75" s="124">
        <v>-9.8684210526371885E-3</v>
      </c>
      <c r="K75" s="123">
        <v>18.830232558139532</v>
      </c>
      <c r="L75" s="124">
        <v>1.5697674418603924E-2</v>
      </c>
      <c r="M75" s="123">
        <v>18.713157894736838</v>
      </c>
      <c r="N75" s="124">
        <v>0</v>
      </c>
      <c r="O75" s="123">
        <v>28.426744186046516</v>
      </c>
      <c r="P75" s="124">
        <v>7.1054273576010019E-15</v>
      </c>
      <c r="Q75" s="123">
        <v>28.262820512820507</v>
      </c>
      <c r="R75" s="124">
        <v>-7.1054273576010019E-15</v>
      </c>
      <c r="S75" s="123">
        <v>26.793749999999999</v>
      </c>
      <c r="T75" s="124">
        <v>-9.3750000000021316E-3</v>
      </c>
      <c r="U75" s="123">
        <v>22.81219512195122</v>
      </c>
      <c r="V75" s="124">
        <v>0</v>
      </c>
      <c r="W75" s="123">
        <v>23.246874999999999</v>
      </c>
      <c r="X75" s="124">
        <v>0</v>
      </c>
      <c r="Y75" s="123">
        <v>23.125</v>
      </c>
      <c r="Z75" s="125">
        <v>0</v>
      </c>
    </row>
    <row r="76" spans="1:26">
      <c r="A76" s="67">
        <v>2006</v>
      </c>
      <c r="B76" s="67" t="s">
        <v>140</v>
      </c>
      <c r="C76" s="120">
        <v>27.914534883720936</v>
      </c>
      <c r="D76" s="121">
        <v>0</v>
      </c>
      <c r="E76" s="120">
        <v>25.472222222222229</v>
      </c>
      <c r="F76" s="121">
        <v>0</v>
      </c>
      <c r="G76" s="120">
        <v>21.272820512820516</v>
      </c>
      <c r="H76" s="121">
        <v>0</v>
      </c>
      <c r="I76" s="120">
        <v>19.045000000000002</v>
      </c>
      <c r="J76" s="121">
        <v>0</v>
      </c>
      <c r="K76" s="120">
        <v>15.448780487804871</v>
      </c>
      <c r="L76" s="121">
        <v>0</v>
      </c>
      <c r="M76" s="120">
        <v>18.419473684210526</v>
      </c>
      <c r="N76" s="121">
        <v>0</v>
      </c>
      <c r="O76" s="120">
        <v>25.692093023255818</v>
      </c>
      <c r="P76" s="121">
        <v>0</v>
      </c>
      <c r="Q76" s="120">
        <v>32.088205128205125</v>
      </c>
      <c r="R76" s="121">
        <v>0</v>
      </c>
      <c r="S76" s="120">
        <v>30.842370000000006</v>
      </c>
      <c r="T76" s="121">
        <v>0</v>
      </c>
      <c r="U76" s="120">
        <v>30.629397560975619</v>
      </c>
      <c r="V76" s="121">
        <v>0</v>
      </c>
      <c r="W76" s="120">
        <v>31.21875</v>
      </c>
      <c r="X76" s="121">
        <v>0</v>
      </c>
      <c r="Y76" s="120">
        <v>31.024534883720936</v>
      </c>
      <c r="Z76" s="122">
        <v>0</v>
      </c>
    </row>
    <row r="77" spans="1:26">
      <c r="A77" s="78"/>
      <c r="B77" s="71" t="s">
        <v>141</v>
      </c>
      <c r="C77" s="123">
        <v>20.886627906976745</v>
      </c>
      <c r="D77" s="124">
        <v>0</v>
      </c>
      <c r="E77" s="123">
        <v>20.797222222222221</v>
      </c>
      <c r="F77" s="124">
        <v>0</v>
      </c>
      <c r="G77" s="123">
        <v>20.355128205128207</v>
      </c>
      <c r="H77" s="124">
        <v>0</v>
      </c>
      <c r="I77" s="123">
        <v>20.296875</v>
      </c>
      <c r="J77" s="124">
        <v>0</v>
      </c>
      <c r="K77" s="123">
        <v>20.315243902439022</v>
      </c>
      <c r="L77" s="124">
        <v>0</v>
      </c>
      <c r="M77" s="123">
        <v>20.41578947368421</v>
      </c>
      <c r="N77" s="124">
        <v>0</v>
      </c>
      <c r="O77" s="123">
        <v>30.267441860465127</v>
      </c>
      <c r="P77" s="124">
        <v>3.5527136788005009E-15</v>
      </c>
      <c r="Q77" s="123">
        <v>30.158974358974358</v>
      </c>
      <c r="R77" s="124">
        <v>0</v>
      </c>
      <c r="S77" s="123">
        <v>28.579687499999999</v>
      </c>
      <c r="T77" s="124">
        <v>-9.3750000000021316E-3</v>
      </c>
      <c r="U77" s="123">
        <v>24.479573170731712</v>
      </c>
      <c r="V77" s="124">
        <v>0</v>
      </c>
      <c r="W77" s="123">
        <v>25.939062499999999</v>
      </c>
      <c r="X77" s="124">
        <v>0</v>
      </c>
      <c r="Y77" s="123">
        <v>25.694767441860463</v>
      </c>
      <c r="Z77" s="125">
        <v>0</v>
      </c>
    </row>
    <row r="78" spans="1:26">
      <c r="A78" s="78"/>
      <c r="B78" s="71" t="s">
        <v>142</v>
      </c>
      <c r="C78" s="123">
        <v>28.336046511627909</v>
      </c>
      <c r="D78" s="124">
        <v>0</v>
      </c>
      <c r="E78" s="123">
        <v>25.722222222222225</v>
      </c>
      <c r="F78" s="124">
        <v>0</v>
      </c>
      <c r="G78" s="123">
        <v>21.522820512820516</v>
      </c>
      <c r="H78" s="124">
        <v>0</v>
      </c>
      <c r="I78" s="123">
        <v>19.295000000000002</v>
      </c>
      <c r="J78" s="124">
        <v>3.5527136788005009E-15</v>
      </c>
      <c r="K78" s="123">
        <v>15.698780487804877</v>
      </c>
      <c r="L78" s="124">
        <v>0</v>
      </c>
      <c r="M78" s="123">
        <v>18.669473684210526</v>
      </c>
      <c r="N78" s="124">
        <v>0</v>
      </c>
      <c r="O78" s="123">
        <v>25.942093023255818</v>
      </c>
      <c r="P78" s="124">
        <v>0</v>
      </c>
      <c r="Q78" s="123">
        <v>32.338205128205132</v>
      </c>
      <c r="R78" s="124">
        <v>0</v>
      </c>
      <c r="S78" s="123">
        <v>30.78612</v>
      </c>
      <c r="T78" s="124">
        <v>0</v>
      </c>
      <c r="U78" s="123">
        <v>30.967812195121958</v>
      </c>
      <c r="V78" s="124">
        <v>0</v>
      </c>
      <c r="W78" s="123">
        <v>32.088749999999997</v>
      </c>
      <c r="X78" s="124">
        <v>0</v>
      </c>
      <c r="Y78" s="123">
        <v>32.014069767441867</v>
      </c>
      <c r="Z78" s="125">
        <v>0</v>
      </c>
    </row>
    <row r="79" spans="1:26">
      <c r="A79" s="78"/>
      <c r="B79" s="71" t="s">
        <v>143</v>
      </c>
      <c r="C79" s="123">
        <v>19.684883720930237</v>
      </c>
      <c r="D79" s="124">
        <v>0</v>
      </c>
      <c r="E79" s="123">
        <v>19.536111111111111</v>
      </c>
      <c r="F79" s="124">
        <v>0</v>
      </c>
      <c r="G79" s="123">
        <v>19.071794871794872</v>
      </c>
      <c r="H79" s="124">
        <v>0</v>
      </c>
      <c r="I79" s="123">
        <v>19.071874999999999</v>
      </c>
      <c r="J79" s="124">
        <v>0</v>
      </c>
      <c r="K79" s="123">
        <v>19.082317073170728</v>
      </c>
      <c r="L79" s="124">
        <v>0</v>
      </c>
      <c r="M79" s="123">
        <v>19.139473684210522</v>
      </c>
      <c r="N79" s="124">
        <v>0</v>
      </c>
      <c r="O79" s="123">
        <v>29.080232558139535</v>
      </c>
      <c r="P79" s="124">
        <v>3.5527136788005009E-15</v>
      </c>
      <c r="Q79" s="123">
        <v>28.875641025641023</v>
      </c>
      <c r="R79" s="124">
        <v>0</v>
      </c>
      <c r="S79" s="123">
        <v>27.356249999999999</v>
      </c>
      <c r="T79" s="124">
        <v>-9.3749999999950262E-3</v>
      </c>
      <c r="U79" s="123">
        <v>23.208536585365856</v>
      </c>
      <c r="V79" s="124">
        <v>0</v>
      </c>
      <c r="W79" s="123">
        <v>23.640625</v>
      </c>
      <c r="X79" s="124">
        <v>0</v>
      </c>
      <c r="Y79" s="123">
        <v>23.559302325581395</v>
      </c>
      <c r="Z79" s="125">
        <v>0</v>
      </c>
    </row>
    <row r="80" spans="1:26">
      <c r="A80" s="67">
        <v>2007</v>
      </c>
      <c r="B80" s="67" t="s">
        <v>140</v>
      </c>
      <c r="C80" s="120">
        <v>28.537195121951228</v>
      </c>
      <c r="D80" s="121">
        <v>0</v>
      </c>
      <c r="E80" s="120">
        <v>26.047222222222228</v>
      </c>
      <c r="F80" s="121">
        <v>0</v>
      </c>
      <c r="G80" s="120">
        <v>21.839743589743595</v>
      </c>
      <c r="H80" s="121">
        <v>0</v>
      </c>
      <c r="I80" s="120">
        <v>19.604687500000001</v>
      </c>
      <c r="J80" s="121">
        <v>0</v>
      </c>
      <c r="K80" s="120">
        <v>16.00945121951219</v>
      </c>
      <c r="L80" s="121">
        <v>0</v>
      </c>
      <c r="M80" s="120">
        <v>18.985526315789475</v>
      </c>
      <c r="N80" s="121">
        <v>0</v>
      </c>
      <c r="O80" s="120">
        <v>26.349127906976751</v>
      </c>
      <c r="P80" s="121">
        <v>0</v>
      </c>
      <c r="Q80" s="120">
        <v>32.73012820512821</v>
      </c>
      <c r="R80" s="121">
        <v>0</v>
      </c>
      <c r="S80" s="120">
        <v>31.81118571428572</v>
      </c>
      <c r="T80" s="121">
        <v>0</v>
      </c>
      <c r="U80" s="120">
        <v>31.2674435897436</v>
      </c>
      <c r="V80" s="121">
        <v>0</v>
      </c>
      <c r="W80" s="120">
        <v>31.778437499999999</v>
      </c>
      <c r="X80" s="121">
        <v>0</v>
      </c>
      <c r="Y80" s="120">
        <v>31.579534883720942</v>
      </c>
      <c r="Z80" s="122">
        <v>0</v>
      </c>
    </row>
    <row r="81" spans="1:26">
      <c r="A81" s="78"/>
      <c r="B81" s="71" t="s">
        <v>141</v>
      </c>
      <c r="C81" s="123">
        <v>21.177439024390242</v>
      </c>
      <c r="D81" s="124">
        <v>0</v>
      </c>
      <c r="E81" s="123">
        <v>21.280555555555555</v>
      </c>
      <c r="F81" s="124">
        <v>0</v>
      </c>
      <c r="G81" s="123">
        <v>20.847435897435901</v>
      </c>
      <c r="H81" s="124">
        <v>0</v>
      </c>
      <c r="I81" s="123">
        <v>20.784375000000001</v>
      </c>
      <c r="J81" s="124">
        <v>0</v>
      </c>
      <c r="K81" s="123">
        <v>20.805487804878044</v>
      </c>
      <c r="L81" s="124">
        <v>-3.5527136788005009E-15</v>
      </c>
      <c r="M81" s="123">
        <v>20.921052631578949</v>
      </c>
      <c r="N81" s="124">
        <v>0</v>
      </c>
      <c r="O81" s="123">
        <v>30.993023255813959</v>
      </c>
      <c r="P81" s="124">
        <v>0</v>
      </c>
      <c r="Q81" s="123">
        <v>30.851282051282059</v>
      </c>
      <c r="R81" s="124">
        <v>7.1054273576010019E-15</v>
      </c>
      <c r="S81" s="123">
        <v>30.035714285714281</v>
      </c>
      <c r="T81" s="124">
        <v>0</v>
      </c>
      <c r="U81" s="123">
        <v>24.85512820512821</v>
      </c>
      <c r="V81" s="124">
        <v>0</v>
      </c>
      <c r="W81" s="123">
        <v>26.407812499999999</v>
      </c>
      <c r="X81" s="124">
        <v>0</v>
      </c>
      <c r="Y81" s="123">
        <v>26.148255813953494</v>
      </c>
      <c r="Z81" s="125">
        <v>0</v>
      </c>
    </row>
    <row r="82" spans="1:26">
      <c r="A82" s="78"/>
      <c r="B82" s="71" t="s">
        <v>142</v>
      </c>
      <c r="C82" s="123">
        <v>28.87865853658537</v>
      </c>
      <c r="D82" s="124">
        <v>0</v>
      </c>
      <c r="E82" s="123">
        <v>26.297222222222228</v>
      </c>
      <c r="F82" s="124">
        <v>0</v>
      </c>
      <c r="G82" s="123">
        <v>22.089743589743595</v>
      </c>
      <c r="H82" s="124">
        <v>0</v>
      </c>
      <c r="I82" s="123">
        <v>19.854687500000001</v>
      </c>
      <c r="J82" s="124">
        <v>-3.5527136788005009E-15</v>
      </c>
      <c r="K82" s="123">
        <v>16.259451219512197</v>
      </c>
      <c r="L82" s="124">
        <v>0</v>
      </c>
      <c r="M82" s="123">
        <v>19.235526315789475</v>
      </c>
      <c r="N82" s="124">
        <v>0</v>
      </c>
      <c r="O82" s="123">
        <v>26.599127906976751</v>
      </c>
      <c r="P82" s="124">
        <v>0</v>
      </c>
      <c r="Q82" s="123">
        <v>32.980128205128217</v>
      </c>
      <c r="R82" s="124">
        <v>0</v>
      </c>
      <c r="S82" s="123">
        <v>32.061185714285713</v>
      </c>
      <c r="T82" s="124">
        <v>0</v>
      </c>
      <c r="U82" s="123">
        <v>31.517443589743596</v>
      </c>
      <c r="V82" s="124">
        <v>0</v>
      </c>
      <c r="W82" s="123">
        <v>32.6484375</v>
      </c>
      <c r="X82" s="124">
        <v>0</v>
      </c>
      <c r="Y82" s="123">
        <v>32.569069767441867</v>
      </c>
      <c r="Z82" s="125">
        <v>0</v>
      </c>
    </row>
    <row r="83" spans="1:26">
      <c r="A83" s="78"/>
      <c r="B83" s="71" t="s">
        <v>143</v>
      </c>
      <c r="C83" s="123">
        <v>19.887195121951223</v>
      </c>
      <c r="D83" s="124">
        <v>0</v>
      </c>
      <c r="E83" s="123">
        <v>19.94166666666667</v>
      </c>
      <c r="F83" s="124">
        <v>0</v>
      </c>
      <c r="G83" s="123">
        <v>19.484615384615385</v>
      </c>
      <c r="H83" s="124">
        <v>0</v>
      </c>
      <c r="I83" s="123">
        <v>19.484375</v>
      </c>
      <c r="J83" s="124">
        <v>0</v>
      </c>
      <c r="K83" s="123">
        <v>19.496951219512191</v>
      </c>
      <c r="L83" s="124">
        <v>0</v>
      </c>
      <c r="M83" s="123">
        <v>19.565789473684209</v>
      </c>
      <c r="N83" s="124">
        <v>0</v>
      </c>
      <c r="O83" s="123">
        <v>29.733720930232561</v>
      </c>
      <c r="P83" s="124">
        <v>1.0658141036401503E-14</v>
      </c>
      <c r="Q83" s="123">
        <v>29.488461538461532</v>
      </c>
      <c r="R83" s="124">
        <v>0</v>
      </c>
      <c r="S83" s="123">
        <v>28.785714285714285</v>
      </c>
      <c r="T83" s="124">
        <v>0</v>
      </c>
      <c r="U83" s="123">
        <v>23.492307692307694</v>
      </c>
      <c r="V83" s="124">
        <v>0</v>
      </c>
      <c r="W83" s="123">
        <v>24.034375000000001</v>
      </c>
      <c r="X83" s="124">
        <v>0</v>
      </c>
      <c r="Y83" s="123">
        <v>23.940697674418605</v>
      </c>
      <c r="Z83" s="125">
        <v>0</v>
      </c>
    </row>
    <row r="84" spans="1:26">
      <c r="A84" s="67">
        <v>2008</v>
      </c>
      <c r="B84" s="67" t="s">
        <v>140</v>
      </c>
      <c r="C84" s="120">
        <v>29.109756097560986</v>
      </c>
      <c r="D84" s="121">
        <v>0</v>
      </c>
      <c r="E84" s="120">
        <v>26.617857142857147</v>
      </c>
      <c r="F84" s="121">
        <v>0</v>
      </c>
      <c r="G84" s="120">
        <v>22.453658536585369</v>
      </c>
      <c r="H84" s="121">
        <v>0</v>
      </c>
      <c r="I84" s="120">
        <v>20.041052631578953</v>
      </c>
      <c r="J84" s="121">
        <v>-5.9210526315780498E-3</v>
      </c>
      <c r="K84" s="120">
        <v>16.570121951219505</v>
      </c>
      <c r="L84" s="121">
        <v>0</v>
      </c>
      <c r="M84" s="120">
        <v>19.686250000000001</v>
      </c>
      <c r="N84" s="121">
        <v>0</v>
      </c>
      <c r="O84" s="120">
        <v>26.427134146341476</v>
      </c>
      <c r="P84" s="121">
        <v>0</v>
      </c>
      <c r="Q84" s="120">
        <v>34.11615853658536</v>
      </c>
      <c r="R84" s="121">
        <v>0</v>
      </c>
      <c r="S84" s="120">
        <v>31.961745000000008</v>
      </c>
      <c r="T84" s="121">
        <v>0</v>
      </c>
      <c r="U84" s="120">
        <v>31.834366666666671</v>
      </c>
      <c r="V84" s="121">
        <v>0</v>
      </c>
      <c r="W84" s="120">
        <v>32.237857142857152</v>
      </c>
      <c r="X84" s="121">
        <v>0</v>
      </c>
      <c r="Y84" s="120">
        <v>32.175914634146352</v>
      </c>
      <c r="Z84" s="122">
        <v>0</v>
      </c>
    </row>
    <row r="85" spans="1:26">
      <c r="A85" s="78"/>
      <c r="B85" s="71" t="s">
        <v>141</v>
      </c>
      <c r="C85" s="123">
        <v>21.649390243902438</v>
      </c>
      <c r="D85" s="124">
        <v>0</v>
      </c>
      <c r="E85" s="123">
        <v>21.757625482625485</v>
      </c>
      <c r="F85" s="124">
        <v>0</v>
      </c>
      <c r="G85" s="123">
        <v>21.335975609756101</v>
      </c>
      <c r="H85" s="124">
        <v>0</v>
      </c>
      <c r="I85" s="123">
        <v>21.194407894736845</v>
      </c>
      <c r="J85" s="124">
        <v>-9.8684210526300831E-3</v>
      </c>
      <c r="K85" s="123">
        <v>21.295731707317074</v>
      </c>
      <c r="L85" s="124">
        <v>0</v>
      </c>
      <c r="M85" s="123">
        <v>21.732187499999998</v>
      </c>
      <c r="N85" s="124">
        <v>0</v>
      </c>
      <c r="O85" s="123">
        <v>30.936280487804886</v>
      </c>
      <c r="P85" s="124">
        <v>5.4878048780473421E-3</v>
      </c>
      <c r="Q85" s="123">
        <v>32.894207317073182</v>
      </c>
      <c r="R85" s="124">
        <v>9.1463414634205265E-3</v>
      </c>
      <c r="S85" s="123">
        <v>29.854687500000001</v>
      </c>
      <c r="T85" s="124">
        <v>-9.3749999999985789E-3</v>
      </c>
      <c r="U85" s="123">
        <v>25.347435897435901</v>
      </c>
      <c r="V85" s="124">
        <v>0</v>
      </c>
      <c r="W85" s="123">
        <v>26.786904761904765</v>
      </c>
      <c r="X85" s="124">
        <v>0</v>
      </c>
      <c r="Y85" s="123">
        <v>26.654573170731709</v>
      </c>
      <c r="Z85" s="125">
        <v>0</v>
      </c>
    </row>
    <row r="86" spans="1:26">
      <c r="A86" s="78"/>
      <c r="B86" s="71" t="s">
        <v>142</v>
      </c>
      <c r="C86" s="123">
        <v>29.451219512195124</v>
      </c>
      <c r="D86" s="124">
        <v>0</v>
      </c>
      <c r="E86" s="123">
        <v>26.856756756756759</v>
      </c>
      <c r="F86" s="124">
        <v>0</v>
      </c>
      <c r="G86" s="123">
        <v>22.773780487804888</v>
      </c>
      <c r="H86" s="124">
        <v>0</v>
      </c>
      <c r="I86" s="123">
        <v>20.16605263157895</v>
      </c>
      <c r="J86" s="124">
        <v>-5.9210526315780498E-3</v>
      </c>
      <c r="K86" s="123">
        <v>16.820121951219509</v>
      </c>
      <c r="L86" s="124">
        <v>0</v>
      </c>
      <c r="M86" s="123">
        <v>20.055</v>
      </c>
      <c r="N86" s="124">
        <v>0</v>
      </c>
      <c r="O86" s="123">
        <v>26.378353658536593</v>
      </c>
      <c r="P86" s="124">
        <v>0</v>
      </c>
      <c r="Q86" s="123">
        <v>34.66493902439025</v>
      </c>
      <c r="R86" s="124">
        <v>0</v>
      </c>
      <c r="S86" s="123">
        <v>31.905494999999995</v>
      </c>
      <c r="T86" s="124">
        <v>0</v>
      </c>
      <c r="U86" s="123">
        <v>32.084366666666668</v>
      </c>
      <c r="V86" s="124">
        <v>0</v>
      </c>
      <c r="W86" s="123">
        <v>33.164642857142859</v>
      </c>
      <c r="X86" s="124">
        <v>0</v>
      </c>
      <c r="Y86" s="123">
        <v>33.113109756097565</v>
      </c>
      <c r="Z86" s="125">
        <v>0</v>
      </c>
    </row>
    <row r="87" spans="1:26">
      <c r="A87" s="78"/>
      <c r="B87" s="71" t="s">
        <v>143</v>
      </c>
      <c r="C87" s="123">
        <v>20.283536585365859</v>
      </c>
      <c r="D87" s="124">
        <v>0</v>
      </c>
      <c r="E87" s="123">
        <v>20.337837837837839</v>
      </c>
      <c r="F87" s="124">
        <v>0</v>
      </c>
      <c r="G87" s="123">
        <v>19.914634146341463</v>
      </c>
      <c r="H87" s="124">
        <v>0</v>
      </c>
      <c r="I87" s="123">
        <v>19.761842105263153</v>
      </c>
      <c r="J87" s="124">
        <v>-9.8684210526336358E-3</v>
      </c>
      <c r="K87" s="123">
        <v>19.911585365853654</v>
      </c>
      <c r="L87" s="124">
        <v>0</v>
      </c>
      <c r="M87" s="123">
        <v>20.355625</v>
      </c>
      <c r="N87" s="124">
        <v>0</v>
      </c>
      <c r="O87" s="123">
        <v>29.553658536585367</v>
      </c>
      <c r="P87" s="124">
        <v>5.4878048780508948E-3</v>
      </c>
      <c r="Q87" s="123">
        <v>31.508536585365853</v>
      </c>
      <c r="R87" s="124">
        <v>9.1463414634169737E-3</v>
      </c>
      <c r="S87" s="123">
        <v>28.481249999999999</v>
      </c>
      <c r="T87" s="124">
        <v>-9.3749999999950262E-3</v>
      </c>
      <c r="U87" s="123">
        <v>23.905128205128207</v>
      </c>
      <c r="V87" s="124">
        <v>0</v>
      </c>
      <c r="W87" s="123">
        <v>24.405952380952378</v>
      </c>
      <c r="X87" s="124">
        <v>0</v>
      </c>
      <c r="Y87" s="123">
        <v>24.314024390243901</v>
      </c>
      <c r="Z87" s="125">
        <v>0</v>
      </c>
    </row>
    <row r="88" spans="1:26">
      <c r="A88" s="67">
        <v>2009</v>
      </c>
      <c r="B88" s="67" t="s">
        <v>140</v>
      </c>
      <c r="C88" s="120">
        <v>29.68231707317074</v>
      </c>
      <c r="D88" s="121">
        <v>0</v>
      </c>
      <c r="E88" s="120">
        <v>27.197222222222226</v>
      </c>
      <c r="F88" s="121">
        <v>0</v>
      </c>
      <c r="G88" s="120">
        <v>23.014329268292688</v>
      </c>
      <c r="H88" s="121">
        <v>0</v>
      </c>
      <c r="I88" s="120">
        <v>20.607105263157898</v>
      </c>
      <c r="J88" s="121">
        <v>-5.9210526315851553E-3</v>
      </c>
      <c r="K88" s="120">
        <v>17.364651162790693</v>
      </c>
      <c r="L88" s="121">
        <v>0</v>
      </c>
      <c r="M88" s="120">
        <v>20.117631578947375</v>
      </c>
      <c r="N88" s="121">
        <v>0</v>
      </c>
      <c r="O88" s="120">
        <v>27.076981707317085</v>
      </c>
      <c r="P88" s="121">
        <v>0</v>
      </c>
      <c r="Q88" s="120">
        <v>34.766006097560982</v>
      </c>
      <c r="R88" s="121">
        <v>0</v>
      </c>
      <c r="S88" s="120">
        <v>32.52143250000001</v>
      </c>
      <c r="T88" s="121">
        <v>0</v>
      </c>
      <c r="U88" s="120">
        <v>32.401289743589757</v>
      </c>
      <c r="V88" s="121">
        <v>0</v>
      </c>
      <c r="W88" s="120">
        <v>32.791785714285716</v>
      </c>
      <c r="X88" s="121">
        <v>0</v>
      </c>
      <c r="Y88" s="120">
        <v>32.736585365853664</v>
      </c>
      <c r="Z88" s="122">
        <v>0</v>
      </c>
    </row>
    <row r="89" spans="1:26">
      <c r="A89" s="78"/>
      <c r="B89" s="71" t="s">
        <v>141</v>
      </c>
      <c r="C89" s="123">
        <v>22.083536585365859</v>
      </c>
      <c r="D89" s="124">
        <v>0</v>
      </c>
      <c r="E89" s="123">
        <v>22.208333333333339</v>
      </c>
      <c r="F89" s="124">
        <v>0</v>
      </c>
      <c r="G89" s="123">
        <v>21.770121951219512</v>
      </c>
      <c r="H89" s="124">
        <v>0</v>
      </c>
      <c r="I89" s="123">
        <v>21.660197368421056</v>
      </c>
      <c r="J89" s="124">
        <v>-9.8684210526300831E-3</v>
      </c>
      <c r="K89" s="123">
        <v>21.808430232558141</v>
      </c>
      <c r="L89" s="124">
        <v>1.5697674418603924E-2</v>
      </c>
      <c r="M89" s="123">
        <v>21.892105263157898</v>
      </c>
      <c r="N89" s="124">
        <v>0</v>
      </c>
      <c r="O89" s="123">
        <v>31.608231707317085</v>
      </c>
      <c r="P89" s="124">
        <v>5.4878048780580002E-3</v>
      </c>
      <c r="Q89" s="123">
        <v>33.56615853658537</v>
      </c>
      <c r="R89" s="124">
        <v>9.146341463413421E-3</v>
      </c>
      <c r="S89" s="123">
        <v>30.454687499999999</v>
      </c>
      <c r="T89" s="124">
        <v>-9.3750000000021316E-3</v>
      </c>
      <c r="U89" s="123">
        <v>25.8</v>
      </c>
      <c r="V89" s="124">
        <v>0</v>
      </c>
      <c r="W89" s="123">
        <v>27.201190476190476</v>
      </c>
      <c r="X89" s="124">
        <v>0</v>
      </c>
      <c r="Y89" s="123">
        <v>27.08871951219513</v>
      </c>
      <c r="Z89" s="125">
        <v>0</v>
      </c>
    </row>
    <row r="90" spans="1:26">
      <c r="A90" s="78"/>
      <c r="B90" s="71" t="s">
        <v>142</v>
      </c>
      <c r="C90" s="123">
        <v>30.023780487804881</v>
      </c>
      <c r="D90" s="124">
        <v>3.7804878048778079E-2</v>
      </c>
      <c r="E90" s="123">
        <v>27.447222222222219</v>
      </c>
      <c r="F90" s="124">
        <v>3.888888888888431E-2</v>
      </c>
      <c r="G90" s="123">
        <v>23.334451219512207</v>
      </c>
      <c r="H90" s="124">
        <v>3.7804878048785184E-2</v>
      </c>
      <c r="I90" s="123">
        <v>20.732105263157898</v>
      </c>
      <c r="J90" s="124">
        <v>3.3552631578945835E-2</v>
      </c>
      <c r="K90" s="123">
        <v>17.72511627906977</v>
      </c>
      <c r="L90" s="124">
        <v>3.6046511627905176E-2</v>
      </c>
      <c r="M90" s="123">
        <v>20.367631578947371</v>
      </c>
      <c r="N90" s="124">
        <v>3.9473684210527438E-2</v>
      </c>
      <c r="O90" s="123">
        <v>27.028201219512201</v>
      </c>
      <c r="P90" s="124">
        <v>3.7804878048781632E-2</v>
      </c>
      <c r="Q90" s="123">
        <v>35.314786585365866</v>
      </c>
      <c r="R90" s="124">
        <v>3.7804878048788737E-2</v>
      </c>
      <c r="S90" s="123">
        <v>32.465182500000004</v>
      </c>
      <c r="T90" s="124">
        <v>3.7500000000008527E-2</v>
      </c>
      <c r="U90" s="123">
        <v>32.65128974358975</v>
      </c>
      <c r="V90" s="124">
        <v>3.9743589743594043E-2</v>
      </c>
      <c r="W90" s="123">
        <v>33.718571428571423</v>
      </c>
      <c r="X90" s="124">
        <v>3.5714285714277594E-2</v>
      </c>
      <c r="Y90" s="123">
        <v>33.673780487804876</v>
      </c>
      <c r="Z90" s="125">
        <v>3.7804878048774526E-2</v>
      </c>
    </row>
    <row r="91" spans="1:26">
      <c r="A91" s="78"/>
      <c r="B91" s="71" t="s">
        <v>143</v>
      </c>
      <c r="C91" s="123">
        <v>20.679878048780495</v>
      </c>
      <c r="D91" s="124">
        <v>0</v>
      </c>
      <c r="E91" s="123">
        <v>20.75277777777778</v>
      </c>
      <c r="F91" s="124">
        <v>0</v>
      </c>
      <c r="G91" s="123">
        <v>20.310975609756095</v>
      </c>
      <c r="H91" s="124">
        <v>0</v>
      </c>
      <c r="I91" s="123">
        <v>20.188157894736843</v>
      </c>
      <c r="J91" s="124">
        <v>-9.8684210526265304E-3</v>
      </c>
      <c r="K91" s="123">
        <v>20.439534883720928</v>
      </c>
      <c r="L91" s="124">
        <v>1.5697674418607477E-2</v>
      </c>
      <c r="M91" s="123">
        <v>20.418421052631576</v>
      </c>
      <c r="N91" s="124">
        <v>0</v>
      </c>
      <c r="O91" s="123">
        <v>30.187804878048787</v>
      </c>
      <c r="P91" s="124">
        <v>5.4878048780580002E-3</v>
      </c>
      <c r="Q91" s="123">
        <v>32.142682926829266</v>
      </c>
      <c r="R91" s="124">
        <v>9.146341463413421E-3</v>
      </c>
      <c r="S91" s="123">
        <v>29.043749999999999</v>
      </c>
      <c r="T91" s="124">
        <v>-9.3749999999950262E-3</v>
      </c>
      <c r="U91" s="123">
        <v>24.31794871794872</v>
      </c>
      <c r="V91" s="124">
        <v>0</v>
      </c>
      <c r="W91" s="123">
        <v>24.784523809523812</v>
      </c>
      <c r="X91" s="124">
        <v>0</v>
      </c>
      <c r="Y91" s="123">
        <v>24.710365853658537</v>
      </c>
      <c r="Z91" s="125">
        <v>0</v>
      </c>
    </row>
    <row r="92" spans="1:26">
      <c r="A92" s="67">
        <v>2010</v>
      </c>
      <c r="B92" s="67" t="s">
        <v>140</v>
      </c>
      <c r="C92" s="120">
        <v>30.152906976744191</v>
      </c>
      <c r="D92" s="121">
        <v>0</v>
      </c>
      <c r="E92" s="120">
        <v>27.733333333333338</v>
      </c>
      <c r="F92" s="121">
        <v>0</v>
      </c>
      <c r="G92" s="120">
        <v>23.50076923076924</v>
      </c>
      <c r="H92" s="121">
        <v>0</v>
      </c>
      <c r="I92" s="120">
        <v>21.133684210526319</v>
      </c>
      <c r="J92" s="121">
        <v>-5.9210526315851553E-3</v>
      </c>
      <c r="K92" s="120">
        <v>17.883604651162784</v>
      </c>
      <c r="L92" s="121">
        <v>0</v>
      </c>
      <c r="M92" s="120">
        <v>20.644210526315796</v>
      </c>
      <c r="N92" s="121">
        <v>0</v>
      </c>
      <c r="O92" s="120">
        <v>27.689024390243908</v>
      </c>
      <c r="P92" s="121">
        <v>0</v>
      </c>
      <c r="Q92" s="120">
        <v>35.378048780487802</v>
      </c>
      <c r="R92" s="121">
        <v>0</v>
      </c>
      <c r="S92" s="120">
        <v>33.043620000000011</v>
      </c>
      <c r="T92" s="121">
        <v>0</v>
      </c>
      <c r="U92" s="120">
        <v>32.834275609756112</v>
      </c>
      <c r="V92" s="121">
        <v>0</v>
      </c>
      <c r="W92" s="120">
        <v>33.42</v>
      </c>
      <c r="X92" s="121">
        <v>0</v>
      </c>
      <c r="Y92" s="120">
        <v>33.259451219512208</v>
      </c>
      <c r="Z92" s="122">
        <v>0</v>
      </c>
    </row>
    <row r="93" spans="1:26">
      <c r="A93" s="78"/>
      <c r="B93" s="71" t="s">
        <v>141</v>
      </c>
      <c r="C93" s="123">
        <v>22.628488372093024</v>
      </c>
      <c r="D93" s="124">
        <v>0</v>
      </c>
      <c r="E93" s="123">
        <v>22.652777777777786</v>
      </c>
      <c r="F93" s="124">
        <v>0</v>
      </c>
      <c r="G93" s="123">
        <v>22.244871794871798</v>
      </c>
      <c r="H93" s="124">
        <v>0</v>
      </c>
      <c r="I93" s="123">
        <v>22.125986842105263</v>
      </c>
      <c r="J93" s="124">
        <v>-9.8684210526336358E-3</v>
      </c>
      <c r="K93" s="123">
        <v>22.246802325581395</v>
      </c>
      <c r="L93" s="124">
        <v>1.5697674418600371E-2</v>
      </c>
      <c r="M93" s="123">
        <v>22.357894736842109</v>
      </c>
      <c r="N93" s="124">
        <v>0</v>
      </c>
      <c r="O93" s="123">
        <v>32.280182926829276</v>
      </c>
      <c r="P93" s="124">
        <v>5.4878048780508948E-3</v>
      </c>
      <c r="Q93" s="123">
        <v>34.238109756097565</v>
      </c>
      <c r="R93" s="124">
        <v>9.146341463413421E-3</v>
      </c>
      <c r="S93" s="123">
        <v>31.0546875</v>
      </c>
      <c r="T93" s="124">
        <v>-9.3749999999985789E-3</v>
      </c>
      <c r="U93" s="123">
        <v>26.291768292682935</v>
      </c>
      <c r="V93" s="124">
        <v>0</v>
      </c>
      <c r="W93" s="123">
        <v>27.739062499999999</v>
      </c>
      <c r="X93" s="124">
        <v>0</v>
      </c>
      <c r="Y93" s="123">
        <v>27.522865853658541</v>
      </c>
      <c r="Z93" s="125">
        <v>0</v>
      </c>
    </row>
    <row r="94" spans="1:26">
      <c r="A94" s="78"/>
      <c r="B94" s="71" t="s">
        <v>142</v>
      </c>
      <c r="C94" s="123">
        <v>30.574418604651168</v>
      </c>
      <c r="D94" s="124">
        <v>3.6046511627908728E-2</v>
      </c>
      <c r="E94" s="123">
        <v>27.983333333333334</v>
      </c>
      <c r="F94" s="124">
        <v>3.8888888888891415E-2</v>
      </c>
      <c r="G94" s="123">
        <v>23.75076923076924</v>
      </c>
      <c r="H94" s="124">
        <v>3.9743589743590491E-2</v>
      </c>
      <c r="I94" s="123">
        <v>21.258684210526319</v>
      </c>
      <c r="J94" s="124">
        <v>3.3552631578942282E-2</v>
      </c>
      <c r="K94" s="123">
        <v>18.244069767441857</v>
      </c>
      <c r="L94" s="124">
        <v>3.6046511627901623E-2</v>
      </c>
      <c r="M94" s="123">
        <v>20.894210526315788</v>
      </c>
      <c r="N94" s="124">
        <v>3.9473684210520332E-2</v>
      </c>
      <c r="O94" s="123">
        <v>27.640243902439028</v>
      </c>
      <c r="P94" s="124">
        <v>3.7804878048778079E-2</v>
      </c>
      <c r="Q94" s="123">
        <v>35.926829268292693</v>
      </c>
      <c r="R94" s="124">
        <v>3.7804878048774526E-2</v>
      </c>
      <c r="S94" s="123">
        <v>32.987370000000006</v>
      </c>
      <c r="T94" s="124">
        <v>3.7500000000001421E-2</v>
      </c>
      <c r="U94" s="123">
        <v>33.172690243902444</v>
      </c>
      <c r="V94" s="124">
        <v>3.7804878048781632E-2</v>
      </c>
      <c r="W94" s="123">
        <v>34.29</v>
      </c>
      <c r="X94" s="124">
        <v>3.7500000000008527E-2</v>
      </c>
      <c r="Y94" s="123">
        <v>34.196646341463413</v>
      </c>
      <c r="Z94" s="125">
        <v>3.7804878048781632E-2</v>
      </c>
    </row>
    <row r="95" spans="1:26">
      <c r="A95" s="78"/>
      <c r="B95" s="71" t="s">
        <v>143</v>
      </c>
      <c r="C95" s="123">
        <v>21.210465116279074</v>
      </c>
      <c r="D95" s="124">
        <v>0</v>
      </c>
      <c r="E95" s="123">
        <v>21.158333333333335</v>
      </c>
      <c r="F95" s="124">
        <v>0</v>
      </c>
      <c r="G95" s="123">
        <v>20.723076923076924</v>
      </c>
      <c r="H95" s="124">
        <v>0</v>
      </c>
      <c r="I95" s="123">
        <v>20.614473684210523</v>
      </c>
      <c r="J95" s="124">
        <v>-9.8684210526336358E-3</v>
      </c>
      <c r="K95" s="123">
        <v>20.841860465116273</v>
      </c>
      <c r="L95" s="124">
        <v>1.5697674418600371E-2</v>
      </c>
      <c r="M95" s="123">
        <v>20.844736842105259</v>
      </c>
      <c r="N95" s="124">
        <v>0</v>
      </c>
      <c r="O95" s="123">
        <v>30.821951219512197</v>
      </c>
      <c r="P95" s="124">
        <v>5.4878048780544475E-3</v>
      </c>
      <c r="Q95" s="123">
        <v>32.77682926829268</v>
      </c>
      <c r="R95" s="124">
        <v>9.146341463413421E-3</v>
      </c>
      <c r="S95" s="123">
        <v>29.606249999999999</v>
      </c>
      <c r="T95" s="124">
        <v>-9.3749999999950262E-3</v>
      </c>
      <c r="U95" s="123">
        <v>24.793902439024393</v>
      </c>
      <c r="V95" s="124">
        <v>0</v>
      </c>
      <c r="W95" s="123">
        <v>25.215624999999999</v>
      </c>
      <c r="X95" s="124">
        <v>0</v>
      </c>
      <c r="Y95" s="123">
        <v>25.10670731707317</v>
      </c>
      <c r="Z95" s="125">
        <v>0</v>
      </c>
    </row>
    <row r="96" spans="1:26" customFormat="1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</sheetData>
  <printOptions horizontalCentered="1"/>
  <pageMargins left="0.25" right="0.25" top="1" bottom="1" header="0.5" footer="0.5"/>
  <pageSetup scale="37" orientation="landscape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V99"/>
  <sheetViews>
    <sheetView topLeftCell="A3" zoomScale="75" workbookViewId="0">
      <selection sqref="A1:IV45"/>
    </sheetView>
  </sheetViews>
  <sheetFormatPr defaultColWidth="9.109375" defaultRowHeight="13.2"/>
  <cols>
    <col min="1" max="1" width="3.6640625" style="139" customWidth="1"/>
    <col min="2" max="2" width="23.5546875" style="146" customWidth="1"/>
    <col min="3" max="3" width="17.6640625" style="146" customWidth="1"/>
    <col min="4" max="4" width="3.6640625" style="146" customWidth="1"/>
    <col min="5" max="5" width="17.6640625" style="146" customWidth="1"/>
    <col min="6" max="6" width="3.6640625" style="146" customWidth="1"/>
    <col min="7" max="7" width="17.6640625" style="146" customWidth="1"/>
    <col min="8" max="8" width="4.33203125" style="146" customWidth="1"/>
    <col min="9" max="9" width="26.6640625" style="146" customWidth="1"/>
    <col min="10" max="10" width="3.6640625" style="146" customWidth="1"/>
    <col min="11" max="11" width="17.6640625" style="146" customWidth="1"/>
    <col min="12" max="12" width="3.6640625" style="146" customWidth="1"/>
    <col min="13" max="13" width="17.6640625" style="146" customWidth="1"/>
    <col min="14" max="14" width="3.6640625" style="146" customWidth="1"/>
    <col min="15" max="15" width="17.6640625" style="146" customWidth="1"/>
    <col min="16" max="16" width="3.6640625" style="146" customWidth="1"/>
    <col min="17" max="17" width="17.6640625" style="146" customWidth="1"/>
    <col min="18" max="18" width="3.6640625" style="146" customWidth="1"/>
    <col min="19" max="19" width="17.6640625" style="146" customWidth="1"/>
    <col min="20" max="20" width="3.6640625" style="146" customWidth="1"/>
    <col min="21" max="21" width="17.6640625" style="146" customWidth="1"/>
    <col min="22" max="22" width="3.6640625" style="146" customWidth="1"/>
    <col min="23" max="23" width="20.33203125" style="146" customWidth="1"/>
    <col min="24" max="24" width="3.6640625" style="146" customWidth="1"/>
    <col min="25" max="16384" width="9.109375" style="146"/>
  </cols>
  <sheetData>
    <row r="1" spans="1:27" s="137" customFormat="1"/>
    <row r="2" spans="1:27" s="137" customFormat="1" ht="22.8">
      <c r="A2" s="139"/>
      <c r="B2" s="140" t="s">
        <v>0</v>
      </c>
      <c r="C2" s="139"/>
      <c r="D2" s="139"/>
    </row>
    <row r="3" spans="1:27" s="137" customFormat="1" ht="12.9" customHeight="1">
      <c r="A3" s="139"/>
      <c r="C3" s="139"/>
      <c r="D3" s="139"/>
    </row>
    <row r="4" spans="1:27" ht="12.9" customHeight="1">
      <c r="B4" s="141" t="s">
        <v>1</v>
      </c>
      <c r="C4" s="142">
        <v>36549</v>
      </c>
      <c r="D4" s="143"/>
      <c r="E4" s="144"/>
      <c r="F4" s="144"/>
      <c r="G4" s="144"/>
      <c r="H4" s="145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5"/>
    </row>
    <row r="5" spans="1:27" ht="12.9" customHeight="1">
      <c r="B5" s="147" t="s">
        <v>2</v>
      </c>
      <c r="C5" s="109">
        <v>36546</v>
      </c>
      <c r="D5" s="148"/>
      <c r="F5" s="149"/>
      <c r="G5" s="149"/>
      <c r="H5" s="150"/>
      <c r="I5" s="149"/>
      <c r="J5" s="149"/>
      <c r="K5" s="1" t="s">
        <v>3</v>
      </c>
      <c r="L5" s="2"/>
      <c r="M5" s="3"/>
      <c r="N5" s="2"/>
      <c r="O5" s="2"/>
      <c r="P5" s="4" t="s">
        <v>4</v>
      </c>
      <c r="Q5" s="2"/>
      <c r="R5" s="2"/>
      <c r="S5" s="2"/>
      <c r="T5" s="2"/>
      <c r="U5" s="2"/>
      <c r="V5" s="2"/>
      <c r="W5" s="5"/>
      <c r="X5" s="150"/>
    </row>
    <row r="6" spans="1:27" ht="12.9" customHeight="1">
      <c r="B6" s="147" t="s">
        <v>5</v>
      </c>
      <c r="C6" s="109">
        <v>36545</v>
      </c>
      <c r="D6" s="148"/>
      <c r="F6" s="149"/>
      <c r="G6" s="149"/>
      <c r="H6" s="150"/>
      <c r="I6" s="151" t="s">
        <v>6</v>
      </c>
      <c r="J6" s="149"/>
      <c r="K6" s="152" t="s">
        <v>7</v>
      </c>
      <c r="L6" s="152"/>
      <c r="M6" s="152" t="s">
        <v>8</v>
      </c>
      <c r="N6" s="152"/>
      <c r="O6" s="152" t="s">
        <v>9</v>
      </c>
      <c r="P6" s="149"/>
      <c r="Q6" s="152" t="s">
        <v>10</v>
      </c>
      <c r="R6" s="149"/>
      <c r="S6" s="152" t="s">
        <v>11</v>
      </c>
      <c r="T6" s="149"/>
      <c r="U6" s="152" t="s">
        <v>12</v>
      </c>
      <c r="W6" s="152" t="s">
        <v>13</v>
      </c>
      <c r="X6" s="150"/>
    </row>
    <row r="7" spans="1:27" ht="12.9" customHeight="1">
      <c r="B7" s="147" t="s">
        <v>14</v>
      </c>
      <c r="C7" s="153" t="s">
        <v>17</v>
      </c>
      <c r="D7" s="148"/>
      <c r="F7" s="149"/>
      <c r="G7" s="149"/>
      <c r="H7" s="150"/>
      <c r="I7" s="154" t="s">
        <v>15</v>
      </c>
      <c r="K7" s="155"/>
      <c r="L7" s="149"/>
      <c r="M7" s="155"/>
      <c r="N7" s="149"/>
      <c r="O7" s="156"/>
      <c r="S7" s="157">
        <v>0</v>
      </c>
      <c r="U7" s="157">
        <v>0</v>
      </c>
      <c r="W7" s="158">
        <v>0</v>
      </c>
      <c r="X7" s="150"/>
    </row>
    <row r="8" spans="1:27" ht="12.9" customHeight="1">
      <c r="B8" s="147" t="s">
        <v>16</v>
      </c>
      <c r="C8" s="159" t="s">
        <v>146</v>
      </c>
      <c r="D8" s="149"/>
      <c r="F8" s="149"/>
      <c r="G8" s="149"/>
      <c r="H8" s="150"/>
      <c r="I8" s="154" t="s">
        <v>17</v>
      </c>
      <c r="K8" s="156"/>
      <c r="L8" s="149"/>
      <c r="M8" s="156"/>
      <c r="N8" s="149"/>
      <c r="O8" s="156"/>
      <c r="S8" s="157">
        <v>0</v>
      </c>
      <c r="U8" s="157">
        <v>0</v>
      </c>
      <c r="W8" s="158">
        <v>147696</v>
      </c>
      <c r="X8" s="150"/>
    </row>
    <row r="9" spans="1:27" ht="12.9" customHeight="1">
      <c r="B9" s="160"/>
      <c r="C9" s="161"/>
      <c r="D9" s="162"/>
      <c r="E9" s="162"/>
      <c r="F9" s="162"/>
      <c r="G9" s="162"/>
      <c r="H9" s="163"/>
      <c r="I9" s="154" t="s">
        <v>18</v>
      </c>
      <c r="K9" s="149"/>
      <c r="M9" s="149"/>
      <c r="Q9" s="149"/>
      <c r="S9" s="149"/>
      <c r="U9" s="149"/>
      <c r="V9" s="149"/>
      <c r="W9" s="164"/>
      <c r="X9" s="150"/>
    </row>
    <row r="10" spans="1:27" ht="12.9" customHeight="1">
      <c r="B10" s="165"/>
      <c r="C10" s="166"/>
      <c r="D10" s="149"/>
      <c r="E10" s="149"/>
      <c r="F10" s="149"/>
      <c r="G10" s="149"/>
      <c r="H10" s="149"/>
      <c r="I10" s="154" t="s">
        <v>19</v>
      </c>
      <c r="K10" s="167"/>
      <c r="M10" s="167"/>
      <c r="O10" s="167"/>
      <c r="Q10" s="162"/>
      <c r="S10" s="162"/>
      <c r="U10" s="162"/>
      <c r="W10" s="168"/>
      <c r="X10" s="150"/>
    </row>
    <row r="11" spans="1:27" ht="12.9" customHeight="1" thickBot="1">
      <c r="B11" s="169"/>
      <c r="C11" s="137"/>
      <c r="D11" s="149"/>
      <c r="E11" s="149"/>
      <c r="F11" s="149"/>
      <c r="G11" s="170"/>
      <c r="H11" s="149"/>
      <c r="I11" s="171" t="s">
        <v>20</v>
      </c>
      <c r="K11" s="172"/>
      <c r="M11" s="172"/>
      <c r="O11" s="172"/>
      <c r="Q11" s="172"/>
      <c r="S11" s="172"/>
      <c r="U11" s="172"/>
      <c r="V11" s="173"/>
      <c r="W11" s="174">
        <v>147696</v>
      </c>
      <c r="X11" s="150"/>
    </row>
    <row r="12" spans="1:27" ht="12.9" customHeight="1" thickTop="1">
      <c r="B12" s="175"/>
      <c r="C12" s="149"/>
      <c r="D12" s="149"/>
      <c r="E12" s="149"/>
      <c r="F12" s="149"/>
      <c r="G12" s="149"/>
      <c r="H12" s="149"/>
      <c r="I12" s="154"/>
      <c r="V12" s="149"/>
      <c r="W12" s="149"/>
      <c r="X12" s="150"/>
    </row>
    <row r="13" spans="1:27" ht="12.9" customHeight="1">
      <c r="B13" s="175"/>
      <c r="C13" s="6" t="s">
        <v>21</v>
      </c>
      <c r="D13" s="2"/>
      <c r="E13" s="2"/>
      <c r="F13" s="2"/>
      <c r="G13" s="5"/>
      <c r="H13" s="149"/>
      <c r="I13" s="154"/>
      <c r="K13" s="6" t="s">
        <v>22</v>
      </c>
      <c r="L13" s="2"/>
      <c r="M13" s="3"/>
      <c r="N13" s="2"/>
      <c r="O13" s="7" t="s">
        <v>23</v>
      </c>
      <c r="P13" s="2"/>
      <c r="Q13" s="2"/>
      <c r="R13" s="3"/>
      <c r="S13" s="5"/>
      <c r="V13" s="149"/>
      <c r="W13" s="8" t="s">
        <v>27</v>
      </c>
      <c r="X13" s="150"/>
    </row>
    <row r="14" spans="1:27" ht="12.9" customHeight="1">
      <c r="B14" s="175"/>
      <c r="C14" s="152" t="s">
        <v>24</v>
      </c>
      <c r="D14" s="152"/>
      <c r="E14" s="152" t="s">
        <v>25</v>
      </c>
      <c r="F14" s="152"/>
      <c r="G14" s="152" t="s">
        <v>26</v>
      </c>
      <c r="H14" s="176"/>
      <c r="K14" s="177"/>
      <c r="L14" s="152" t="s">
        <v>24</v>
      </c>
      <c r="M14" s="177"/>
      <c r="P14" s="152" t="s">
        <v>25</v>
      </c>
      <c r="Q14" s="159"/>
      <c r="R14" s="159"/>
      <c r="S14" s="152" t="s">
        <v>26</v>
      </c>
      <c r="U14" s="178" t="s">
        <v>32</v>
      </c>
      <c r="V14" s="149"/>
      <c r="W14" s="176">
        <v>-108836.45002722616</v>
      </c>
      <c r="X14" s="150"/>
      <c r="Y14" s="149"/>
      <c r="Z14" s="149"/>
      <c r="AA14" s="149"/>
    </row>
    <row r="15" spans="1:27" ht="12.9" customHeight="1">
      <c r="B15" s="147" t="s">
        <v>28</v>
      </c>
      <c r="C15" s="179"/>
      <c r="D15" s="149"/>
      <c r="E15" s="149"/>
      <c r="F15" s="149"/>
      <c r="G15" s="149"/>
      <c r="H15" s="149"/>
      <c r="I15" s="151" t="s">
        <v>29</v>
      </c>
      <c r="K15" s="152" t="s">
        <v>30</v>
      </c>
      <c r="M15" s="152" t="s">
        <v>31</v>
      </c>
      <c r="O15" s="152" t="s">
        <v>30</v>
      </c>
      <c r="P15" s="180"/>
      <c r="Q15" s="152" t="s">
        <v>31</v>
      </c>
      <c r="R15" s="157"/>
      <c r="U15" s="178" t="s">
        <v>35</v>
      </c>
      <c r="V15" s="149"/>
      <c r="W15" s="181">
        <v>-110473.6704943139</v>
      </c>
      <c r="X15" s="150"/>
      <c r="Y15" s="149"/>
      <c r="Z15" s="149"/>
      <c r="AA15" s="149"/>
    </row>
    <row r="16" spans="1:27" ht="12.9" customHeight="1" thickBot="1">
      <c r="B16" s="182" t="s">
        <v>33</v>
      </c>
      <c r="C16" s="156">
        <v>538428.15628016135</v>
      </c>
      <c r="D16" s="183"/>
      <c r="E16" s="156">
        <v>457265.72377036209</v>
      </c>
      <c r="F16" s="184"/>
      <c r="G16" s="156">
        <v>81162.432509799255</v>
      </c>
      <c r="H16" s="149"/>
      <c r="I16" s="178" t="s">
        <v>34</v>
      </c>
      <c r="K16" s="156">
        <v>3085861.8814193006</v>
      </c>
      <c r="M16" s="156">
        <v>-331782.84651100566</v>
      </c>
      <c r="O16" s="157">
        <v>3084435.2402333058</v>
      </c>
      <c r="P16" s="157"/>
      <c r="Q16" s="157">
        <v>-326093.07494056592</v>
      </c>
      <c r="S16" s="157">
        <v>-4263.1303844451904</v>
      </c>
      <c r="U16" s="178" t="s">
        <v>26</v>
      </c>
      <c r="V16" s="149"/>
      <c r="W16" s="185">
        <v>1637.22046708774</v>
      </c>
      <c r="X16" s="150"/>
      <c r="Y16" s="149"/>
      <c r="Z16" s="149"/>
      <c r="AA16" s="149"/>
    </row>
    <row r="17" spans="2:27" ht="12.9" customHeight="1" thickTop="1">
      <c r="B17" s="182" t="s">
        <v>36</v>
      </c>
      <c r="C17" s="156">
        <v>2899331.1067682491</v>
      </c>
      <c r="D17" s="183"/>
      <c r="E17" s="156">
        <v>2803562.6908983174</v>
      </c>
      <c r="F17" s="184"/>
      <c r="G17" s="156">
        <v>95768.41586993169</v>
      </c>
      <c r="H17" s="149"/>
      <c r="I17" s="178" t="s">
        <v>135</v>
      </c>
      <c r="K17" s="156">
        <v>-20194.661560058594</v>
      </c>
      <c r="L17" s="156"/>
      <c r="M17" s="156">
        <v>0</v>
      </c>
      <c r="N17" s="156"/>
      <c r="O17" s="156">
        <v>-19814.04443359375</v>
      </c>
      <c r="P17" s="156"/>
      <c r="Q17" s="156">
        <v>0</v>
      </c>
      <c r="R17" s="156"/>
      <c r="S17" s="157">
        <v>-380.61712646484375</v>
      </c>
      <c r="V17" s="149"/>
      <c r="W17" s="149"/>
      <c r="X17" s="150"/>
      <c r="Y17" s="149"/>
      <c r="Z17" s="149"/>
      <c r="AA17" s="149"/>
    </row>
    <row r="18" spans="2:27" ht="12.9" customHeight="1">
      <c r="B18" s="147" t="s">
        <v>20</v>
      </c>
      <c r="C18" s="186">
        <v>3437759.2630484104</v>
      </c>
      <c r="D18" s="183"/>
      <c r="E18" s="186">
        <v>3260828.4146686792</v>
      </c>
      <c r="F18" s="183"/>
      <c r="G18" s="186">
        <v>176930.84837973095</v>
      </c>
      <c r="H18" s="149"/>
      <c r="I18" s="178" t="s">
        <v>37</v>
      </c>
      <c r="J18" s="149"/>
      <c r="K18" s="156">
        <v>0</v>
      </c>
      <c r="M18" s="156">
        <v>18524.911951735041</v>
      </c>
      <c r="O18" s="157">
        <v>0</v>
      </c>
      <c r="P18" s="157"/>
      <c r="Q18" s="157">
        <v>19072.008213789741</v>
      </c>
      <c r="S18" s="157">
        <v>-547.09626205469976</v>
      </c>
      <c r="V18" s="149"/>
      <c r="W18" s="149"/>
      <c r="X18" s="150"/>
      <c r="Y18" s="149"/>
      <c r="Z18" s="149"/>
      <c r="AA18" s="149"/>
    </row>
    <row r="19" spans="2:27" ht="12.9" customHeight="1">
      <c r="B19" s="175"/>
      <c r="H19" s="149"/>
      <c r="I19" s="187" t="s">
        <v>38</v>
      </c>
      <c r="K19" s="156">
        <v>0</v>
      </c>
      <c r="M19" s="156">
        <v>45071.034284630536</v>
      </c>
      <c r="O19" s="157">
        <v>0</v>
      </c>
      <c r="P19" s="157"/>
      <c r="Q19" s="157">
        <v>47284.550528296037</v>
      </c>
      <c r="S19" s="157">
        <v>-2213.516243665501</v>
      </c>
      <c r="V19" s="149"/>
      <c r="W19" s="149"/>
      <c r="X19" s="150"/>
      <c r="Y19" s="149"/>
      <c r="Z19" s="149"/>
      <c r="AA19" s="149"/>
    </row>
    <row r="20" spans="2:27" ht="12.9" customHeight="1">
      <c r="B20" s="147" t="s">
        <v>40</v>
      </c>
      <c r="C20" s="188"/>
      <c r="D20" s="149"/>
      <c r="E20" s="188"/>
      <c r="F20" s="149"/>
      <c r="G20" s="188"/>
      <c r="H20" s="149"/>
      <c r="I20" s="178" t="s">
        <v>39</v>
      </c>
      <c r="K20" s="156">
        <v>-107.13568272080738</v>
      </c>
      <c r="M20" s="156">
        <v>9887.9109598834475</v>
      </c>
      <c r="O20" s="157">
        <v>-73.57130308295018</v>
      </c>
      <c r="P20" s="157"/>
      <c r="Q20" s="157">
        <v>9638.9266024415556</v>
      </c>
      <c r="S20" s="157">
        <v>215.41997780403472</v>
      </c>
      <c r="U20" s="149"/>
      <c r="V20" s="149"/>
      <c r="W20" s="149"/>
      <c r="X20" s="150"/>
      <c r="Y20" s="149"/>
      <c r="Z20" s="149"/>
      <c r="AA20" s="149"/>
    </row>
    <row r="21" spans="2:27" ht="12.9" customHeight="1">
      <c r="B21" s="189" t="s">
        <v>42</v>
      </c>
      <c r="C21" s="156">
        <v>0</v>
      </c>
      <c r="D21" s="176"/>
      <c r="E21" s="156">
        <v>0</v>
      </c>
      <c r="F21" s="176"/>
      <c r="G21" s="156">
        <v>0</v>
      </c>
      <c r="H21" s="149"/>
      <c r="I21" s="178" t="s">
        <v>41</v>
      </c>
      <c r="K21" s="156">
        <v>-152331.1564338271</v>
      </c>
      <c r="M21" s="156">
        <v>947.78831607979509</v>
      </c>
      <c r="O21" s="157">
        <v>-155076.00628670835</v>
      </c>
      <c r="P21" s="157"/>
      <c r="Q21" s="157">
        <v>927.12575589797677</v>
      </c>
      <c r="S21" s="157">
        <v>2765.5124130630575</v>
      </c>
      <c r="T21" s="149"/>
      <c r="U21" s="149"/>
      <c r="V21" s="149"/>
      <c r="W21" s="149"/>
      <c r="X21" s="150"/>
      <c r="Y21" s="149"/>
      <c r="Z21" s="149"/>
      <c r="AA21" s="149"/>
    </row>
    <row r="22" spans="2:27" ht="12.9" customHeight="1">
      <c r="B22" s="182" t="s">
        <v>43</v>
      </c>
      <c r="C22" s="156">
        <v>0</v>
      </c>
      <c r="D22" s="176"/>
      <c r="E22" s="156">
        <v>0</v>
      </c>
      <c r="F22" s="176"/>
      <c r="G22" s="156">
        <v>0</v>
      </c>
      <c r="T22" s="149"/>
      <c r="U22" s="149"/>
      <c r="V22" s="149"/>
      <c r="W22" s="149"/>
      <c r="X22" s="150"/>
      <c r="Y22" s="149"/>
      <c r="Z22" s="149"/>
      <c r="AA22" s="149"/>
    </row>
    <row r="23" spans="2:27" ht="12.9" customHeight="1">
      <c r="B23" s="182" t="s">
        <v>44</v>
      </c>
      <c r="C23" s="156">
        <v>0</v>
      </c>
      <c r="D23" s="176"/>
      <c r="E23" s="156">
        <v>0</v>
      </c>
      <c r="F23" s="176"/>
      <c r="G23" s="156">
        <v>0</v>
      </c>
      <c r="U23" s="149"/>
      <c r="V23" s="149"/>
      <c r="W23" s="149"/>
      <c r="X23" s="150"/>
      <c r="Y23" s="149"/>
      <c r="Z23" s="149"/>
      <c r="AA23" s="149"/>
    </row>
    <row r="24" spans="2:27" ht="12.9" customHeight="1">
      <c r="B24" s="182" t="s">
        <v>47</v>
      </c>
      <c r="C24" s="156">
        <v>0</v>
      </c>
      <c r="D24" s="176"/>
      <c r="E24" s="156">
        <v>0</v>
      </c>
      <c r="F24" s="176"/>
      <c r="G24" s="156">
        <v>0</v>
      </c>
      <c r="K24" s="6" t="s">
        <v>45</v>
      </c>
      <c r="L24" s="2"/>
      <c r="M24" s="3"/>
      <c r="N24" s="2"/>
      <c r="O24" s="7" t="s">
        <v>46</v>
      </c>
      <c r="P24" s="2"/>
      <c r="Q24" s="2"/>
      <c r="R24" s="3"/>
      <c r="S24" s="9"/>
      <c r="U24" s="149"/>
      <c r="V24" s="149"/>
      <c r="W24" s="149"/>
      <c r="X24" s="150"/>
      <c r="Y24" s="149"/>
      <c r="Z24" s="149"/>
      <c r="AA24" s="149"/>
    </row>
    <row r="25" spans="2:27" ht="12.9" customHeight="1">
      <c r="B25" s="182" t="s">
        <v>48</v>
      </c>
      <c r="C25" s="156">
        <v>0</v>
      </c>
      <c r="D25" s="176"/>
      <c r="E25" s="156">
        <v>0</v>
      </c>
      <c r="F25" s="176"/>
      <c r="G25" s="156">
        <v>0</v>
      </c>
      <c r="L25" s="152" t="s">
        <v>24</v>
      </c>
      <c r="P25" s="152" t="s">
        <v>25</v>
      </c>
      <c r="S25" s="152" t="s">
        <v>26</v>
      </c>
      <c r="U25" s="149"/>
      <c r="V25" s="149"/>
      <c r="W25" s="149"/>
      <c r="X25" s="150"/>
      <c r="Y25" s="149"/>
      <c r="Z25" s="149"/>
      <c r="AA25" s="149"/>
    </row>
    <row r="26" spans="2:27" ht="12.9" customHeight="1">
      <c r="B26" s="182" t="s">
        <v>49</v>
      </c>
      <c r="C26" s="156">
        <v>0</v>
      </c>
      <c r="D26" s="176"/>
      <c r="E26" s="156">
        <v>0</v>
      </c>
      <c r="F26" s="176"/>
      <c r="G26" s="156">
        <v>0</v>
      </c>
      <c r="K26" s="152" t="s">
        <v>30</v>
      </c>
      <c r="M26" s="152" t="s">
        <v>31</v>
      </c>
      <c r="O26" s="152" t="s">
        <v>30</v>
      </c>
      <c r="Q26" s="152" t="s">
        <v>31</v>
      </c>
      <c r="U26" s="149"/>
      <c r="V26" s="149"/>
      <c r="W26" s="149"/>
      <c r="X26" s="150"/>
      <c r="Y26" s="149"/>
      <c r="Z26" s="149"/>
      <c r="AA26" s="149"/>
    </row>
    <row r="27" spans="2:27" ht="12.9" customHeight="1">
      <c r="B27" s="182" t="s">
        <v>51</v>
      </c>
      <c r="C27" s="156">
        <v>0</v>
      </c>
      <c r="D27" s="176"/>
      <c r="E27" s="156">
        <v>0</v>
      </c>
      <c r="F27" s="176"/>
      <c r="G27" s="156">
        <v>0</v>
      </c>
      <c r="I27" s="178" t="s">
        <v>50</v>
      </c>
      <c r="K27" s="156">
        <v>-66467.49446105957</v>
      </c>
      <c r="M27" s="157">
        <v>0</v>
      </c>
      <c r="O27" s="157">
        <v>-66441.16340637207</v>
      </c>
      <c r="Q27" s="157">
        <v>0</v>
      </c>
      <c r="R27" s="157"/>
      <c r="S27" s="157">
        <v>-26.3310546875</v>
      </c>
      <c r="V27" s="149"/>
      <c r="W27" s="149"/>
      <c r="X27" s="150"/>
      <c r="Y27" s="149"/>
      <c r="Z27" s="149"/>
      <c r="AA27" s="149"/>
    </row>
    <row r="28" spans="2:27" ht="12.9" customHeight="1">
      <c r="B28" s="182" t="s">
        <v>53</v>
      </c>
      <c r="C28" s="156">
        <v>0</v>
      </c>
      <c r="D28" s="176"/>
      <c r="E28" s="156">
        <v>0</v>
      </c>
      <c r="F28" s="176"/>
      <c r="G28" s="156">
        <v>0</v>
      </c>
      <c r="I28" s="178" t="s">
        <v>52</v>
      </c>
      <c r="K28" s="156">
        <v>-66467.49446105957</v>
      </c>
      <c r="M28" s="157">
        <v>0</v>
      </c>
      <c r="O28" s="157">
        <v>-66441.16340637207</v>
      </c>
      <c r="Q28" s="157">
        <v>0</v>
      </c>
      <c r="R28" s="157"/>
      <c r="S28" s="157">
        <v>-26.3310546875</v>
      </c>
      <c r="V28" s="149"/>
      <c r="W28" s="149"/>
      <c r="X28" s="150"/>
      <c r="Y28" s="149"/>
      <c r="Z28" s="149"/>
      <c r="AA28" s="149"/>
    </row>
    <row r="29" spans="2:27" ht="12.9" customHeight="1">
      <c r="B29" s="182" t="s">
        <v>55</v>
      </c>
      <c r="C29" s="167">
        <v>0</v>
      </c>
      <c r="D29" s="157"/>
      <c r="E29" s="167">
        <v>0</v>
      </c>
      <c r="F29" s="176"/>
      <c r="G29" s="167">
        <v>0</v>
      </c>
      <c r="I29" s="178" t="s">
        <v>136</v>
      </c>
      <c r="K29" s="156">
        <v>0</v>
      </c>
      <c r="M29" s="157">
        <v>0</v>
      </c>
      <c r="O29" s="157">
        <v>0</v>
      </c>
      <c r="Q29" s="157">
        <v>0</v>
      </c>
      <c r="S29" s="157">
        <v>0</v>
      </c>
      <c r="V29" s="149"/>
      <c r="W29" s="149"/>
      <c r="X29" s="150"/>
      <c r="Y29" s="149"/>
      <c r="Z29" s="149"/>
      <c r="AA29" s="149"/>
    </row>
    <row r="30" spans="2:27" ht="12.9" customHeight="1">
      <c r="B30" s="182" t="s">
        <v>57</v>
      </c>
      <c r="C30" s="156">
        <v>3437759.2630484104</v>
      </c>
      <c r="D30" s="149"/>
      <c r="E30" s="156">
        <v>3260828.4146686792</v>
      </c>
      <c r="F30" s="149"/>
      <c r="G30" s="156">
        <v>176930.84837973095</v>
      </c>
      <c r="I30" s="178" t="s">
        <v>54</v>
      </c>
      <c r="K30" s="156">
        <v>0</v>
      </c>
      <c r="M30" s="157">
        <v>0</v>
      </c>
      <c r="O30" s="157">
        <v>0</v>
      </c>
      <c r="Q30" s="157">
        <v>0</v>
      </c>
      <c r="R30" s="157"/>
      <c r="S30" s="157">
        <v>0</v>
      </c>
      <c r="V30" s="149"/>
      <c r="W30" s="149"/>
      <c r="X30" s="150"/>
      <c r="Y30" s="149"/>
      <c r="Z30" s="149"/>
      <c r="AA30" s="149"/>
    </row>
    <row r="31" spans="2:27" ht="12.9" customHeight="1">
      <c r="B31" s="175"/>
      <c r="I31" s="178" t="s">
        <v>56</v>
      </c>
      <c r="K31" s="156">
        <v>-66467.494703292847</v>
      </c>
      <c r="M31" s="157">
        <v>0</v>
      </c>
      <c r="O31" s="157">
        <v>-66441.163498878479</v>
      </c>
      <c r="Q31" s="157">
        <v>0</v>
      </c>
      <c r="R31" s="157"/>
      <c r="S31" s="157">
        <v>-26.331204414367676</v>
      </c>
      <c r="V31" s="149"/>
      <c r="W31" s="149"/>
      <c r="X31" s="150"/>
      <c r="Y31" s="149"/>
      <c r="Z31" s="149"/>
      <c r="AA31" s="149"/>
    </row>
    <row r="32" spans="2:27" ht="12.9" customHeight="1">
      <c r="B32" s="182" t="s">
        <v>58</v>
      </c>
      <c r="C32" s="156">
        <v>0</v>
      </c>
      <c r="D32" s="149"/>
      <c r="E32" s="156">
        <v>0</v>
      </c>
      <c r="F32" s="149"/>
      <c r="G32" s="156">
        <v>0</v>
      </c>
      <c r="X32" s="150"/>
      <c r="Y32" s="149"/>
      <c r="Z32" s="149"/>
      <c r="AA32" s="149"/>
    </row>
    <row r="33" spans="2:27" ht="12.9" customHeight="1">
      <c r="B33" s="182" t="s">
        <v>59</v>
      </c>
      <c r="C33" s="167">
        <v>-978026.93021621706</v>
      </c>
      <c r="D33" s="176"/>
      <c r="E33" s="167">
        <v>-979235.18334646232</v>
      </c>
      <c r="F33" s="176"/>
      <c r="G33" s="167">
        <v>1208.2531302452553</v>
      </c>
      <c r="V33" s="149"/>
      <c r="X33" s="150"/>
      <c r="Y33" s="149"/>
      <c r="Z33" s="149"/>
      <c r="AA33" s="149"/>
    </row>
    <row r="34" spans="2:27" ht="12.9" customHeight="1">
      <c r="B34" s="175"/>
      <c r="C34" s="157"/>
      <c r="D34" s="157"/>
      <c r="E34" s="157"/>
      <c r="F34" s="157"/>
      <c r="G34" s="157"/>
      <c r="X34" s="150"/>
      <c r="Y34" s="149"/>
      <c r="Z34" s="149"/>
      <c r="AA34" s="149"/>
    </row>
    <row r="35" spans="2:27" ht="12.9" customHeight="1" thickBot="1">
      <c r="B35" s="182" t="s">
        <v>60</v>
      </c>
      <c r="C35" s="190">
        <v>2459732.3328321935</v>
      </c>
      <c r="D35" s="176"/>
      <c r="E35" s="190">
        <v>2281593.2313222168</v>
      </c>
      <c r="F35" s="176"/>
      <c r="G35" s="191">
        <v>178139.1015099762</v>
      </c>
      <c r="X35" s="150"/>
      <c r="Y35" s="149"/>
      <c r="Z35" s="149"/>
      <c r="AA35" s="149"/>
    </row>
    <row r="36" spans="2:27" ht="12.9" customHeight="1" thickTop="1">
      <c r="B36" s="175"/>
      <c r="V36" s="149"/>
      <c r="W36" s="149"/>
      <c r="X36" s="150"/>
      <c r="Y36" s="149"/>
      <c r="Z36" s="149"/>
      <c r="AA36" s="149"/>
    </row>
    <row r="37" spans="2:27" ht="12.9" customHeight="1">
      <c r="B37" s="192"/>
      <c r="C37" s="149"/>
      <c r="D37" s="149"/>
      <c r="E37" s="149"/>
      <c r="V37" s="149"/>
      <c r="X37" s="150"/>
      <c r="Y37" s="149"/>
      <c r="Z37" s="149"/>
      <c r="AA37" s="149"/>
    </row>
    <row r="38" spans="2:27" ht="12.9" customHeight="1">
      <c r="B38" s="175"/>
      <c r="C38" s="1" t="s">
        <v>61</v>
      </c>
      <c r="D38" s="3"/>
      <c r="E38" s="10"/>
      <c r="F38" s="3"/>
      <c r="G38" s="3"/>
      <c r="H38" s="3"/>
      <c r="I38" s="3"/>
      <c r="J38" s="4" t="s">
        <v>62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  <c r="V38" s="149"/>
      <c r="X38" s="150"/>
      <c r="Y38" s="149"/>
      <c r="Z38" s="149"/>
      <c r="AA38" s="149"/>
    </row>
    <row r="39" spans="2:27" ht="12.9" customHeight="1">
      <c r="B39" s="175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49"/>
      <c r="X39" s="150"/>
      <c r="Y39" s="149"/>
      <c r="Z39" s="149"/>
      <c r="AA39" s="149"/>
    </row>
    <row r="40" spans="2:27" ht="12.9" customHeight="1">
      <c r="B40" s="175"/>
      <c r="C40" s="6" t="s">
        <v>63</v>
      </c>
      <c r="D40" s="2"/>
      <c r="E40" s="4" t="s">
        <v>64</v>
      </c>
      <c r="F40" s="2"/>
      <c r="G40" s="5"/>
      <c r="H40" s="195"/>
      <c r="I40" s="6" t="s">
        <v>65</v>
      </c>
      <c r="J40" s="3"/>
      <c r="K40" s="3"/>
      <c r="L40" s="3"/>
      <c r="M40" s="3"/>
      <c r="N40" s="3"/>
      <c r="O40" s="11" t="s">
        <v>66</v>
      </c>
      <c r="P40" s="3"/>
      <c r="Q40" s="3"/>
      <c r="R40" s="3"/>
      <c r="S40" s="3"/>
      <c r="T40" s="3"/>
      <c r="U40" s="9"/>
      <c r="V40" s="149"/>
      <c r="X40" s="150"/>
      <c r="Y40" s="149"/>
      <c r="Z40" s="149"/>
      <c r="AA40" s="149"/>
    </row>
    <row r="41" spans="2:27" ht="12.9" customHeight="1">
      <c r="B41" s="175"/>
      <c r="C41" s="152" t="s">
        <v>30</v>
      </c>
      <c r="D41" s="176"/>
      <c r="E41" s="152" t="s">
        <v>31</v>
      </c>
      <c r="F41" s="152"/>
      <c r="G41" s="152" t="s">
        <v>67</v>
      </c>
      <c r="H41" s="149"/>
      <c r="I41" s="152" t="s">
        <v>37</v>
      </c>
      <c r="J41" s="152"/>
      <c r="K41" s="152" t="s">
        <v>68</v>
      </c>
      <c r="L41" s="152"/>
      <c r="M41" s="152" t="s">
        <v>69</v>
      </c>
      <c r="N41" s="152"/>
      <c r="O41" s="152" t="s">
        <v>70</v>
      </c>
      <c r="Q41" s="152" t="s">
        <v>71</v>
      </c>
      <c r="R41" s="152"/>
      <c r="S41" s="152" t="s">
        <v>72</v>
      </c>
      <c r="T41" s="152"/>
      <c r="U41" s="152" t="s">
        <v>73</v>
      </c>
      <c r="V41" s="149"/>
      <c r="X41" s="150"/>
      <c r="Y41" s="149"/>
      <c r="Z41" s="149"/>
      <c r="AA41" s="149"/>
    </row>
    <row r="42" spans="2:27" ht="12.9" customHeight="1">
      <c r="B42" s="182" t="s">
        <v>74</v>
      </c>
      <c r="C42" s="181">
        <v>73206.309598892229</v>
      </c>
      <c r="D42" s="149"/>
      <c r="E42" s="181">
        <v>85915.56852132082</v>
      </c>
      <c r="F42" s="149"/>
      <c r="G42" s="181">
        <v>159121.87812021305</v>
      </c>
      <c r="H42" s="149"/>
      <c r="I42" s="176">
        <v>7650.7533851522021</v>
      </c>
      <c r="J42" s="149"/>
      <c r="K42" s="176">
        <v>226.92546138351008</v>
      </c>
      <c r="L42" s="149"/>
      <c r="M42" s="176">
        <v>477.87798917293549</v>
      </c>
      <c r="N42" s="149"/>
      <c r="O42" s="176">
        <v>2686.2992856800556</v>
      </c>
      <c r="P42" s="149"/>
      <c r="Q42" s="176">
        <v>0</v>
      </c>
      <c r="R42" s="149"/>
      <c r="S42" s="176">
        <v>0</v>
      </c>
      <c r="T42" s="149"/>
      <c r="U42" s="176">
        <v>6767.1141381294847</v>
      </c>
      <c r="X42" s="150"/>
      <c r="Y42" s="149"/>
      <c r="Z42" s="149"/>
      <c r="AA42" s="149"/>
    </row>
    <row r="43" spans="2:27" ht="12.9" customHeight="1">
      <c r="B43" s="182"/>
      <c r="C43" s="176"/>
      <c r="D43" s="149"/>
      <c r="E43" s="176"/>
      <c r="F43" s="149"/>
      <c r="G43" s="176"/>
      <c r="H43" s="149"/>
      <c r="I43" s="176"/>
      <c r="J43" s="149"/>
      <c r="K43" s="176"/>
      <c r="L43" s="149"/>
      <c r="M43" s="176"/>
      <c r="N43" s="149"/>
      <c r="O43" s="176"/>
      <c r="P43" s="149"/>
      <c r="Q43" s="176"/>
      <c r="R43" s="149"/>
      <c r="S43" s="176"/>
      <c r="T43" s="149"/>
      <c r="U43" s="176"/>
      <c r="V43" s="149"/>
      <c r="X43" s="150"/>
      <c r="Y43" s="149"/>
      <c r="Z43" s="149"/>
      <c r="AA43" s="149"/>
    </row>
    <row r="44" spans="2:27" ht="12.9" customHeight="1">
      <c r="B44" s="147" t="s">
        <v>75</v>
      </c>
      <c r="C44" s="196"/>
      <c r="D44" s="149"/>
      <c r="E44" s="196"/>
      <c r="F44" s="149"/>
      <c r="G44" s="196"/>
      <c r="H44" s="149"/>
      <c r="I44" s="196"/>
      <c r="J44" s="149"/>
      <c r="K44" s="196"/>
      <c r="L44" s="149"/>
      <c r="M44" s="196"/>
      <c r="N44" s="149"/>
      <c r="O44" s="196"/>
      <c r="Q44" s="196"/>
      <c r="R44" s="149"/>
      <c r="S44" s="196"/>
      <c r="T44" s="149"/>
      <c r="U44" s="196"/>
      <c r="V44" s="149"/>
      <c r="X44" s="150"/>
      <c r="Y44" s="149"/>
      <c r="Z44" s="149"/>
      <c r="AA44" s="149"/>
    </row>
    <row r="45" spans="2:27" ht="12.9" customHeight="1">
      <c r="B45" s="182" t="s">
        <v>137</v>
      </c>
      <c r="C45" s="157">
        <v>0</v>
      </c>
      <c r="D45" s="137"/>
      <c r="E45" s="156">
        <v>0</v>
      </c>
      <c r="F45" s="149"/>
      <c r="G45" s="156">
        <v>0</v>
      </c>
      <c r="H45" s="149"/>
      <c r="I45" s="196"/>
      <c r="J45" s="149"/>
      <c r="K45" s="196"/>
      <c r="L45" s="149"/>
      <c r="M45" s="196"/>
      <c r="N45" s="149"/>
      <c r="O45" s="196"/>
      <c r="Q45" s="196"/>
      <c r="R45" s="149"/>
      <c r="S45" s="196"/>
      <c r="T45" s="149"/>
      <c r="U45" s="196"/>
      <c r="V45" s="149"/>
      <c r="X45" s="150"/>
      <c r="Y45" s="149"/>
      <c r="Z45" s="149"/>
      <c r="AA45" s="149"/>
    </row>
    <row r="46" spans="2:27" ht="12.9" customHeight="1">
      <c r="B46" s="182" t="s">
        <v>76</v>
      </c>
      <c r="C46" s="157">
        <v>0</v>
      </c>
      <c r="D46" s="137"/>
      <c r="E46" s="156">
        <v>0</v>
      </c>
      <c r="F46" s="149"/>
      <c r="G46" s="156">
        <v>0</v>
      </c>
      <c r="H46" s="149"/>
      <c r="I46" s="196"/>
      <c r="J46" s="149"/>
      <c r="K46" s="196"/>
      <c r="L46" s="149"/>
      <c r="M46" s="196"/>
      <c r="N46" s="149"/>
      <c r="O46" s="196"/>
      <c r="Q46" s="196"/>
      <c r="R46" s="149"/>
      <c r="S46" s="196"/>
      <c r="T46" s="149"/>
      <c r="U46" s="196"/>
      <c r="V46" s="149"/>
      <c r="X46" s="150"/>
      <c r="Y46" s="149"/>
      <c r="Z46" s="149"/>
      <c r="AA46" s="149"/>
    </row>
    <row r="47" spans="2:27" ht="12.9" customHeight="1">
      <c r="B47" s="182" t="s">
        <v>77</v>
      </c>
      <c r="C47" s="157">
        <v>0</v>
      </c>
      <c r="D47" s="137"/>
      <c r="E47" s="156">
        <v>0</v>
      </c>
      <c r="F47" s="149"/>
      <c r="G47" s="156">
        <v>0</v>
      </c>
      <c r="H47" s="149"/>
      <c r="I47" s="196"/>
      <c r="J47" s="149"/>
      <c r="K47" s="196"/>
      <c r="L47" s="149"/>
      <c r="M47" s="196"/>
      <c r="N47" s="149"/>
      <c r="O47" s="196"/>
      <c r="Q47" s="196"/>
      <c r="R47" s="149"/>
      <c r="S47" s="196"/>
      <c r="T47" s="149"/>
      <c r="U47" s="196"/>
      <c r="V47" s="149"/>
      <c r="X47" s="150"/>
      <c r="Y47" s="149"/>
      <c r="Z47" s="149"/>
      <c r="AA47" s="149"/>
    </row>
    <row r="48" spans="2:27" ht="12.9" customHeight="1">
      <c r="B48" s="182" t="s">
        <v>78</v>
      </c>
      <c r="C48" s="157">
        <v>0</v>
      </c>
      <c r="D48" s="137"/>
      <c r="E48" s="156">
        <v>0</v>
      </c>
      <c r="F48" s="149"/>
      <c r="G48" s="156">
        <v>0</v>
      </c>
      <c r="H48" s="149"/>
      <c r="I48" s="196"/>
      <c r="J48" s="149"/>
      <c r="K48" s="196"/>
      <c r="L48" s="149"/>
      <c r="M48" s="196"/>
      <c r="N48" s="149"/>
      <c r="O48" s="196"/>
      <c r="Q48" s="196"/>
      <c r="R48" s="149"/>
      <c r="S48" s="196"/>
      <c r="T48" s="149"/>
      <c r="U48" s="196"/>
      <c r="V48" s="149"/>
      <c r="X48" s="150"/>
      <c r="Y48" s="149"/>
      <c r="Z48" s="149"/>
      <c r="AA48" s="149"/>
    </row>
    <row r="49" spans="2:27" ht="12.9" customHeight="1">
      <c r="B49" s="182" t="s">
        <v>79</v>
      </c>
      <c r="C49" s="181">
        <v>0</v>
      </c>
      <c r="D49" s="137"/>
      <c r="E49" s="167">
        <v>0</v>
      </c>
      <c r="F49" s="149"/>
      <c r="G49" s="167">
        <v>0</v>
      </c>
      <c r="H49" s="149"/>
      <c r="I49" s="196"/>
      <c r="J49" s="149"/>
      <c r="K49" s="196"/>
      <c r="L49" s="149"/>
      <c r="M49" s="196"/>
      <c r="N49" s="149"/>
      <c r="O49" s="196"/>
      <c r="Q49" s="196"/>
      <c r="R49" s="149"/>
      <c r="S49" s="196"/>
      <c r="T49" s="149"/>
      <c r="U49" s="196"/>
      <c r="V49" s="149"/>
      <c r="X49" s="150"/>
      <c r="Y49" s="149"/>
      <c r="Z49" s="149"/>
      <c r="AA49" s="149"/>
    </row>
    <row r="50" spans="2:27" ht="12.9" customHeight="1">
      <c r="B50" s="182"/>
      <c r="C50" s="167">
        <v>73206.309598892229</v>
      </c>
      <c r="D50" s="149"/>
      <c r="E50" s="167">
        <v>85915.56852132082</v>
      </c>
      <c r="F50" s="149"/>
      <c r="G50" s="167">
        <v>159121.87812021305</v>
      </c>
      <c r="H50" s="149"/>
      <c r="I50" s="196"/>
      <c r="J50" s="149"/>
      <c r="K50" s="196"/>
      <c r="L50" s="149"/>
      <c r="M50" s="196"/>
      <c r="N50" s="149"/>
      <c r="O50" s="196"/>
      <c r="Q50" s="196"/>
      <c r="R50" s="149"/>
      <c r="S50" s="196"/>
      <c r="T50" s="149"/>
      <c r="U50" s="196"/>
      <c r="V50" s="149"/>
      <c r="X50" s="150"/>
      <c r="Y50" s="149"/>
      <c r="Z50" s="149"/>
      <c r="AA50" s="149"/>
    </row>
    <row r="51" spans="2:27" ht="12.9" customHeight="1">
      <c r="B51" s="182"/>
      <c r="C51" s="196"/>
      <c r="D51" s="149"/>
      <c r="E51" s="196"/>
      <c r="F51" s="149"/>
      <c r="G51" s="196"/>
      <c r="H51" s="149"/>
      <c r="I51" s="196"/>
      <c r="J51" s="149"/>
      <c r="K51" s="196"/>
      <c r="L51" s="149"/>
      <c r="M51" s="196"/>
      <c r="N51" s="149"/>
      <c r="O51" s="196"/>
      <c r="Q51" s="196"/>
      <c r="R51" s="149"/>
      <c r="S51" s="196"/>
      <c r="T51" s="149"/>
      <c r="U51" s="196"/>
      <c r="V51" s="149"/>
      <c r="X51" s="150"/>
      <c r="Y51" s="149"/>
      <c r="Z51" s="149"/>
      <c r="AA51" s="149"/>
    </row>
    <row r="52" spans="2:27" ht="12.9" customHeight="1">
      <c r="B52" s="182"/>
      <c r="C52" s="196"/>
      <c r="D52" s="149"/>
      <c r="E52" s="197" t="s">
        <v>80</v>
      </c>
      <c r="F52" s="149"/>
      <c r="G52" s="197" t="s">
        <v>81</v>
      </c>
      <c r="H52" s="198"/>
      <c r="I52" s="197" t="s">
        <v>37</v>
      </c>
      <c r="J52" s="198"/>
      <c r="K52" s="197" t="s">
        <v>68</v>
      </c>
      <c r="L52" s="198"/>
      <c r="M52" s="197" t="s">
        <v>69</v>
      </c>
      <c r="N52" s="198"/>
      <c r="O52" s="197" t="s">
        <v>70</v>
      </c>
      <c r="P52" s="199"/>
      <c r="Q52" s="197" t="s">
        <v>71</v>
      </c>
      <c r="R52" s="198"/>
      <c r="S52" s="197" t="s">
        <v>72</v>
      </c>
      <c r="T52" s="198"/>
      <c r="U52" s="197" t="s">
        <v>73</v>
      </c>
      <c r="V52" s="149"/>
      <c r="X52" s="150"/>
      <c r="Y52" s="149"/>
      <c r="Z52" s="149"/>
      <c r="AA52" s="149"/>
    </row>
    <row r="53" spans="2:27" ht="12.9" customHeight="1" thickBot="1">
      <c r="B53" s="182"/>
      <c r="C53" s="196"/>
      <c r="D53" s="149"/>
      <c r="E53" s="190">
        <v>176930.84837973124</v>
      </c>
      <c r="F53" s="149"/>
      <c r="G53" s="190">
        <v>159121.87812021305</v>
      </c>
      <c r="H53" s="149"/>
      <c r="I53" s="190">
        <v>7650.7533851522021</v>
      </c>
      <c r="J53" s="149"/>
      <c r="K53" s="190">
        <v>226.92546138351008</v>
      </c>
      <c r="L53" s="149"/>
      <c r="M53" s="190">
        <v>477.87798917293549</v>
      </c>
      <c r="N53" s="149"/>
      <c r="O53" s="190">
        <v>2686.2992856800556</v>
      </c>
      <c r="Q53" s="190">
        <v>0</v>
      </c>
      <c r="R53" s="149"/>
      <c r="S53" s="190">
        <v>0</v>
      </c>
      <c r="T53" s="149"/>
      <c r="U53" s="190">
        <v>6767.1141381294847</v>
      </c>
      <c r="V53" s="149"/>
      <c r="X53" s="150"/>
      <c r="Y53" s="149"/>
      <c r="Z53" s="149"/>
      <c r="AA53" s="149"/>
    </row>
    <row r="54" spans="2:27" ht="12.9" customHeight="1" thickTop="1">
      <c r="B54" s="182"/>
      <c r="C54" s="196"/>
      <c r="D54" s="149"/>
      <c r="E54" s="196"/>
      <c r="F54" s="149"/>
      <c r="G54" s="196"/>
      <c r="H54" s="149"/>
      <c r="I54" s="196"/>
      <c r="J54" s="149"/>
      <c r="K54" s="196"/>
      <c r="L54" s="149"/>
      <c r="M54" s="196"/>
      <c r="N54" s="149"/>
      <c r="O54" s="196"/>
      <c r="Q54" s="196"/>
      <c r="R54" s="149"/>
      <c r="S54" s="196"/>
      <c r="T54" s="149"/>
      <c r="U54" s="196"/>
      <c r="V54" s="149"/>
      <c r="X54" s="150"/>
      <c r="Y54" s="149"/>
      <c r="Z54" s="149"/>
      <c r="AA54" s="149"/>
    </row>
    <row r="55" spans="2:27" ht="12.9" customHeight="1">
      <c r="B55" s="169"/>
      <c r="C55" s="137"/>
      <c r="D55" s="149"/>
      <c r="E55" s="149"/>
      <c r="F55" s="149"/>
      <c r="G55" s="149"/>
      <c r="H55" s="200"/>
      <c r="I55" s="149"/>
      <c r="L55" s="188"/>
      <c r="M55" s="149"/>
      <c r="N55" s="149"/>
      <c r="O55" s="137"/>
      <c r="P55" s="137"/>
      <c r="Q55" s="137"/>
      <c r="R55" s="137"/>
      <c r="V55" s="149"/>
      <c r="W55" s="149"/>
      <c r="X55" s="150"/>
      <c r="Y55" s="149"/>
      <c r="Z55" s="149"/>
      <c r="AA55" s="149"/>
    </row>
    <row r="56" spans="2:27" ht="12.9" customHeight="1">
      <c r="B56" s="201"/>
      <c r="C56" s="6" t="s">
        <v>82</v>
      </c>
      <c r="D56" s="2"/>
      <c r="E56" s="2"/>
      <c r="F56" s="2"/>
      <c r="G56" s="7" t="s">
        <v>83</v>
      </c>
      <c r="H56" s="2"/>
      <c r="I56" s="2"/>
      <c r="J56" s="2"/>
      <c r="K56" s="5"/>
      <c r="M56" s="149"/>
      <c r="O56" s="137"/>
      <c r="P56" s="137"/>
      <c r="Q56" s="137"/>
      <c r="R56" s="137"/>
      <c r="V56" s="149"/>
      <c r="X56" s="150"/>
      <c r="Y56" s="149"/>
      <c r="Z56" s="149"/>
      <c r="AA56" s="149"/>
    </row>
    <row r="57" spans="2:27" ht="12.9" customHeight="1">
      <c r="B57" s="201"/>
      <c r="C57" s="152" t="s">
        <v>20</v>
      </c>
      <c r="E57" s="152" t="s">
        <v>70</v>
      </c>
      <c r="G57" s="152" t="s">
        <v>71</v>
      </c>
      <c r="I57" s="152" t="s">
        <v>72</v>
      </c>
      <c r="K57" s="152" t="s">
        <v>73</v>
      </c>
      <c r="L57" s="149"/>
      <c r="O57" s="137"/>
      <c r="P57" s="137"/>
      <c r="Q57" s="137"/>
      <c r="R57" s="137"/>
      <c r="V57" s="149"/>
      <c r="X57" s="150"/>
      <c r="Y57" s="149"/>
      <c r="Z57" s="149"/>
      <c r="AA57" s="149"/>
    </row>
    <row r="58" spans="2:27" ht="12.9" customHeight="1">
      <c r="B58" s="189" t="s">
        <v>42</v>
      </c>
      <c r="C58" s="157">
        <v>0</v>
      </c>
      <c r="D58" s="157"/>
      <c r="E58" s="157">
        <v>0</v>
      </c>
      <c r="F58" s="157"/>
      <c r="G58" s="157">
        <v>0</v>
      </c>
      <c r="H58" s="157"/>
      <c r="I58" s="157">
        <v>0</v>
      </c>
      <c r="J58" s="157"/>
      <c r="K58" s="157">
        <v>0</v>
      </c>
      <c r="O58" s="137"/>
      <c r="P58" s="137"/>
      <c r="Q58" s="137"/>
      <c r="R58" s="137"/>
      <c r="V58" s="149"/>
      <c r="X58" s="150"/>
      <c r="Y58" s="149"/>
      <c r="Z58" s="149"/>
      <c r="AA58" s="149"/>
    </row>
    <row r="59" spans="2:27" ht="12.9" customHeight="1">
      <c r="B59" s="182" t="s">
        <v>43</v>
      </c>
      <c r="C59" s="157">
        <v>0</v>
      </c>
      <c r="D59" s="157"/>
      <c r="E59" s="157">
        <v>0</v>
      </c>
      <c r="F59" s="157"/>
      <c r="G59" s="157">
        <v>0</v>
      </c>
      <c r="H59" s="157"/>
      <c r="I59" s="157">
        <v>0</v>
      </c>
      <c r="J59" s="157"/>
      <c r="K59" s="157">
        <v>0</v>
      </c>
      <c r="O59" s="137"/>
      <c r="P59" s="137"/>
      <c r="Q59" s="137"/>
      <c r="R59" s="137"/>
      <c r="V59" s="149"/>
      <c r="X59" s="150"/>
      <c r="Y59" s="149"/>
      <c r="Z59" s="149"/>
      <c r="AA59" s="149"/>
    </row>
    <row r="60" spans="2:27" ht="12.9" customHeight="1">
      <c r="B60" s="182" t="s">
        <v>44</v>
      </c>
      <c r="C60" s="156">
        <v>0</v>
      </c>
      <c r="D60" s="156"/>
      <c r="E60" s="157">
        <v>0</v>
      </c>
      <c r="F60" s="156"/>
      <c r="G60" s="157">
        <v>0</v>
      </c>
      <c r="H60" s="156"/>
      <c r="I60" s="157">
        <v>0</v>
      </c>
      <c r="J60" s="156"/>
      <c r="K60" s="196">
        <v>0</v>
      </c>
      <c r="O60" s="137"/>
      <c r="P60" s="137"/>
      <c r="Q60" s="137"/>
      <c r="R60" s="137"/>
      <c r="V60" s="149"/>
      <c r="X60" s="150"/>
      <c r="Y60" s="149"/>
      <c r="Z60" s="149"/>
      <c r="AA60" s="149"/>
    </row>
    <row r="61" spans="2:27" ht="12.9" customHeight="1">
      <c r="B61" s="182" t="s">
        <v>47</v>
      </c>
      <c r="C61" s="176">
        <v>0</v>
      </c>
      <c r="D61" s="176"/>
      <c r="E61" s="157">
        <v>0</v>
      </c>
      <c r="F61" s="176"/>
      <c r="G61" s="157">
        <v>0</v>
      </c>
      <c r="H61" s="176"/>
      <c r="I61" s="157">
        <v>0</v>
      </c>
      <c r="J61" s="176"/>
      <c r="K61" s="156">
        <v>0</v>
      </c>
      <c r="V61" s="149"/>
      <c r="X61" s="150"/>
      <c r="Y61" s="149"/>
      <c r="Z61" s="149"/>
      <c r="AA61" s="149"/>
    </row>
    <row r="62" spans="2:27" ht="12.9" customHeight="1">
      <c r="B62" s="182" t="s">
        <v>48</v>
      </c>
      <c r="C62" s="176">
        <v>0</v>
      </c>
      <c r="D62" s="176"/>
      <c r="E62" s="157">
        <v>0</v>
      </c>
      <c r="F62" s="176"/>
      <c r="G62" s="157">
        <v>0</v>
      </c>
      <c r="H62" s="176"/>
      <c r="I62" s="157">
        <v>0</v>
      </c>
      <c r="J62" s="176"/>
      <c r="K62" s="156">
        <v>0</v>
      </c>
      <c r="N62" s="149"/>
      <c r="S62" s="149"/>
      <c r="T62" s="149"/>
      <c r="U62" s="149"/>
      <c r="V62" s="149"/>
      <c r="W62" s="149"/>
      <c r="X62" s="150"/>
      <c r="Y62" s="149"/>
      <c r="Z62" s="149"/>
      <c r="AA62" s="149"/>
    </row>
    <row r="63" spans="2:27" ht="12.9" customHeight="1">
      <c r="B63" s="182" t="s">
        <v>49</v>
      </c>
      <c r="C63" s="176">
        <v>0</v>
      </c>
      <c r="D63" s="176"/>
      <c r="E63" s="157">
        <v>0</v>
      </c>
      <c r="F63" s="176"/>
      <c r="G63" s="157">
        <v>0</v>
      </c>
      <c r="H63" s="176"/>
      <c r="I63" s="157">
        <v>0</v>
      </c>
      <c r="J63" s="176"/>
      <c r="K63" s="156">
        <v>0</v>
      </c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50"/>
      <c r="Y63" s="149"/>
      <c r="Z63" s="149"/>
      <c r="AA63" s="149"/>
    </row>
    <row r="64" spans="2:27" ht="12.9" customHeight="1">
      <c r="B64" s="182" t="s">
        <v>51</v>
      </c>
      <c r="C64" s="176">
        <v>0</v>
      </c>
      <c r="D64" s="176"/>
      <c r="E64" s="157">
        <v>0</v>
      </c>
      <c r="F64" s="176"/>
      <c r="G64" s="157">
        <v>0</v>
      </c>
      <c r="H64" s="176"/>
      <c r="I64" s="157">
        <v>0</v>
      </c>
      <c r="J64" s="157"/>
      <c r="K64" s="156">
        <v>0</v>
      </c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50"/>
      <c r="Y64" s="149"/>
      <c r="Z64" s="149"/>
      <c r="AA64" s="149"/>
    </row>
    <row r="65" spans="2:27" ht="12.9" customHeight="1">
      <c r="B65" s="182" t="s">
        <v>53</v>
      </c>
      <c r="C65" s="176">
        <v>0</v>
      </c>
      <c r="D65" s="176"/>
      <c r="E65" s="157">
        <v>0</v>
      </c>
      <c r="F65" s="176"/>
      <c r="G65" s="157">
        <v>0</v>
      </c>
      <c r="H65" s="176"/>
      <c r="I65" s="157">
        <v>0</v>
      </c>
      <c r="J65" s="157"/>
      <c r="K65" s="156">
        <v>0</v>
      </c>
      <c r="N65" s="149"/>
      <c r="O65" s="149"/>
      <c r="P65" s="149"/>
      <c r="Q65" s="149"/>
      <c r="R65" s="149"/>
      <c r="S65" s="149"/>
      <c r="T65" s="149"/>
      <c r="U65" s="149"/>
      <c r="V65" s="149"/>
      <c r="X65" s="150"/>
      <c r="Y65" s="149"/>
      <c r="Z65" s="149"/>
      <c r="AA65" s="149"/>
    </row>
    <row r="66" spans="2:27" ht="12.9" customHeight="1">
      <c r="B66" s="182" t="s">
        <v>55</v>
      </c>
      <c r="C66" s="181">
        <v>0</v>
      </c>
      <c r="D66" s="176"/>
      <c r="E66" s="181">
        <v>0</v>
      </c>
      <c r="F66" s="176"/>
      <c r="G66" s="181">
        <v>0</v>
      </c>
      <c r="H66" s="176"/>
      <c r="I66" s="181">
        <v>0</v>
      </c>
      <c r="J66" s="157"/>
      <c r="K66" s="167">
        <v>0</v>
      </c>
      <c r="N66" s="149"/>
      <c r="O66" s="149"/>
      <c r="P66" s="149"/>
      <c r="Q66" s="149"/>
      <c r="R66" s="149"/>
      <c r="S66" s="149"/>
      <c r="T66" s="149"/>
      <c r="U66" s="149"/>
      <c r="V66" s="149"/>
      <c r="X66" s="150"/>
      <c r="Y66" s="149"/>
      <c r="Z66" s="149"/>
      <c r="AA66" s="149"/>
    </row>
    <row r="67" spans="2:27" ht="12.9" customHeight="1" thickBot="1">
      <c r="B67" s="147" t="s">
        <v>20</v>
      </c>
      <c r="C67" s="191">
        <v>0</v>
      </c>
      <c r="D67" s="149"/>
      <c r="E67" s="191">
        <v>0</v>
      </c>
      <c r="F67" s="149"/>
      <c r="G67" s="191">
        <v>0</v>
      </c>
      <c r="I67" s="191">
        <v>0</v>
      </c>
      <c r="J67" s="149"/>
      <c r="K67" s="191">
        <v>0</v>
      </c>
      <c r="N67" s="149"/>
      <c r="O67" s="149"/>
      <c r="P67" s="149"/>
      <c r="Q67" s="149"/>
      <c r="R67" s="149"/>
      <c r="S67" s="149"/>
      <c r="T67" s="149"/>
      <c r="U67" s="149"/>
      <c r="V67" s="149"/>
      <c r="X67" s="150"/>
      <c r="Y67" s="149"/>
      <c r="Z67" s="149"/>
      <c r="AA67" s="149"/>
    </row>
    <row r="68" spans="2:27" ht="12.9" customHeight="1" thickTop="1">
      <c r="B68" s="20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3"/>
      <c r="Y68" s="149"/>
      <c r="Z68" s="149"/>
      <c r="AA68" s="149"/>
    </row>
    <row r="69" spans="2:27" ht="12.9" customHeight="1"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X69" s="149"/>
      <c r="Y69" s="149"/>
      <c r="Z69" s="149"/>
      <c r="AA69" s="149"/>
    </row>
    <row r="70" spans="2:27" ht="12.9" customHeight="1"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ht="12.9" customHeight="1"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ht="12.9" customHeight="1"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 spans="2:27" ht="12.9" customHeight="1"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 spans="2:27" ht="12.9" customHeight="1">
      <c r="W74" s="149"/>
      <c r="X74" s="149"/>
      <c r="Y74" s="149"/>
      <c r="Z74" s="149"/>
      <c r="AA74" s="149"/>
    </row>
    <row r="75" spans="2:27" ht="12.9" customHeight="1">
      <c r="W75" s="149"/>
      <c r="X75" s="149"/>
      <c r="Y75" s="149"/>
      <c r="Z75" s="149"/>
      <c r="AA75" s="149"/>
    </row>
    <row r="76" spans="2:27" ht="12.9" customHeight="1">
      <c r="W76" s="149"/>
      <c r="X76" s="149"/>
      <c r="Y76" s="149"/>
      <c r="Z76" s="149"/>
      <c r="AA76" s="149"/>
    </row>
    <row r="77" spans="2:27" ht="12.9" customHeight="1">
      <c r="W77" s="149"/>
      <c r="X77" s="149"/>
      <c r="Y77" s="149"/>
      <c r="Z77" s="149"/>
      <c r="AA77" s="149"/>
    </row>
    <row r="78" spans="2:27">
      <c r="W78" s="149"/>
      <c r="X78" s="149"/>
      <c r="Y78" s="149"/>
      <c r="Z78" s="149"/>
      <c r="AA78" s="149"/>
    </row>
    <row r="79" spans="2:27">
      <c r="W79" s="149"/>
      <c r="X79" s="149"/>
      <c r="Y79" s="149"/>
      <c r="Z79" s="149"/>
      <c r="AA79" s="149"/>
    </row>
    <row r="80" spans="2:27">
      <c r="W80" s="149"/>
      <c r="X80" s="149"/>
      <c r="Y80" s="149"/>
      <c r="Z80" s="149"/>
      <c r="AA80" s="149"/>
    </row>
    <row r="81" spans="23:48">
      <c r="W81" s="149"/>
      <c r="X81" s="149"/>
      <c r="Y81" s="149"/>
      <c r="Z81" s="149"/>
      <c r="AA81" s="149"/>
    </row>
    <row r="82" spans="23:48">
      <c r="W82" s="149"/>
      <c r="X82" s="149"/>
      <c r="Y82" s="149"/>
      <c r="Z82" s="149"/>
      <c r="AA82" s="149"/>
    </row>
    <row r="83" spans="23:48">
      <c r="W83" s="149"/>
      <c r="X83" s="149"/>
      <c r="Y83" s="149"/>
      <c r="Z83" s="149"/>
      <c r="AA83" s="149"/>
    </row>
    <row r="84" spans="23:48">
      <c r="W84" s="149"/>
      <c r="X84" s="149"/>
      <c r="Y84" s="149"/>
      <c r="Z84" s="149"/>
      <c r="AA84" s="149"/>
    </row>
    <row r="85" spans="23:48">
      <c r="W85" s="149"/>
      <c r="X85" s="149"/>
      <c r="Y85" s="149"/>
      <c r="Z85" s="149"/>
      <c r="AA85" s="149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</row>
    <row r="86" spans="23:48">
      <c r="W86" s="149"/>
      <c r="X86" s="149"/>
      <c r="Y86" s="149"/>
      <c r="Z86" s="149"/>
      <c r="AA86" s="149"/>
    </row>
    <row r="87" spans="23:48">
      <c r="W87" s="149"/>
      <c r="X87" s="149"/>
      <c r="Y87" s="149"/>
      <c r="Z87" s="149"/>
      <c r="AA87" s="149"/>
    </row>
    <row r="88" spans="23:48">
      <c r="X88" s="149"/>
      <c r="Y88" s="149"/>
      <c r="Z88" s="149"/>
      <c r="AA88" s="149"/>
    </row>
    <row r="89" spans="23:48">
      <c r="X89" s="149"/>
      <c r="Y89" s="149"/>
      <c r="Z89" s="149"/>
      <c r="AA89" s="149"/>
    </row>
    <row r="90" spans="23:48">
      <c r="X90" s="149"/>
      <c r="Y90" s="149"/>
      <c r="Z90" s="149"/>
      <c r="AA90" s="149"/>
    </row>
    <row r="91" spans="23:48">
      <c r="X91" s="149"/>
      <c r="Y91" s="149"/>
      <c r="Z91" s="149"/>
      <c r="AA91" s="149"/>
    </row>
    <row r="92" spans="23:48">
      <c r="Y92" s="149"/>
      <c r="Z92" s="149"/>
      <c r="AA92" s="149"/>
    </row>
    <row r="93" spans="23:48">
      <c r="Y93" s="149"/>
      <c r="Z93" s="149"/>
      <c r="AA93" s="149"/>
    </row>
    <row r="94" spans="23:48">
      <c r="Y94" s="149"/>
      <c r="Z94" s="149"/>
      <c r="AA94" s="149"/>
    </row>
    <row r="95" spans="23:48">
      <c r="Y95" s="149"/>
      <c r="Z95" s="149"/>
      <c r="AA95" s="149"/>
    </row>
    <row r="96" spans="23:48">
      <c r="Y96" s="149"/>
      <c r="Z96" s="149"/>
      <c r="AA96" s="149"/>
    </row>
    <row r="97" spans="25:27">
      <c r="Y97" s="149"/>
      <c r="Z97" s="149"/>
      <c r="AA97" s="149"/>
    </row>
    <row r="98" spans="25:27">
      <c r="Y98" s="149"/>
      <c r="Z98" s="149"/>
      <c r="AA98" s="149"/>
    </row>
    <row r="99" spans="25:27">
      <c r="Y99" s="149"/>
      <c r="Z99" s="149"/>
      <c r="AA99" s="149"/>
    </row>
  </sheetData>
  <pageMargins left="0.25" right="0.25" top="1" bottom="1" header="0.5" footer="0.5"/>
  <pageSetup scale="50" orientation="landscape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Fill="0" autoLine="0" autoPict="0">
                <anchor moveWithCells="1">
                  <from>
                    <xdr:col>8</xdr:col>
                    <xdr:colOff>548640</xdr:colOff>
                    <xdr:row>1</xdr:row>
                    <xdr:rowOff>45720</xdr:rowOff>
                  </from>
                  <to>
                    <xdr:col>10</xdr:col>
                    <xdr:colOff>891540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1]!Util_GetData">
                <anchor moveWithCells="1" sizeWithCells="1">
                  <from>
                    <xdr:col>12</xdr:col>
                    <xdr:colOff>182880</xdr:colOff>
                    <xdr:row>0</xdr:row>
                    <xdr:rowOff>91440</xdr:rowOff>
                  </from>
                  <to>
                    <xdr:col>12</xdr:col>
                    <xdr:colOff>1257300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1]!Util_GetRunTags">
                <anchor moveWithCells="1" sizeWithCells="1">
                  <from>
                    <xdr:col>13</xdr:col>
                    <xdr:colOff>114300</xdr:colOff>
                    <xdr:row>0</xdr:row>
                    <xdr:rowOff>91440</xdr:rowOff>
                  </from>
                  <to>
                    <xdr:col>14</xdr:col>
                    <xdr:colOff>937260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1]!Report">
                <anchor moveWithCells="1" sizeWithCells="1">
                  <from>
                    <xdr:col>15</xdr:col>
                    <xdr:colOff>68580</xdr:colOff>
                    <xdr:row>0</xdr:row>
                    <xdr:rowOff>91440</xdr:rowOff>
                  </from>
                  <to>
                    <xdr:col>16</xdr:col>
                    <xdr:colOff>899160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print="0" autoFill="0" autoLine="0" autoPict="0">
                <anchor moveWithCells="1">
                  <from>
                    <xdr:col>8</xdr:col>
                    <xdr:colOff>548640</xdr:colOff>
                    <xdr:row>1</xdr:row>
                    <xdr:rowOff>45720</xdr:rowOff>
                  </from>
                  <to>
                    <xdr:col>10</xdr:col>
                    <xdr:colOff>891540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3]!Util_GetData">
                <anchor moveWithCells="1" sizeWithCells="1">
                  <from>
                    <xdr:col>12</xdr:col>
                    <xdr:colOff>182880</xdr:colOff>
                    <xdr:row>0</xdr:row>
                    <xdr:rowOff>91440</xdr:rowOff>
                  </from>
                  <to>
                    <xdr:col>12</xdr:col>
                    <xdr:colOff>1257300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3]!Util_GetRunTags">
                <anchor moveWithCells="1" sizeWithCells="1">
                  <from>
                    <xdr:col>13</xdr:col>
                    <xdr:colOff>114300</xdr:colOff>
                    <xdr:row>0</xdr:row>
                    <xdr:rowOff>91440</xdr:rowOff>
                  </from>
                  <to>
                    <xdr:col>14</xdr:col>
                    <xdr:colOff>937260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3]!Report">
                <anchor moveWithCells="1" sizeWithCells="1">
                  <from>
                    <xdr:col>15</xdr:col>
                    <xdr:colOff>68580</xdr:colOff>
                    <xdr:row>0</xdr:row>
                    <xdr:rowOff>91440</xdr:rowOff>
                  </from>
                  <to>
                    <xdr:col>16</xdr:col>
                    <xdr:colOff>899160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3.2"/>
  <cols>
    <col min="1" max="1" width="15.88671875" bestFit="1" customWidth="1"/>
    <col min="2" max="2" width="5.5546875" bestFit="1" customWidth="1"/>
    <col min="3" max="3" width="8.5546875" bestFit="1" customWidth="1"/>
  </cols>
  <sheetData>
    <row r="1" spans="1:3">
      <c r="A1" s="222" t="s">
        <v>148</v>
      </c>
    </row>
    <row r="2" spans="1:3">
      <c r="A2" s="223" t="s">
        <v>149</v>
      </c>
      <c r="B2" s="223" t="s">
        <v>150</v>
      </c>
      <c r="C2" s="223" t="s">
        <v>151</v>
      </c>
    </row>
    <row r="4" spans="1:3">
      <c r="A4" s="222" t="s">
        <v>152</v>
      </c>
    </row>
    <row r="5" spans="1:3">
      <c r="A5" s="223" t="s">
        <v>149</v>
      </c>
      <c r="B5" s="223" t="s">
        <v>153</v>
      </c>
      <c r="C5" s="223" t="s">
        <v>151</v>
      </c>
    </row>
    <row r="8" spans="1:3">
      <c r="A8" s="222" t="s">
        <v>154</v>
      </c>
      <c r="B8" t="s">
        <v>155</v>
      </c>
    </row>
    <row r="9" spans="1:3">
      <c r="B9" t="s">
        <v>156</v>
      </c>
    </row>
    <row r="11" spans="1:3">
      <c r="B11" t="s">
        <v>157</v>
      </c>
    </row>
    <row r="12" spans="1:3">
      <c r="B12" t="s">
        <v>158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4"/>
  <sheetViews>
    <sheetView zoomScale="75" workbookViewId="0">
      <selection activeCell="A2" sqref="A2:AA44"/>
    </sheetView>
  </sheetViews>
  <sheetFormatPr defaultColWidth="10.6640625" defaultRowHeight="13.2"/>
  <cols>
    <col min="1" max="1" width="14.88671875" style="66" customWidth="1"/>
    <col min="2" max="2" width="13" style="66" customWidth="1"/>
    <col min="3" max="16384" width="10.6640625" style="66"/>
  </cols>
  <sheetData>
    <row r="1" spans="1:27" ht="24.6">
      <c r="A1" s="65" t="s">
        <v>86</v>
      </c>
    </row>
    <row r="2" spans="1:27">
      <c r="A2" s="126" t="s">
        <v>87</v>
      </c>
      <c r="B2" s="127"/>
      <c r="C2" s="221" t="s">
        <v>88</v>
      </c>
      <c r="D2" s="221" t="s">
        <v>89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1:27">
      <c r="A3" s="129"/>
      <c r="B3"/>
      <c r="C3" s="126" t="s">
        <v>90</v>
      </c>
      <c r="D3" s="130"/>
      <c r="E3" s="126" t="s">
        <v>91</v>
      </c>
      <c r="F3" s="130"/>
      <c r="G3" s="126" t="s">
        <v>92</v>
      </c>
      <c r="H3" s="130"/>
      <c r="I3" s="126" t="s">
        <v>93</v>
      </c>
      <c r="J3" s="130"/>
      <c r="K3" s="126" t="s">
        <v>94</v>
      </c>
      <c r="L3" s="130"/>
      <c r="M3" s="126" t="s">
        <v>95</v>
      </c>
      <c r="N3" s="130"/>
      <c r="O3" s="126" t="s">
        <v>96</v>
      </c>
      <c r="P3" s="130"/>
      <c r="Q3" s="126" t="s">
        <v>97</v>
      </c>
      <c r="R3" s="130"/>
      <c r="S3" s="126" t="s">
        <v>98</v>
      </c>
      <c r="T3" s="130"/>
      <c r="U3" s="126" t="s">
        <v>99</v>
      </c>
      <c r="V3" s="130"/>
      <c r="W3" s="126" t="s">
        <v>100</v>
      </c>
      <c r="X3" s="130"/>
      <c r="Y3" s="126" t="s">
        <v>101</v>
      </c>
      <c r="Z3" s="130"/>
      <c r="AA3" s="131" t="s">
        <v>102</v>
      </c>
    </row>
    <row r="4" spans="1:27">
      <c r="A4" s="220" t="s">
        <v>103</v>
      </c>
      <c r="B4" s="220" t="s">
        <v>104</v>
      </c>
      <c r="C4" s="126" t="s">
        <v>105</v>
      </c>
      <c r="D4" s="127" t="s">
        <v>106</v>
      </c>
      <c r="E4" s="126" t="s">
        <v>105</v>
      </c>
      <c r="F4" s="127" t="s">
        <v>106</v>
      </c>
      <c r="G4" s="126" t="s">
        <v>105</v>
      </c>
      <c r="H4" s="127" t="s">
        <v>106</v>
      </c>
      <c r="I4" s="126" t="s">
        <v>105</v>
      </c>
      <c r="J4" s="127" t="s">
        <v>106</v>
      </c>
      <c r="K4" s="126" t="s">
        <v>105</v>
      </c>
      <c r="L4" s="127" t="s">
        <v>106</v>
      </c>
      <c r="M4" s="126" t="s">
        <v>105</v>
      </c>
      <c r="N4" s="127" t="s">
        <v>106</v>
      </c>
      <c r="O4" s="126" t="s">
        <v>105</v>
      </c>
      <c r="P4" s="127" t="s">
        <v>106</v>
      </c>
      <c r="Q4" s="126" t="s">
        <v>105</v>
      </c>
      <c r="R4" s="127" t="s">
        <v>106</v>
      </c>
      <c r="S4" s="126" t="s">
        <v>105</v>
      </c>
      <c r="T4" s="127" t="s">
        <v>106</v>
      </c>
      <c r="U4" s="126" t="s">
        <v>105</v>
      </c>
      <c r="V4" s="127" t="s">
        <v>106</v>
      </c>
      <c r="W4" s="126" t="s">
        <v>105</v>
      </c>
      <c r="X4" s="127" t="s">
        <v>106</v>
      </c>
      <c r="Y4" s="126" t="s">
        <v>105</v>
      </c>
      <c r="Z4" s="127" t="s">
        <v>106</v>
      </c>
      <c r="AA4" s="132"/>
    </row>
    <row r="5" spans="1:27">
      <c r="A5" s="91">
        <v>2000</v>
      </c>
      <c r="B5" s="91" t="s">
        <v>133</v>
      </c>
      <c r="C5" s="133"/>
      <c r="D5" s="134"/>
      <c r="E5" s="133">
        <v>73</v>
      </c>
      <c r="F5" s="134">
        <v>9</v>
      </c>
      <c r="G5" s="133">
        <v>16</v>
      </c>
      <c r="H5" s="134">
        <v>0</v>
      </c>
      <c r="I5" s="133">
        <v>16</v>
      </c>
      <c r="J5" s="134">
        <v>-13</v>
      </c>
      <c r="K5" s="133">
        <v>13</v>
      </c>
      <c r="L5" s="134">
        <v>-14</v>
      </c>
      <c r="M5" s="133">
        <v>35</v>
      </c>
      <c r="N5" s="134">
        <v>10</v>
      </c>
      <c r="O5" s="133">
        <v>35</v>
      </c>
      <c r="P5" s="134">
        <v>10</v>
      </c>
      <c r="Q5" s="133">
        <v>35</v>
      </c>
      <c r="R5" s="134">
        <v>10</v>
      </c>
      <c r="S5" s="133">
        <v>35</v>
      </c>
      <c r="T5" s="134">
        <v>10</v>
      </c>
      <c r="U5" s="133">
        <v>35</v>
      </c>
      <c r="V5" s="134">
        <v>10</v>
      </c>
      <c r="W5" s="133">
        <v>35</v>
      </c>
      <c r="X5" s="134">
        <v>10</v>
      </c>
      <c r="Y5" s="133">
        <v>35</v>
      </c>
      <c r="Z5" s="134">
        <v>10</v>
      </c>
      <c r="AA5" s="135">
        <v>415</v>
      </c>
    </row>
    <row r="6" spans="1:27">
      <c r="A6" s="92"/>
      <c r="B6" s="93" t="s">
        <v>134</v>
      </c>
      <c r="C6" s="136"/>
      <c r="D6" s="137"/>
      <c r="E6" s="136">
        <v>-3</v>
      </c>
      <c r="F6" s="137">
        <v>-5</v>
      </c>
      <c r="G6" s="136">
        <v>-4</v>
      </c>
      <c r="H6" s="137">
        <v>-5</v>
      </c>
      <c r="I6" s="136">
        <v>-3</v>
      </c>
      <c r="J6" s="137">
        <v>-6</v>
      </c>
      <c r="K6" s="136">
        <v>-3</v>
      </c>
      <c r="L6" s="137">
        <v>-5</v>
      </c>
      <c r="M6" s="136">
        <v>-4</v>
      </c>
      <c r="N6" s="137">
        <v>-6</v>
      </c>
      <c r="O6" s="136">
        <v>-3</v>
      </c>
      <c r="P6" s="137">
        <v>-6</v>
      </c>
      <c r="Q6" s="136">
        <v>-4</v>
      </c>
      <c r="R6" s="137">
        <v>-6</v>
      </c>
      <c r="S6" s="136">
        <v>-3</v>
      </c>
      <c r="T6" s="137">
        <v>-5</v>
      </c>
      <c r="U6" s="136">
        <v>-3</v>
      </c>
      <c r="V6" s="137">
        <v>-6</v>
      </c>
      <c r="W6" s="136">
        <v>-3</v>
      </c>
      <c r="X6" s="137">
        <v>-6</v>
      </c>
      <c r="Y6" s="136">
        <v>-3</v>
      </c>
      <c r="Z6" s="137">
        <v>-6</v>
      </c>
      <c r="AA6" s="138">
        <v>-98</v>
      </c>
    </row>
    <row r="7" spans="1:27">
      <c r="A7" s="91" t="s">
        <v>111</v>
      </c>
      <c r="B7" s="94"/>
      <c r="C7" s="95"/>
      <c r="D7" s="96"/>
      <c r="E7" s="95">
        <v>70</v>
      </c>
      <c r="F7" s="96">
        <v>4</v>
      </c>
      <c r="G7" s="95">
        <v>12</v>
      </c>
      <c r="H7" s="96">
        <v>-5</v>
      </c>
      <c r="I7" s="95">
        <v>13</v>
      </c>
      <c r="J7" s="96">
        <v>-19</v>
      </c>
      <c r="K7" s="95">
        <v>10</v>
      </c>
      <c r="L7" s="96">
        <v>-19</v>
      </c>
      <c r="M7" s="95">
        <v>31</v>
      </c>
      <c r="N7" s="96">
        <v>4</v>
      </c>
      <c r="O7" s="95">
        <v>32</v>
      </c>
      <c r="P7" s="96">
        <v>4</v>
      </c>
      <c r="Q7" s="95">
        <v>31</v>
      </c>
      <c r="R7" s="96">
        <v>4</v>
      </c>
      <c r="S7" s="95">
        <v>32</v>
      </c>
      <c r="T7" s="96">
        <v>5</v>
      </c>
      <c r="U7" s="95">
        <v>32</v>
      </c>
      <c r="V7" s="96">
        <v>4</v>
      </c>
      <c r="W7" s="95">
        <v>32</v>
      </c>
      <c r="X7" s="96">
        <v>4</v>
      </c>
      <c r="Y7" s="95">
        <v>32</v>
      </c>
      <c r="Z7" s="96">
        <v>4</v>
      </c>
      <c r="AA7" s="97">
        <v>317</v>
      </c>
    </row>
    <row r="8" spans="1:27">
      <c r="A8" s="91">
        <v>2001</v>
      </c>
      <c r="B8" s="91" t="s">
        <v>147</v>
      </c>
      <c r="C8" s="133">
        <v>10</v>
      </c>
      <c r="D8" s="134">
        <v>0</v>
      </c>
      <c r="E8" s="133">
        <v>10</v>
      </c>
      <c r="F8" s="134">
        <v>0</v>
      </c>
      <c r="G8" s="133">
        <v>10</v>
      </c>
      <c r="H8" s="134">
        <v>0</v>
      </c>
      <c r="I8" s="133">
        <v>10</v>
      </c>
      <c r="J8" s="134">
        <v>0</v>
      </c>
      <c r="K8" s="133">
        <v>10</v>
      </c>
      <c r="L8" s="134">
        <v>0</v>
      </c>
      <c r="M8" s="133">
        <v>10</v>
      </c>
      <c r="N8" s="134">
        <v>0</v>
      </c>
      <c r="O8" s="133">
        <v>10</v>
      </c>
      <c r="P8" s="134">
        <v>0</v>
      </c>
      <c r="Q8" s="133">
        <v>10</v>
      </c>
      <c r="R8" s="134">
        <v>0</v>
      </c>
      <c r="S8" s="133">
        <v>10</v>
      </c>
      <c r="T8" s="134">
        <v>0</v>
      </c>
      <c r="U8" s="133">
        <v>10</v>
      </c>
      <c r="V8" s="134">
        <v>0</v>
      </c>
      <c r="W8" s="133">
        <v>10</v>
      </c>
      <c r="X8" s="134">
        <v>0</v>
      </c>
      <c r="Y8" s="133">
        <v>10</v>
      </c>
      <c r="Z8" s="134">
        <v>0</v>
      </c>
      <c r="AA8" s="135">
        <v>120</v>
      </c>
    </row>
    <row r="9" spans="1:27">
      <c r="A9" s="92"/>
      <c r="B9" s="93" t="s">
        <v>133</v>
      </c>
      <c r="C9" s="136">
        <v>60</v>
      </c>
      <c r="D9" s="137">
        <v>65</v>
      </c>
      <c r="E9" s="136">
        <v>60</v>
      </c>
      <c r="F9" s="137">
        <v>65</v>
      </c>
      <c r="G9" s="136">
        <v>60</v>
      </c>
      <c r="H9" s="137">
        <v>65</v>
      </c>
      <c r="I9" s="136">
        <v>60</v>
      </c>
      <c r="J9" s="137">
        <v>65</v>
      </c>
      <c r="K9" s="136">
        <v>60</v>
      </c>
      <c r="L9" s="137">
        <v>65</v>
      </c>
      <c r="M9" s="136">
        <v>60</v>
      </c>
      <c r="N9" s="137">
        <v>65</v>
      </c>
      <c r="O9" s="136">
        <v>60</v>
      </c>
      <c r="P9" s="137">
        <v>65</v>
      </c>
      <c r="Q9" s="136">
        <v>60</v>
      </c>
      <c r="R9" s="137">
        <v>65</v>
      </c>
      <c r="S9" s="136">
        <v>60</v>
      </c>
      <c r="T9" s="137">
        <v>65</v>
      </c>
      <c r="U9" s="136">
        <v>60</v>
      </c>
      <c r="V9" s="137">
        <v>65</v>
      </c>
      <c r="W9" s="136">
        <v>60</v>
      </c>
      <c r="X9" s="137">
        <v>65</v>
      </c>
      <c r="Y9" s="136">
        <v>60</v>
      </c>
      <c r="Z9" s="137">
        <v>65</v>
      </c>
      <c r="AA9" s="138">
        <v>1500</v>
      </c>
    </row>
    <row r="10" spans="1:27">
      <c r="A10" s="92"/>
      <c r="B10" s="93" t="s">
        <v>134</v>
      </c>
      <c r="C10" s="136">
        <v>-2</v>
      </c>
      <c r="D10" s="137">
        <v>21</v>
      </c>
      <c r="E10" s="136">
        <v>-3</v>
      </c>
      <c r="F10" s="137">
        <v>21</v>
      </c>
      <c r="G10" s="136">
        <v>-3</v>
      </c>
      <c r="H10" s="137">
        <v>20</v>
      </c>
      <c r="I10" s="136">
        <v>-3</v>
      </c>
      <c r="J10" s="137">
        <v>20</v>
      </c>
      <c r="K10" s="136">
        <v>-2</v>
      </c>
      <c r="L10" s="137">
        <v>20</v>
      </c>
      <c r="M10" s="136">
        <v>-2</v>
      </c>
      <c r="N10" s="137">
        <v>21</v>
      </c>
      <c r="O10" s="136">
        <v>-2</v>
      </c>
      <c r="P10" s="137">
        <v>21</v>
      </c>
      <c r="Q10" s="136">
        <v>-2</v>
      </c>
      <c r="R10" s="137">
        <v>21</v>
      </c>
      <c r="S10" s="136">
        <v>-18</v>
      </c>
      <c r="T10" s="137">
        <v>2</v>
      </c>
      <c r="U10" s="136">
        <v>-17</v>
      </c>
      <c r="V10" s="137">
        <v>4</v>
      </c>
      <c r="W10" s="136">
        <v>-16</v>
      </c>
      <c r="X10" s="137">
        <v>3</v>
      </c>
      <c r="Y10" s="136">
        <v>-16</v>
      </c>
      <c r="Z10" s="137">
        <v>6</v>
      </c>
      <c r="AA10" s="138">
        <v>94</v>
      </c>
    </row>
    <row r="11" spans="1:27">
      <c r="A11" s="91" t="s">
        <v>112</v>
      </c>
      <c r="B11" s="94"/>
      <c r="C11" s="95">
        <v>68</v>
      </c>
      <c r="D11" s="96">
        <v>86</v>
      </c>
      <c r="E11" s="95">
        <v>67</v>
      </c>
      <c r="F11" s="96">
        <v>86</v>
      </c>
      <c r="G11" s="95">
        <v>67</v>
      </c>
      <c r="H11" s="96">
        <v>85</v>
      </c>
      <c r="I11" s="95">
        <v>67</v>
      </c>
      <c r="J11" s="96">
        <v>85</v>
      </c>
      <c r="K11" s="95">
        <v>68</v>
      </c>
      <c r="L11" s="96">
        <v>85</v>
      </c>
      <c r="M11" s="95">
        <v>68</v>
      </c>
      <c r="N11" s="96">
        <v>86</v>
      </c>
      <c r="O11" s="95">
        <v>68</v>
      </c>
      <c r="P11" s="96">
        <v>86</v>
      </c>
      <c r="Q11" s="95">
        <v>68</v>
      </c>
      <c r="R11" s="96">
        <v>86</v>
      </c>
      <c r="S11" s="95">
        <v>52</v>
      </c>
      <c r="T11" s="96">
        <v>67</v>
      </c>
      <c r="U11" s="95">
        <v>53</v>
      </c>
      <c r="V11" s="96">
        <v>69</v>
      </c>
      <c r="W11" s="95">
        <v>54</v>
      </c>
      <c r="X11" s="96">
        <v>68</v>
      </c>
      <c r="Y11" s="95">
        <v>54</v>
      </c>
      <c r="Z11" s="96">
        <v>71</v>
      </c>
      <c r="AA11" s="97">
        <v>1714</v>
      </c>
    </row>
    <row r="12" spans="1:27">
      <c r="A12" s="91">
        <v>2002</v>
      </c>
      <c r="B12" s="91" t="s">
        <v>147</v>
      </c>
      <c r="C12" s="133">
        <v>10</v>
      </c>
      <c r="D12" s="134">
        <v>0</v>
      </c>
      <c r="E12" s="133">
        <v>10</v>
      </c>
      <c r="F12" s="134">
        <v>0</v>
      </c>
      <c r="G12" s="133">
        <v>10</v>
      </c>
      <c r="H12" s="134">
        <v>0</v>
      </c>
      <c r="I12" s="133">
        <v>10</v>
      </c>
      <c r="J12" s="134">
        <v>0</v>
      </c>
      <c r="K12" s="133">
        <v>10</v>
      </c>
      <c r="L12" s="134">
        <v>0</v>
      </c>
      <c r="M12" s="133">
        <v>10</v>
      </c>
      <c r="N12" s="134">
        <v>0</v>
      </c>
      <c r="O12" s="133">
        <v>10</v>
      </c>
      <c r="P12" s="134">
        <v>0</v>
      </c>
      <c r="Q12" s="133">
        <v>10</v>
      </c>
      <c r="R12" s="134">
        <v>0</v>
      </c>
      <c r="S12" s="133">
        <v>10</v>
      </c>
      <c r="T12" s="134">
        <v>0</v>
      </c>
      <c r="U12" s="133">
        <v>10</v>
      </c>
      <c r="V12" s="134">
        <v>0</v>
      </c>
      <c r="W12" s="133">
        <v>10</v>
      </c>
      <c r="X12" s="134">
        <v>0</v>
      </c>
      <c r="Y12" s="133">
        <v>10</v>
      </c>
      <c r="Z12" s="134">
        <v>0</v>
      </c>
      <c r="AA12" s="135">
        <v>120</v>
      </c>
    </row>
    <row r="13" spans="1:27">
      <c r="A13" s="92"/>
      <c r="B13" s="93" t="s">
        <v>133</v>
      </c>
      <c r="C13" s="136">
        <v>60</v>
      </c>
      <c r="D13" s="137">
        <v>65</v>
      </c>
      <c r="E13" s="136">
        <v>60</v>
      </c>
      <c r="F13" s="137">
        <v>65</v>
      </c>
      <c r="G13" s="136">
        <v>60</v>
      </c>
      <c r="H13" s="137">
        <v>65</v>
      </c>
      <c r="I13" s="136">
        <v>60</v>
      </c>
      <c r="J13" s="137">
        <v>65</v>
      </c>
      <c r="K13" s="136">
        <v>60</v>
      </c>
      <c r="L13" s="137">
        <v>65</v>
      </c>
      <c r="M13" s="136">
        <v>60</v>
      </c>
      <c r="N13" s="137">
        <v>65</v>
      </c>
      <c r="O13" s="136">
        <v>60</v>
      </c>
      <c r="P13" s="137">
        <v>65</v>
      </c>
      <c r="Q13" s="136">
        <v>60</v>
      </c>
      <c r="R13" s="137">
        <v>65</v>
      </c>
      <c r="S13" s="136">
        <v>60</v>
      </c>
      <c r="T13" s="137">
        <v>65</v>
      </c>
      <c r="U13" s="136">
        <v>60</v>
      </c>
      <c r="V13" s="137">
        <v>65</v>
      </c>
      <c r="W13" s="136">
        <v>60</v>
      </c>
      <c r="X13" s="137">
        <v>65</v>
      </c>
      <c r="Y13" s="136">
        <v>60</v>
      </c>
      <c r="Z13" s="137">
        <v>65</v>
      </c>
      <c r="AA13" s="138">
        <v>1500</v>
      </c>
    </row>
    <row r="14" spans="1:27">
      <c r="A14" s="92"/>
      <c r="B14" s="93" t="s">
        <v>134</v>
      </c>
      <c r="C14" s="136">
        <v>5</v>
      </c>
      <c r="D14" s="137">
        <v>-1</v>
      </c>
      <c r="E14" s="136">
        <v>4</v>
      </c>
      <c r="F14" s="137">
        <v>-2</v>
      </c>
      <c r="G14" s="136">
        <v>6</v>
      </c>
      <c r="H14" s="137">
        <v>-1</v>
      </c>
      <c r="I14" s="136">
        <v>5</v>
      </c>
      <c r="J14" s="137">
        <v>-2</v>
      </c>
      <c r="K14" s="136">
        <v>6</v>
      </c>
      <c r="L14" s="137">
        <v>-2</v>
      </c>
      <c r="M14" s="136">
        <v>3</v>
      </c>
      <c r="N14" s="137">
        <v>-3</v>
      </c>
      <c r="O14" s="136">
        <v>1</v>
      </c>
      <c r="P14" s="137">
        <v>-5</v>
      </c>
      <c r="Q14" s="136">
        <v>0</v>
      </c>
      <c r="R14" s="137">
        <v>-6</v>
      </c>
      <c r="S14" s="136">
        <v>6</v>
      </c>
      <c r="T14" s="137">
        <v>-1</v>
      </c>
      <c r="U14" s="136">
        <v>7</v>
      </c>
      <c r="V14" s="137">
        <v>1</v>
      </c>
      <c r="W14" s="136">
        <v>7</v>
      </c>
      <c r="X14" s="137">
        <v>1</v>
      </c>
      <c r="Y14" s="136">
        <v>7</v>
      </c>
      <c r="Z14" s="137">
        <v>4</v>
      </c>
      <c r="AA14" s="138">
        <v>40</v>
      </c>
    </row>
    <row r="15" spans="1:27">
      <c r="A15" s="91" t="s">
        <v>113</v>
      </c>
      <c r="B15" s="94"/>
      <c r="C15" s="95">
        <v>75</v>
      </c>
      <c r="D15" s="96">
        <v>64</v>
      </c>
      <c r="E15" s="95">
        <v>74</v>
      </c>
      <c r="F15" s="96">
        <v>63</v>
      </c>
      <c r="G15" s="95">
        <v>76</v>
      </c>
      <c r="H15" s="96">
        <v>64</v>
      </c>
      <c r="I15" s="95">
        <v>75</v>
      </c>
      <c r="J15" s="96">
        <v>63</v>
      </c>
      <c r="K15" s="95">
        <v>76</v>
      </c>
      <c r="L15" s="96">
        <v>63</v>
      </c>
      <c r="M15" s="95">
        <v>73</v>
      </c>
      <c r="N15" s="96">
        <v>62</v>
      </c>
      <c r="O15" s="95">
        <v>71</v>
      </c>
      <c r="P15" s="96">
        <v>60</v>
      </c>
      <c r="Q15" s="95">
        <v>70</v>
      </c>
      <c r="R15" s="96">
        <v>59</v>
      </c>
      <c r="S15" s="95">
        <v>76</v>
      </c>
      <c r="T15" s="96">
        <v>64</v>
      </c>
      <c r="U15" s="95">
        <v>77</v>
      </c>
      <c r="V15" s="96">
        <v>66</v>
      </c>
      <c r="W15" s="95">
        <v>77</v>
      </c>
      <c r="X15" s="96">
        <v>66</v>
      </c>
      <c r="Y15" s="95">
        <v>77</v>
      </c>
      <c r="Z15" s="96">
        <v>69</v>
      </c>
      <c r="AA15" s="97">
        <v>1660</v>
      </c>
    </row>
    <row r="16" spans="1:27">
      <c r="A16" s="91">
        <v>2003</v>
      </c>
      <c r="B16" s="91" t="s">
        <v>147</v>
      </c>
      <c r="C16" s="133">
        <v>10</v>
      </c>
      <c r="D16" s="134">
        <v>0</v>
      </c>
      <c r="E16" s="133">
        <v>10</v>
      </c>
      <c r="F16" s="134">
        <v>0</v>
      </c>
      <c r="G16" s="133">
        <v>10</v>
      </c>
      <c r="H16" s="134">
        <v>0</v>
      </c>
      <c r="I16" s="133">
        <v>10</v>
      </c>
      <c r="J16" s="134">
        <v>0</v>
      </c>
      <c r="K16" s="133">
        <v>10</v>
      </c>
      <c r="L16" s="134">
        <v>0</v>
      </c>
      <c r="M16" s="133">
        <v>10</v>
      </c>
      <c r="N16" s="134">
        <v>0</v>
      </c>
      <c r="O16" s="133">
        <v>10</v>
      </c>
      <c r="P16" s="134">
        <v>0</v>
      </c>
      <c r="Q16" s="133">
        <v>10</v>
      </c>
      <c r="R16" s="134">
        <v>0</v>
      </c>
      <c r="S16" s="133">
        <v>10</v>
      </c>
      <c r="T16" s="134">
        <v>0</v>
      </c>
      <c r="U16" s="133">
        <v>10</v>
      </c>
      <c r="V16" s="134">
        <v>0</v>
      </c>
      <c r="W16" s="133">
        <v>10</v>
      </c>
      <c r="X16" s="134">
        <v>0</v>
      </c>
      <c r="Y16" s="133">
        <v>10</v>
      </c>
      <c r="Z16" s="134">
        <v>0</v>
      </c>
      <c r="AA16" s="135">
        <v>120</v>
      </c>
    </row>
    <row r="17" spans="1:27">
      <c r="A17" s="92"/>
      <c r="B17" s="93" t="s">
        <v>133</v>
      </c>
      <c r="C17" s="136">
        <v>60</v>
      </c>
      <c r="D17" s="137">
        <v>65</v>
      </c>
      <c r="E17" s="136">
        <v>60</v>
      </c>
      <c r="F17" s="137">
        <v>65</v>
      </c>
      <c r="G17" s="136">
        <v>60</v>
      </c>
      <c r="H17" s="137">
        <v>65</v>
      </c>
      <c r="I17" s="136">
        <v>60</v>
      </c>
      <c r="J17" s="137">
        <v>65</v>
      </c>
      <c r="K17" s="136">
        <v>60</v>
      </c>
      <c r="L17" s="137">
        <v>65</v>
      </c>
      <c r="M17" s="136">
        <v>60</v>
      </c>
      <c r="N17" s="137">
        <v>65</v>
      </c>
      <c r="O17" s="136">
        <v>60</v>
      </c>
      <c r="P17" s="137">
        <v>65</v>
      </c>
      <c r="Q17" s="136">
        <v>60</v>
      </c>
      <c r="R17" s="137">
        <v>65</v>
      </c>
      <c r="S17" s="136">
        <v>60</v>
      </c>
      <c r="T17" s="137">
        <v>65</v>
      </c>
      <c r="U17" s="136">
        <v>60</v>
      </c>
      <c r="V17" s="137">
        <v>65</v>
      </c>
      <c r="W17" s="136">
        <v>60</v>
      </c>
      <c r="X17" s="137">
        <v>65</v>
      </c>
      <c r="Y17" s="136">
        <v>60</v>
      </c>
      <c r="Z17" s="137">
        <v>65</v>
      </c>
      <c r="AA17" s="138">
        <v>1500</v>
      </c>
    </row>
    <row r="18" spans="1:27">
      <c r="A18" s="92"/>
      <c r="B18" s="93" t="s">
        <v>134</v>
      </c>
      <c r="C18" s="136">
        <v>-1</v>
      </c>
      <c r="D18" s="137">
        <v>3</v>
      </c>
      <c r="E18" s="136">
        <v>-2</v>
      </c>
      <c r="F18" s="137">
        <v>2</v>
      </c>
      <c r="G18" s="136">
        <v>-1</v>
      </c>
      <c r="H18" s="137">
        <v>3</v>
      </c>
      <c r="I18" s="136">
        <v>-1</v>
      </c>
      <c r="J18" s="137">
        <v>2</v>
      </c>
      <c r="K18" s="136">
        <v>0</v>
      </c>
      <c r="L18" s="137">
        <v>2</v>
      </c>
      <c r="M18" s="136">
        <v>-2</v>
      </c>
      <c r="N18" s="137">
        <v>-1</v>
      </c>
      <c r="O18" s="136">
        <v>-5</v>
      </c>
      <c r="P18" s="137">
        <v>-3</v>
      </c>
      <c r="Q18" s="136">
        <v>-6</v>
      </c>
      <c r="R18" s="137">
        <v>-4</v>
      </c>
      <c r="S18" s="136">
        <v>-3</v>
      </c>
      <c r="T18" s="137">
        <v>-1</v>
      </c>
      <c r="U18" s="136">
        <v>-1</v>
      </c>
      <c r="V18" s="137">
        <v>2</v>
      </c>
      <c r="W18" s="136">
        <v>20</v>
      </c>
      <c r="X18" s="137">
        <v>28</v>
      </c>
      <c r="Y18" s="136">
        <v>19</v>
      </c>
      <c r="Z18" s="137">
        <v>30</v>
      </c>
      <c r="AA18" s="138">
        <v>80</v>
      </c>
    </row>
    <row r="19" spans="1:27">
      <c r="A19" s="91" t="s">
        <v>114</v>
      </c>
      <c r="B19" s="94"/>
      <c r="C19" s="95">
        <v>69</v>
      </c>
      <c r="D19" s="96">
        <v>68</v>
      </c>
      <c r="E19" s="95">
        <v>68</v>
      </c>
      <c r="F19" s="96">
        <v>67</v>
      </c>
      <c r="G19" s="95">
        <v>69</v>
      </c>
      <c r="H19" s="96">
        <v>68</v>
      </c>
      <c r="I19" s="95">
        <v>69</v>
      </c>
      <c r="J19" s="96">
        <v>67</v>
      </c>
      <c r="K19" s="95">
        <v>70</v>
      </c>
      <c r="L19" s="96">
        <v>67</v>
      </c>
      <c r="M19" s="95">
        <v>68</v>
      </c>
      <c r="N19" s="96">
        <v>64</v>
      </c>
      <c r="O19" s="95">
        <v>65</v>
      </c>
      <c r="P19" s="96">
        <v>62</v>
      </c>
      <c r="Q19" s="95">
        <v>64</v>
      </c>
      <c r="R19" s="96">
        <v>61</v>
      </c>
      <c r="S19" s="95">
        <v>67</v>
      </c>
      <c r="T19" s="96">
        <v>64</v>
      </c>
      <c r="U19" s="95">
        <v>69</v>
      </c>
      <c r="V19" s="96">
        <v>67</v>
      </c>
      <c r="W19" s="95">
        <v>90</v>
      </c>
      <c r="X19" s="96">
        <v>93</v>
      </c>
      <c r="Y19" s="95">
        <v>89</v>
      </c>
      <c r="Z19" s="96">
        <v>95</v>
      </c>
      <c r="AA19" s="97">
        <v>1700</v>
      </c>
    </row>
    <row r="20" spans="1:27">
      <c r="A20" s="91">
        <v>2004</v>
      </c>
      <c r="B20" s="91" t="s">
        <v>147</v>
      </c>
      <c r="C20" s="133">
        <v>10</v>
      </c>
      <c r="D20" s="134">
        <v>0</v>
      </c>
      <c r="E20" s="133">
        <v>10</v>
      </c>
      <c r="F20" s="134">
        <v>0</v>
      </c>
      <c r="G20" s="133">
        <v>10</v>
      </c>
      <c r="H20" s="134">
        <v>0</v>
      </c>
      <c r="I20" s="133">
        <v>10</v>
      </c>
      <c r="J20" s="134">
        <v>0</v>
      </c>
      <c r="K20" s="133">
        <v>10</v>
      </c>
      <c r="L20" s="134">
        <v>0</v>
      </c>
      <c r="M20" s="133">
        <v>10</v>
      </c>
      <c r="N20" s="134">
        <v>0</v>
      </c>
      <c r="O20" s="133">
        <v>10</v>
      </c>
      <c r="P20" s="134">
        <v>0</v>
      </c>
      <c r="Q20" s="133">
        <v>10</v>
      </c>
      <c r="R20" s="134">
        <v>0</v>
      </c>
      <c r="S20" s="133">
        <v>10</v>
      </c>
      <c r="T20" s="134">
        <v>0</v>
      </c>
      <c r="U20" s="133">
        <v>10</v>
      </c>
      <c r="V20" s="134">
        <v>0</v>
      </c>
      <c r="W20" s="133">
        <v>10</v>
      </c>
      <c r="X20" s="134">
        <v>0</v>
      </c>
      <c r="Y20" s="133">
        <v>10</v>
      </c>
      <c r="Z20" s="134">
        <v>0</v>
      </c>
      <c r="AA20" s="135">
        <v>120</v>
      </c>
    </row>
    <row r="21" spans="1:27">
      <c r="A21" s="92"/>
      <c r="B21" s="93" t="s">
        <v>133</v>
      </c>
      <c r="C21" s="136">
        <v>60</v>
      </c>
      <c r="D21" s="137">
        <v>65</v>
      </c>
      <c r="E21" s="136">
        <v>60</v>
      </c>
      <c r="F21" s="137">
        <v>65</v>
      </c>
      <c r="G21" s="136">
        <v>60</v>
      </c>
      <c r="H21" s="137">
        <v>65</v>
      </c>
      <c r="I21" s="136">
        <v>60</v>
      </c>
      <c r="J21" s="137">
        <v>65</v>
      </c>
      <c r="K21" s="136">
        <v>60</v>
      </c>
      <c r="L21" s="137">
        <v>65</v>
      </c>
      <c r="M21" s="136">
        <v>60</v>
      </c>
      <c r="N21" s="137">
        <v>65</v>
      </c>
      <c r="O21" s="136">
        <v>60</v>
      </c>
      <c r="P21" s="137">
        <v>65</v>
      </c>
      <c r="Q21" s="136">
        <v>60</v>
      </c>
      <c r="R21" s="137">
        <v>65</v>
      </c>
      <c r="S21" s="136">
        <v>60</v>
      </c>
      <c r="T21" s="137">
        <v>65</v>
      </c>
      <c r="U21" s="136">
        <v>60</v>
      </c>
      <c r="V21" s="137">
        <v>65</v>
      </c>
      <c r="W21" s="136">
        <v>60</v>
      </c>
      <c r="X21" s="137">
        <v>65</v>
      </c>
      <c r="Y21" s="136">
        <v>60</v>
      </c>
      <c r="Z21" s="137">
        <v>65</v>
      </c>
      <c r="AA21" s="138">
        <v>1500</v>
      </c>
    </row>
    <row r="22" spans="1:27">
      <c r="A22" s="92"/>
      <c r="B22" s="93" t="s">
        <v>134</v>
      </c>
      <c r="C22" s="136">
        <v>3</v>
      </c>
      <c r="D22" s="137">
        <v>10</v>
      </c>
      <c r="E22" s="136">
        <v>2</v>
      </c>
      <c r="F22" s="137">
        <v>9</v>
      </c>
      <c r="G22" s="136">
        <v>2</v>
      </c>
      <c r="H22" s="137">
        <v>8</v>
      </c>
      <c r="I22" s="136">
        <v>2</v>
      </c>
      <c r="J22" s="137">
        <v>8</v>
      </c>
      <c r="K22" s="136">
        <v>3</v>
      </c>
      <c r="L22" s="137">
        <v>8</v>
      </c>
      <c r="M22" s="136">
        <v>3</v>
      </c>
      <c r="N22" s="137">
        <v>9</v>
      </c>
      <c r="O22" s="136">
        <v>3</v>
      </c>
      <c r="P22" s="137">
        <v>9</v>
      </c>
      <c r="Q22" s="136">
        <v>3</v>
      </c>
      <c r="R22" s="137">
        <v>9</v>
      </c>
      <c r="S22" s="136">
        <v>3</v>
      </c>
      <c r="T22" s="137">
        <v>9</v>
      </c>
      <c r="U22" s="136">
        <v>2</v>
      </c>
      <c r="V22" s="137">
        <v>8</v>
      </c>
      <c r="W22" s="136">
        <v>3</v>
      </c>
      <c r="X22" s="137">
        <v>8</v>
      </c>
      <c r="Y22" s="136">
        <v>2</v>
      </c>
      <c r="Z22" s="137">
        <v>10</v>
      </c>
      <c r="AA22" s="138">
        <v>136</v>
      </c>
    </row>
    <row r="23" spans="1:27">
      <c r="A23" s="91" t="s">
        <v>115</v>
      </c>
      <c r="B23" s="94"/>
      <c r="C23" s="95">
        <v>73</v>
      </c>
      <c r="D23" s="96">
        <v>75</v>
      </c>
      <c r="E23" s="95">
        <v>72</v>
      </c>
      <c r="F23" s="96">
        <v>74</v>
      </c>
      <c r="G23" s="95">
        <v>72</v>
      </c>
      <c r="H23" s="96">
        <v>73</v>
      </c>
      <c r="I23" s="95">
        <v>72</v>
      </c>
      <c r="J23" s="96">
        <v>73</v>
      </c>
      <c r="K23" s="95">
        <v>73</v>
      </c>
      <c r="L23" s="96">
        <v>73</v>
      </c>
      <c r="M23" s="95">
        <v>73</v>
      </c>
      <c r="N23" s="96">
        <v>74</v>
      </c>
      <c r="O23" s="95">
        <v>73</v>
      </c>
      <c r="P23" s="96">
        <v>74</v>
      </c>
      <c r="Q23" s="95">
        <v>73</v>
      </c>
      <c r="R23" s="96">
        <v>74</v>
      </c>
      <c r="S23" s="95">
        <v>73</v>
      </c>
      <c r="T23" s="96">
        <v>74</v>
      </c>
      <c r="U23" s="95">
        <v>72</v>
      </c>
      <c r="V23" s="96">
        <v>73</v>
      </c>
      <c r="W23" s="95">
        <v>73</v>
      </c>
      <c r="X23" s="96">
        <v>73</v>
      </c>
      <c r="Y23" s="95">
        <v>72</v>
      </c>
      <c r="Z23" s="96">
        <v>75</v>
      </c>
      <c r="AA23" s="97">
        <v>1756</v>
      </c>
    </row>
    <row r="24" spans="1:27">
      <c r="A24" s="91">
        <v>2005</v>
      </c>
      <c r="B24" s="91" t="s">
        <v>147</v>
      </c>
      <c r="C24" s="133">
        <v>10</v>
      </c>
      <c r="D24" s="134">
        <v>0</v>
      </c>
      <c r="E24" s="133">
        <v>10</v>
      </c>
      <c r="F24" s="134">
        <v>0</v>
      </c>
      <c r="G24" s="133">
        <v>10</v>
      </c>
      <c r="H24" s="134">
        <v>0</v>
      </c>
      <c r="I24" s="133">
        <v>10</v>
      </c>
      <c r="J24" s="134">
        <v>0</v>
      </c>
      <c r="K24" s="133">
        <v>10</v>
      </c>
      <c r="L24" s="134">
        <v>0</v>
      </c>
      <c r="M24" s="133">
        <v>10</v>
      </c>
      <c r="N24" s="134">
        <v>0</v>
      </c>
      <c r="O24" s="133">
        <v>10</v>
      </c>
      <c r="P24" s="134">
        <v>0</v>
      </c>
      <c r="Q24" s="133">
        <v>10</v>
      </c>
      <c r="R24" s="134">
        <v>0</v>
      </c>
      <c r="S24" s="133">
        <v>10</v>
      </c>
      <c r="T24" s="134">
        <v>0</v>
      </c>
      <c r="U24" s="133">
        <v>10</v>
      </c>
      <c r="V24" s="134">
        <v>0</v>
      </c>
      <c r="W24" s="133">
        <v>10</v>
      </c>
      <c r="X24" s="134">
        <v>0</v>
      </c>
      <c r="Y24" s="133">
        <v>10</v>
      </c>
      <c r="Z24" s="134">
        <v>0</v>
      </c>
      <c r="AA24" s="135">
        <v>120</v>
      </c>
    </row>
    <row r="25" spans="1:27">
      <c r="A25" s="92"/>
      <c r="B25" s="93" t="s">
        <v>133</v>
      </c>
      <c r="C25" s="136">
        <v>20</v>
      </c>
      <c r="D25" s="137">
        <v>25</v>
      </c>
      <c r="E25" s="136">
        <v>20</v>
      </c>
      <c r="F25" s="137">
        <v>25</v>
      </c>
      <c r="G25" s="136">
        <v>20</v>
      </c>
      <c r="H25" s="137">
        <v>25</v>
      </c>
      <c r="I25" s="136">
        <v>20</v>
      </c>
      <c r="J25" s="137">
        <v>25</v>
      </c>
      <c r="K25" s="136">
        <v>20</v>
      </c>
      <c r="L25" s="137">
        <v>25</v>
      </c>
      <c r="M25" s="136">
        <v>20</v>
      </c>
      <c r="N25" s="137">
        <v>25</v>
      </c>
      <c r="O25" s="136">
        <v>20</v>
      </c>
      <c r="P25" s="137">
        <v>25</v>
      </c>
      <c r="Q25" s="136">
        <v>20</v>
      </c>
      <c r="R25" s="137">
        <v>25</v>
      </c>
      <c r="S25" s="136">
        <v>20</v>
      </c>
      <c r="T25" s="137">
        <v>25</v>
      </c>
      <c r="U25" s="136">
        <v>20</v>
      </c>
      <c r="V25" s="137">
        <v>25</v>
      </c>
      <c r="W25" s="136">
        <v>20</v>
      </c>
      <c r="X25" s="137">
        <v>25</v>
      </c>
      <c r="Y25" s="136">
        <v>20</v>
      </c>
      <c r="Z25" s="137">
        <v>25</v>
      </c>
      <c r="AA25" s="138">
        <v>540</v>
      </c>
    </row>
    <row r="26" spans="1:27">
      <c r="A26" s="92"/>
      <c r="B26" s="93" t="s">
        <v>134</v>
      </c>
      <c r="C26" s="136">
        <v>3</v>
      </c>
      <c r="D26" s="137">
        <v>10</v>
      </c>
      <c r="E26" s="136">
        <v>2</v>
      </c>
      <c r="F26" s="137">
        <v>9</v>
      </c>
      <c r="G26" s="136">
        <v>3</v>
      </c>
      <c r="H26" s="137">
        <v>9</v>
      </c>
      <c r="I26" s="136">
        <v>3</v>
      </c>
      <c r="J26" s="137">
        <v>9</v>
      </c>
      <c r="K26" s="136">
        <v>4</v>
      </c>
      <c r="L26" s="137">
        <v>9</v>
      </c>
      <c r="M26" s="136">
        <v>4</v>
      </c>
      <c r="N26" s="137">
        <v>11</v>
      </c>
      <c r="O26" s="136">
        <v>4</v>
      </c>
      <c r="P26" s="137">
        <v>11</v>
      </c>
      <c r="Q26" s="136">
        <v>4</v>
      </c>
      <c r="R26" s="137">
        <v>11</v>
      </c>
      <c r="S26" s="136">
        <v>4</v>
      </c>
      <c r="T26" s="137">
        <v>10</v>
      </c>
      <c r="U26" s="136">
        <v>3</v>
      </c>
      <c r="V26" s="137">
        <v>9</v>
      </c>
      <c r="W26" s="136">
        <v>3</v>
      </c>
      <c r="X26" s="137">
        <v>9</v>
      </c>
      <c r="Y26" s="136">
        <v>3</v>
      </c>
      <c r="Z26" s="137">
        <v>10</v>
      </c>
      <c r="AA26" s="138">
        <v>157</v>
      </c>
    </row>
    <row r="27" spans="1:27">
      <c r="A27" s="91" t="s">
        <v>116</v>
      </c>
      <c r="B27" s="94"/>
      <c r="C27" s="95">
        <v>33</v>
      </c>
      <c r="D27" s="96">
        <v>35</v>
      </c>
      <c r="E27" s="95">
        <v>32</v>
      </c>
      <c r="F27" s="96">
        <v>34</v>
      </c>
      <c r="G27" s="95">
        <v>33</v>
      </c>
      <c r="H27" s="96">
        <v>34</v>
      </c>
      <c r="I27" s="95">
        <v>33</v>
      </c>
      <c r="J27" s="96">
        <v>34</v>
      </c>
      <c r="K27" s="95">
        <v>34</v>
      </c>
      <c r="L27" s="96">
        <v>34</v>
      </c>
      <c r="M27" s="95">
        <v>34</v>
      </c>
      <c r="N27" s="96">
        <v>36</v>
      </c>
      <c r="O27" s="95">
        <v>34</v>
      </c>
      <c r="P27" s="96">
        <v>36</v>
      </c>
      <c r="Q27" s="95">
        <v>34</v>
      </c>
      <c r="R27" s="96">
        <v>36</v>
      </c>
      <c r="S27" s="95">
        <v>34</v>
      </c>
      <c r="T27" s="96">
        <v>35</v>
      </c>
      <c r="U27" s="95">
        <v>33</v>
      </c>
      <c r="V27" s="96">
        <v>34</v>
      </c>
      <c r="W27" s="95">
        <v>33</v>
      </c>
      <c r="X27" s="96">
        <v>34</v>
      </c>
      <c r="Y27" s="95">
        <v>33</v>
      </c>
      <c r="Z27" s="96">
        <v>35</v>
      </c>
      <c r="AA27" s="97">
        <v>817</v>
      </c>
    </row>
    <row r="28" spans="1:27">
      <c r="A28" s="91">
        <v>2006</v>
      </c>
      <c r="B28" s="91" t="s">
        <v>147</v>
      </c>
      <c r="C28" s="133">
        <v>10</v>
      </c>
      <c r="D28" s="134">
        <v>0</v>
      </c>
      <c r="E28" s="133">
        <v>10</v>
      </c>
      <c r="F28" s="134">
        <v>0</v>
      </c>
      <c r="G28" s="133">
        <v>10</v>
      </c>
      <c r="H28" s="134">
        <v>0</v>
      </c>
      <c r="I28" s="133">
        <v>10</v>
      </c>
      <c r="J28" s="134">
        <v>0</v>
      </c>
      <c r="K28" s="133">
        <v>10</v>
      </c>
      <c r="L28" s="134">
        <v>0</v>
      </c>
      <c r="M28" s="133">
        <v>10</v>
      </c>
      <c r="N28" s="134">
        <v>0</v>
      </c>
      <c r="O28" s="133">
        <v>10</v>
      </c>
      <c r="P28" s="134">
        <v>0</v>
      </c>
      <c r="Q28" s="133">
        <v>10</v>
      </c>
      <c r="R28" s="134">
        <v>0</v>
      </c>
      <c r="S28" s="133">
        <v>10</v>
      </c>
      <c r="T28" s="134">
        <v>0</v>
      </c>
      <c r="U28" s="133">
        <v>10</v>
      </c>
      <c r="V28" s="134">
        <v>0</v>
      </c>
      <c r="W28" s="133">
        <v>10</v>
      </c>
      <c r="X28" s="134">
        <v>0</v>
      </c>
      <c r="Y28" s="133">
        <v>10</v>
      </c>
      <c r="Z28" s="134">
        <v>0</v>
      </c>
      <c r="AA28" s="135">
        <v>120</v>
      </c>
    </row>
    <row r="29" spans="1:27">
      <c r="A29" s="92"/>
      <c r="B29" s="93" t="s">
        <v>133</v>
      </c>
      <c r="C29" s="136">
        <v>10</v>
      </c>
      <c r="D29" s="137">
        <v>10</v>
      </c>
      <c r="E29" s="136">
        <v>10</v>
      </c>
      <c r="F29" s="137">
        <v>10</v>
      </c>
      <c r="G29" s="136">
        <v>10</v>
      </c>
      <c r="H29" s="137">
        <v>10</v>
      </c>
      <c r="I29" s="136">
        <v>10</v>
      </c>
      <c r="J29" s="137">
        <v>10</v>
      </c>
      <c r="K29" s="136">
        <v>10</v>
      </c>
      <c r="L29" s="137">
        <v>10</v>
      </c>
      <c r="M29" s="136">
        <v>10</v>
      </c>
      <c r="N29" s="137">
        <v>10</v>
      </c>
      <c r="O29" s="136">
        <v>10</v>
      </c>
      <c r="P29" s="137">
        <v>10</v>
      </c>
      <c r="Q29" s="136">
        <v>10</v>
      </c>
      <c r="R29" s="137">
        <v>10</v>
      </c>
      <c r="S29" s="136">
        <v>10</v>
      </c>
      <c r="T29" s="137">
        <v>10</v>
      </c>
      <c r="U29" s="136">
        <v>10</v>
      </c>
      <c r="V29" s="137">
        <v>10</v>
      </c>
      <c r="W29" s="136">
        <v>10</v>
      </c>
      <c r="X29" s="137">
        <v>10</v>
      </c>
      <c r="Y29" s="136">
        <v>10</v>
      </c>
      <c r="Z29" s="137">
        <v>10</v>
      </c>
      <c r="AA29" s="138">
        <v>240</v>
      </c>
    </row>
    <row r="30" spans="1:27">
      <c r="A30" s="92"/>
      <c r="B30" s="93" t="s">
        <v>134</v>
      </c>
      <c r="C30" s="136">
        <v>4</v>
      </c>
      <c r="D30" s="137">
        <v>10</v>
      </c>
      <c r="E30" s="136">
        <v>2</v>
      </c>
      <c r="F30" s="137">
        <v>10</v>
      </c>
      <c r="G30" s="136">
        <v>3</v>
      </c>
      <c r="H30" s="137">
        <v>9</v>
      </c>
      <c r="I30" s="136">
        <v>3</v>
      </c>
      <c r="J30" s="137">
        <v>9</v>
      </c>
      <c r="K30" s="136">
        <v>4</v>
      </c>
      <c r="L30" s="137">
        <v>9</v>
      </c>
      <c r="M30" s="136">
        <v>4</v>
      </c>
      <c r="N30" s="137">
        <v>11</v>
      </c>
      <c r="O30" s="136">
        <v>4</v>
      </c>
      <c r="P30" s="137">
        <v>11</v>
      </c>
      <c r="Q30" s="136">
        <v>4</v>
      </c>
      <c r="R30" s="137">
        <v>11</v>
      </c>
      <c r="S30" s="136">
        <v>4</v>
      </c>
      <c r="T30" s="137">
        <v>10</v>
      </c>
      <c r="U30" s="136">
        <v>3</v>
      </c>
      <c r="V30" s="137">
        <v>9</v>
      </c>
      <c r="W30" s="136">
        <v>3</v>
      </c>
      <c r="X30" s="137">
        <v>9</v>
      </c>
      <c r="Y30" s="136">
        <v>3</v>
      </c>
      <c r="Z30" s="137">
        <v>10</v>
      </c>
      <c r="AA30" s="138">
        <v>159</v>
      </c>
    </row>
    <row r="31" spans="1:27">
      <c r="A31" s="91" t="s">
        <v>117</v>
      </c>
      <c r="B31" s="94"/>
      <c r="C31" s="95">
        <v>24</v>
      </c>
      <c r="D31" s="96">
        <v>20</v>
      </c>
      <c r="E31" s="95">
        <v>22</v>
      </c>
      <c r="F31" s="96">
        <v>20</v>
      </c>
      <c r="G31" s="95">
        <v>23</v>
      </c>
      <c r="H31" s="96">
        <v>19</v>
      </c>
      <c r="I31" s="95">
        <v>23</v>
      </c>
      <c r="J31" s="96">
        <v>19</v>
      </c>
      <c r="K31" s="95">
        <v>24</v>
      </c>
      <c r="L31" s="96">
        <v>19</v>
      </c>
      <c r="M31" s="95">
        <v>24</v>
      </c>
      <c r="N31" s="96">
        <v>21</v>
      </c>
      <c r="O31" s="95">
        <v>24</v>
      </c>
      <c r="P31" s="96">
        <v>21</v>
      </c>
      <c r="Q31" s="95">
        <v>24</v>
      </c>
      <c r="R31" s="96">
        <v>21</v>
      </c>
      <c r="S31" s="95">
        <v>24</v>
      </c>
      <c r="T31" s="96">
        <v>20</v>
      </c>
      <c r="U31" s="95">
        <v>23</v>
      </c>
      <c r="V31" s="96">
        <v>19</v>
      </c>
      <c r="W31" s="95">
        <v>23</v>
      </c>
      <c r="X31" s="96">
        <v>19</v>
      </c>
      <c r="Y31" s="95">
        <v>23</v>
      </c>
      <c r="Z31" s="96">
        <v>20</v>
      </c>
      <c r="AA31" s="97">
        <v>519</v>
      </c>
    </row>
    <row r="32" spans="1:27">
      <c r="A32" s="91">
        <v>2007</v>
      </c>
      <c r="B32" s="91" t="s">
        <v>147</v>
      </c>
      <c r="C32" s="133">
        <v>10</v>
      </c>
      <c r="D32" s="134">
        <v>0</v>
      </c>
      <c r="E32" s="133">
        <v>10</v>
      </c>
      <c r="F32" s="134">
        <v>0</v>
      </c>
      <c r="G32" s="133">
        <v>10</v>
      </c>
      <c r="H32" s="134">
        <v>0</v>
      </c>
      <c r="I32" s="133">
        <v>10</v>
      </c>
      <c r="J32" s="134">
        <v>0</v>
      </c>
      <c r="K32" s="133">
        <v>10</v>
      </c>
      <c r="L32" s="134">
        <v>0</v>
      </c>
      <c r="M32" s="133">
        <v>10</v>
      </c>
      <c r="N32" s="134">
        <v>0</v>
      </c>
      <c r="O32" s="133">
        <v>10</v>
      </c>
      <c r="P32" s="134">
        <v>0</v>
      </c>
      <c r="Q32" s="133">
        <v>10</v>
      </c>
      <c r="R32" s="134">
        <v>0</v>
      </c>
      <c r="S32" s="133">
        <v>10</v>
      </c>
      <c r="T32" s="134">
        <v>0</v>
      </c>
      <c r="U32" s="133">
        <v>10</v>
      </c>
      <c r="V32" s="134">
        <v>0</v>
      </c>
      <c r="W32" s="133">
        <v>10</v>
      </c>
      <c r="X32" s="134">
        <v>0</v>
      </c>
      <c r="Y32" s="133">
        <v>10</v>
      </c>
      <c r="Z32" s="134">
        <v>0</v>
      </c>
      <c r="AA32" s="135">
        <v>120</v>
      </c>
    </row>
    <row r="33" spans="1:27">
      <c r="A33" s="92"/>
      <c r="B33" s="93" t="s">
        <v>133</v>
      </c>
      <c r="C33" s="136">
        <v>10</v>
      </c>
      <c r="D33" s="137">
        <v>10</v>
      </c>
      <c r="E33" s="136">
        <v>10</v>
      </c>
      <c r="F33" s="137">
        <v>10</v>
      </c>
      <c r="G33" s="136">
        <v>10</v>
      </c>
      <c r="H33" s="137">
        <v>10</v>
      </c>
      <c r="I33" s="136">
        <v>10</v>
      </c>
      <c r="J33" s="137">
        <v>10</v>
      </c>
      <c r="K33" s="136">
        <v>10</v>
      </c>
      <c r="L33" s="137">
        <v>10</v>
      </c>
      <c r="M33" s="136">
        <v>10</v>
      </c>
      <c r="N33" s="137">
        <v>10</v>
      </c>
      <c r="O33" s="136">
        <v>10</v>
      </c>
      <c r="P33" s="137">
        <v>10</v>
      </c>
      <c r="Q33" s="136">
        <v>10</v>
      </c>
      <c r="R33" s="137">
        <v>10</v>
      </c>
      <c r="S33" s="136">
        <v>10</v>
      </c>
      <c r="T33" s="137">
        <v>10</v>
      </c>
      <c r="U33" s="136">
        <v>10</v>
      </c>
      <c r="V33" s="137">
        <v>10</v>
      </c>
      <c r="W33" s="136">
        <v>10</v>
      </c>
      <c r="X33" s="137">
        <v>10</v>
      </c>
      <c r="Y33" s="136">
        <v>10</v>
      </c>
      <c r="Z33" s="137">
        <v>10</v>
      </c>
      <c r="AA33" s="138">
        <v>240</v>
      </c>
    </row>
    <row r="34" spans="1:27">
      <c r="A34" s="92"/>
      <c r="B34" s="93" t="s">
        <v>134</v>
      </c>
      <c r="C34" s="136">
        <v>4</v>
      </c>
      <c r="D34" s="137">
        <v>10</v>
      </c>
      <c r="E34" s="136">
        <v>2</v>
      </c>
      <c r="F34" s="137">
        <v>10</v>
      </c>
      <c r="G34" s="136">
        <v>3</v>
      </c>
      <c r="H34" s="137">
        <v>9</v>
      </c>
      <c r="I34" s="136">
        <v>3</v>
      </c>
      <c r="J34" s="137">
        <v>9</v>
      </c>
      <c r="K34" s="136">
        <v>4</v>
      </c>
      <c r="L34" s="137">
        <v>9</v>
      </c>
      <c r="M34" s="136">
        <v>4</v>
      </c>
      <c r="N34" s="137">
        <v>11</v>
      </c>
      <c r="O34" s="136">
        <v>4</v>
      </c>
      <c r="P34" s="137">
        <v>11</v>
      </c>
      <c r="Q34" s="136">
        <v>4</v>
      </c>
      <c r="R34" s="137">
        <v>11</v>
      </c>
      <c r="S34" s="136">
        <v>4</v>
      </c>
      <c r="T34" s="137">
        <v>10</v>
      </c>
      <c r="U34" s="136">
        <v>3</v>
      </c>
      <c r="V34" s="137">
        <v>9</v>
      </c>
      <c r="W34" s="136">
        <v>3</v>
      </c>
      <c r="X34" s="137">
        <v>9</v>
      </c>
      <c r="Y34" s="136">
        <v>3</v>
      </c>
      <c r="Z34" s="137">
        <v>10</v>
      </c>
      <c r="AA34" s="138">
        <v>159</v>
      </c>
    </row>
    <row r="35" spans="1:27">
      <c r="A35" s="91" t="s">
        <v>118</v>
      </c>
      <c r="B35" s="94"/>
      <c r="C35" s="95">
        <v>24</v>
      </c>
      <c r="D35" s="96">
        <v>20</v>
      </c>
      <c r="E35" s="95">
        <v>22</v>
      </c>
      <c r="F35" s="96">
        <v>20</v>
      </c>
      <c r="G35" s="95">
        <v>23</v>
      </c>
      <c r="H35" s="96">
        <v>19</v>
      </c>
      <c r="I35" s="95">
        <v>23</v>
      </c>
      <c r="J35" s="96">
        <v>19</v>
      </c>
      <c r="K35" s="95">
        <v>24</v>
      </c>
      <c r="L35" s="96">
        <v>19</v>
      </c>
      <c r="M35" s="95">
        <v>24</v>
      </c>
      <c r="N35" s="96">
        <v>21</v>
      </c>
      <c r="O35" s="95">
        <v>24</v>
      </c>
      <c r="P35" s="96">
        <v>21</v>
      </c>
      <c r="Q35" s="95">
        <v>24</v>
      </c>
      <c r="R35" s="96">
        <v>21</v>
      </c>
      <c r="S35" s="95">
        <v>24</v>
      </c>
      <c r="T35" s="96">
        <v>20</v>
      </c>
      <c r="U35" s="95">
        <v>23</v>
      </c>
      <c r="V35" s="96">
        <v>19</v>
      </c>
      <c r="W35" s="95">
        <v>23</v>
      </c>
      <c r="X35" s="96">
        <v>19</v>
      </c>
      <c r="Y35" s="95">
        <v>23</v>
      </c>
      <c r="Z35" s="96">
        <v>20</v>
      </c>
      <c r="AA35" s="97">
        <v>519</v>
      </c>
    </row>
    <row r="36" spans="1:27">
      <c r="A36" s="91">
        <v>2008</v>
      </c>
      <c r="B36" s="91" t="s">
        <v>147</v>
      </c>
      <c r="C36" s="133">
        <v>10</v>
      </c>
      <c r="D36" s="134">
        <v>0</v>
      </c>
      <c r="E36" s="133">
        <v>10</v>
      </c>
      <c r="F36" s="134">
        <v>0</v>
      </c>
      <c r="G36" s="133">
        <v>10</v>
      </c>
      <c r="H36" s="134">
        <v>0</v>
      </c>
      <c r="I36" s="133">
        <v>10</v>
      </c>
      <c r="J36" s="134">
        <v>0</v>
      </c>
      <c r="K36" s="133">
        <v>10</v>
      </c>
      <c r="L36" s="134">
        <v>0</v>
      </c>
      <c r="M36" s="133">
        <v>10</v>
      </c>
      <c r="N36" s="134">
        <v>0</v>
      </c>
      <c r="O36" s="133">
        <v>10</v>
      </c>
      <c r="P36" s="134">
        <v>0</v>
      </c>
      <c r="Q36" s="133">
        <v>10</v>
      </c>
      <c r="R36" s="134">
        <v>0</v>
      </c>
      <c r="S36" s="133">
        <v>10</v>
      </c>
      <c r="T36" s="134">
        <v>0</v>
      </c>
      <c r="U36" s="133">
        <v>10</v>
      </c>
      <c r="V36" s="134">
        <v>0</v>
      </c>
      <c r="W36" s="133">
        <v>10</v>
      </c>
      <c r="X36" s="134">
        <v>0</v>
      </c>
      <c r="Y36" s="133">
        <v>10</v>
      </c>
      <c r="Z36" s="134">
        <v>0</v>
      </c>
      <c r="AA36" s="135">
        <v>120</v>
      </c>
    </row>
    <row r="37" spans="1:27">
      <c r="A37" s="92"/>
      <c r="B37" s="93" t="s">
        <v>133</v>
      </c>
      <c r="C37" s="136">
        <v>10</v>
      </c>
      <c r="D37" s="137">
        <v>10</v>
      </c>
      <c r="E37" s="136">
        <v>10</v>
      </c>
      <c r="F37" s="137">
        <v>10</v>
      </c>
      <c r="G37" s="136">
        <v>10</v>
      </c>
      <c r="H37" s="137">
        <v>10</v>
      </c>
      <c r="I37" s="136">
        <v>10</v>
      </c>
      <c r="J37" s="137">
        <v>10</v>
      </c>
      <c r="K37" s="136">
        <v>10</v>
      </c>
      <c r="L37" s="137">
        <v>10</v>
      </c>
      <c r="M37" s="136">
        <v>10</v>
      </c>
      <c r="N37" s="137">
        <v>10</v>
      </c>
      <c r="O37" s="136">
        <v>10</v>
      </c>
      <c r="P37" s="137">
        <v>10</v>
      </c>
      <c r="Q37" s="136">
        <v>10</v>
      </c>
      <c r="R37" s="137">
        <v>10</v>
      </c>
      <c r="S37" s="136">
        <v>10</v>
      </c>
      <c r="T37" s="137">
        <v>10</v>
      </c>
      <c r="U37" s="136">
        <v>10</v>
      </c>
      <c r="V37" s="137">
        <v>10</v>
      </c>
      <c r="W37" s="136">
        <v>10</v>
      </c>
      <c r="X37" s="137">
        <v>10</v>
      </c>
      <c r="Y37" s="136">
        <v>10</v>
      </c>
      <c r="Z37" s="137">
        <v>10</v>
      </c>
      <c r="AA37" s="138">
        <v>240</v>
      </c>
    </row>
    <row r="38" spans="1:27">
      <c r="A38" s="92"/>
      <c r="B38" s="93" t="s">
        <v>134</v>
      </c>
      <c r="C38" s="136">
        <v>4</v>
      </c>
      <c r="D38" s="137">
        <v>10</v>
      </c>
      <c r="E38" s="136">
        <v>2</v>
      </c>
      <c r="F38" s="137">
        <v>10</v>
      </c>
      <c r="G38" s="136">
        <v>3</v>
      </c>
      <c r="H38" s="137">
        <v>9</v>
      </c>
      <c r="I38" s="136">
        <v>3</v>
      </c>
      <c r="J38" s="137">
        <v>9</v>
      </c>
      <c r="K38" s="136">
        <v>4</v>
      </c>
      <c r="L38" s="137">
        <v>9</v>
      </c>
      <c r="M38" s="136">
        <v>4</v>
      </c>
      <c r="N38" s="137">
        <v>11</v>
      </c>
      <c r="O38" s="136">
        <v>4</v>
      </c>
      <c r="P38" s="137">
        <v>11</v>
      </c>
      <c r="Q38" s="136">
        <v>4</v>
      </c>
      <c r="R38" s="137">
        <v>11</v>
      </c>
      <c r="S38" s="136">
        <v>4</v>
      </c>
      <c r="T38" s="137">
        <v>10</v>
      </c>
      <c r="U38" s="136">
        <v>3</v>
      </c>
      <c r="V38" s="137">
        <v>9</v>
      </c>
      <c r="W38" s="136">
        <v>3</v>
      </c>
      <c r="X38" s="137">
        <v>9</v>
      </c>
      <c r="Y38" s="136">
        <v>3</v>
      </c>
      <c r="Z38" s="137">
        <v>10</v>
      </c>
      <c r="AA38" s="138">
        <v>159</v>
      </c>
    </row>
    <row r="39" spans="1:27">
      <c r="A39" s="91" t="s">
        <v>119</v>
      </c>
      <c r="B39" s="94"/>
      <c r="C39" s="95">
        <v>24</v>
      </c>
      <c r="D39" s="96">
        <v>20</v>
      </c>
      <c r="E39" s="95">
        <v>22</v>
      </c>
      <c r="F39" s="96">
        <v>20</v>
      </c>
      <c r="G39" s="95">
        <v>23</v>
      </c>
      <c r="H39" s="96">
        <v>19</v>
      </c>
      <c r="I39" s="95">
        <v>23</v>
      </c>
      <c r="J39" s="96">
        <v>19</v>
      </c>
      <c r="K39" s="95">
        <v>24</v>
      </c>
      <c r="L39" s="96">
        <v>19</v>
      </c>
      <c r="M39" s="95">
        <v>24</v>
      </c>
      <c r="N39" s="96">
        <v>21</v>
      </c>
      <c r="O39" s="95">
        <v>24</v>
      </c>
      <c r="P39" s="96">
        <v>21</v>
      </c>
      <c r="Q39" s="95">
        <v>24</v>
      </c>
      <c r="R39" s="96">
        <v>21</v>
      </c>
      <c r="S39" s="95">
        <v>24</v>
      </c>
      <c r="T39" s="96">
        <v>20</v>
      </c>
      <c r="U39" s="95">
        <v>23</v>
      </c>
      <c r="V39" s="96">
        <v>19</v>
      </c>
      <c r="W39" s="95">
        <v>23</v>
      </c>
      <c r="X39" s="96">
        <v>19</v>
      </c>
      <c r="Y39" s="95">
        <v>23</v>
      </c>
      <c r="Z39" s="96">
        <v>20</v>
      </c>
      <c r="AA39" s="97">
        <v>519</v>
      </c>
    </row>
    <row r="40" spans="1:27">
      <c r="A40" s="91">
        <v>2009</v>
      </c>
      <c r="B40" s="91" t="s">
        <v>147</v>
      </c>
      <c r="C40" s="133">
        <v>10</v>
      </c>
      <c r="D40" s="134">
        <v>0</v>
      </c>
      <c r="E40" s="133">
        <v>10</v>
      </c>
      <c r="F40" s="134">
        <v>0</v>
      </c>
      <c r="G40" s="133">
        <v>10</v>
      </c>
      <c r="H40" s="134">
        <v>0</v>
      </c>
      <c r="I40" s="133">
        <v>10</v>
      </c>
      <c r="J40" s="134">
        <v>0</v>
      </c>
      <c r="K40" s="133">
        <v>10</v>
      </c>
      <c r="L40" s="134">
        <v>0</v>
      </c>
      <c r="M40" s="133">
        <v>10</v>
      </c>
      <c r="N40" s="134">
        <v>0</v>
      </c>
      <c r="O40" s="133">
        <v>10</v>
      </c>
      <c r="P40" s="134">
        <v>0</v>
      </c>
      <c r="Q40" s="133">
        <v>10</v>
      </c>
      <c r="R40" s="134">
        <v>0</v>
      </c>
      <c r="S40" s="133">
        <v>10</v>
      </c>
      <c r="T40" s="134">
        <v>0</v>
      </c>
      <c r="U40" s="133">
        <v>10</v>
      </c>
      <c r="V40" s="134">
        <v>0</v>
      </c>
      <c r="W40" s="133">
        <v>10</v>
      </c>
      <c r="X40" s="134">
        <v>0</v>
      </c>
      <c r="Y40" s="133">
        <v>10</v>
      </c>
      <c r="Z40" s="134">
        <v>0</v>
      </c>
      <c r="AA40" s="135">
        <v>120</v>
      </c>
    </row>
    <row r="41" spans="1:27">
      <c r="A41" s="92"/>
      <c r="B41" s="93" t="s">
        <v>133</v>
      </c>
      <c r="C41" s="136">
        <v>10</v>
      </c>
      <c r="D41" s="137">
        <v>10</v>
      </c>
      <c r="E41" s="136">
        <v>10</v>
      </c>
      <c r="F41" s="137">
        <v>10</v>
      </c>
      <c r="G41" s="136">
        <v>10</v>
      </c>
      <c r="H41" s="137">
        <v>10</v>
      </c>
      <c r="I41" s="136">
        <v>10</v>
      </c>
      <c r="J41" s="137">
        <v>10</v>
      </c>
      <c r="K41" s="136">
        <v>10</v>
      </c>
      <c r="L41" s="137">
        <v>10</v>
      </c>
      <c r="M41" s="136">
        <v>10</v>
      </c>
      <c r="N41" s="137">
        <v>10</v>
      </c>
      <c r="O41" s="136">
        <v>10</v>
      </c>
      <c r="P41" s="137">
        <v>10</v>
      </c>
      <c r="Q41" s="136">
        <v>10</v>
      </c>
      <c r="R41" s="137">
        <v>10</v>
      </c>
      <c r="S41" s="136">
        <v>10</v>
      </c>
      <c r="T41" s="137">
        <v>10</v>
      </c>
      <c r="U41" s="136">
        <v>10</v>
      </c>
      <c r="V41" s="137">
        <v>10</v>
      </c>
      <c r="W41" s="136">
        <v>10</v>
      </c>
      <c r="X41" s="137">
        <v>10</v>
      </c>
      <c r="Y41" s="136">
        <v>10</v>
      </c>
      <c r="Z41" s="137">
        <v>10</v>
      </c>
      <c r="AA41" s="138">
        <v>240</v>
      </c>
    </row>
    <row r="42" spans="1:27">
      <c r="A42" s="92"/>
      <c r="B42" s="93" t="s">
        <v>134</v>
      </c>
      <c r="C42" s="136">
        <v>1</v>
      </c>
      <c r="D42" s="137">
        <v>11</v>
      </c>
      <c r="E42" s="136">
        <v>0</v>
      </c>
      <c r="F42" s="137">
        <v>11</v>
      </c>
      <c r="G42" s="136">
        <v>0</v>
      </c>
      <c r="H42" s="137">
        <v>10</v>
      </c>
      <c r="I42" s="136">
        <v>0</v>
      </c>
      <c r="J42" s="137">
        <v>10</v>
      </c>
      <c r="K42" s="136">
        <v>1</v>
      </c>
      <c r="L42" s="137">
        <v>10</v>
      </c>
      <c r="M42" s="136">
        <v>1</v>
      </c>
      <c r="N42" s="137">
        <v>11</v>
      </c>
      <c r="O42" s="136">
        <v>0</v>
      </c>
      <c r="P42" s="137">
        <v>10</v>
      </c>
      <c r="Q42" s="136">
        <v>0</v>
      </c>
      <c r="R42" s="137">
        <v>10</v>
      </c>
      <c r="S42" s="136">
        <v>0</v>
      </c>
      <c r="T42" s="137">
        <v>10</v>
      </c>
      <c r="U42" s="136">
        <v>0</v>
      </c>
      <c r="V42" s="137">
        <v>10</v>
      </c>
      <c r="W42" s="136">
        <v>0</v>
      </c>
      <c r="X42" s="137">
        <v>10</v>
      </c>
      <c r="Y42" s="136">
        <v>0</v>
      </c>
      <c r="Z42" s="137">
        <v>10</v>
      </c>
      <c r="AA42" s="138">
        <v>126</v>
      </c>
    </row>
    <row r="43" spans="1:27">
      <c r="A43" s="91" t="s">
        <v>120</v>
      </c>
      <c r="B43" s="94"/>
      <c r="C43" s="95">
        <v>21</v>
      </c>
      <c r="D43" s="96">
        <v>21</v>
      </c>
      <c r="E43" s="95">
        <v>20</v>
      </c>
      <c r="F43" s="96">
        <v>21</v>
      </c>
      <c r="G43" s="95">
        <v>20</v>
      </c>
      <c r="H43" s="96">
        <v>20</v>
      </c>
      <c r="I43" s="95">
        <v>20</v>
      </c>
      <c r="J43" s="96">
        <v>20</v>
      </c>
      <c r="K43" s="95">
        <v>21</v>
      </c>
      <c r="L43" s="96">
        <v>20</v>
      </c>
      <c r="M43" s="95">
        <v>21</v>
      </c>
      <c r="N43" s="96">
        <v>21</v>
      </c>
      <c r="O43" s="95">
        <v>20</v>
      </c>
      <c r="P43" s="96">
        <v>20</v>
      </c>
      <c r="Q43" s="95">
        <v>20</v>
      </c>
      <c r="R43" s="96">
        <v>20</v>
      </c>
      <c r="S43" s="95">
        <v>20</v>
      </c>
      <c r="T43" s="96">
        <v>20</v>
      </c>
      <c r="U43" s="95">
        <v>20</v>
      </c>
      <c r="V43" s="96">
        <v>20</v>
      </c>
      <c r="W43" s="95">
        <v>20</v>
      </c>
      <c r="X43" s="96">
        <v>20</v>
      </c>
      <c r="Y43" s="95">
        <v>20</v>
      </c>
      <c r="Z43" s="96">
        <v>20</v>
      </c>
      <c r="AA43" s="97">
        <v>486</v>
      </c>
    </row>
    <row r="44" spans="1:27">
      <c r="A44" s="98" t="s">
        <v>102</v>
      </c>
      <c r="B44" s="99"/>
      <c r="C44" s="100">
        <v>411</v>
      </c>
      <c r="D44" s="101">
        <v>409</v>
      </c>
      <c r="E44" s="100">
        <v>469</v>
      </c>
      <c r="F44" s="101">
        <v>409</v>
      </c>
      <c r="G44" s="100">
        <v>418</v>
      </c>
      <c r="H44" s="101">
        <v>396</v>
      </c>
      <c r="I44" s="100">
        <v>418</v>
      </c>
      <c r="J44" s="101">
        <v>380</v>
      </c>
      <c r="K44" s="100">
        <v>424</v>
      </c>
      <c r="L44" s="101">
        <v>380</v>
      </c>
      <c r="M44" s="100">
        <v>440</v>
      </c>
      <c r="N44" s="101">
        <v>410</v>
      </c>
      <c r="O44" s="100">
        <v>435</v>
      </c>
      <c r="P44" s="101">
        <v>405</v>
      </c>
      <c r="Q44" s="100">
        <v>432</v>
      </c>
      <c r="R44" s="101">
        <v>403</v>
      </c>
      <c r="S44" s="100">
        <v>426</v>
      </c>
      <c r="T44" s="101">
        <v>389</v>
      </c>
      <c r="U44" s="100">
        <v>425</v>
      </c>
      <c r="V44" s="101">
        <v>390</v>
      </c>
      <c r="W44" s="100">
        <v>448</v>
      </c>
      <c r="X44" s="101">
        <v>415</v>
      </c>
      <c r="Y44" s="100">
        <v>446</v>
      </c>
      <c r="Z44" s="101">
        <v>429</v>
      </c>
      <c r="AA44" s="102">
        <v>10007</v>
      </c>
    </row>
  </sheetData>
  <pageMargins left="0.25" right="0.25" top="1" bottom="1" header="0.5" footer="0.5"/>
  <pageSetup scale="46" orientation="landscape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EESTopPage</vt:lpstr>
      <vt:lpstr>WestTopPage</vt:lpstr>
      <vt:lpstr>WestMW</vt:lpstr>
      <vt:lpstr>WestMwhr</vt:lpstr>
      <vt:lpstr>WestMTMChange</vt:lpstr>
      <vt:lpstr>WestCurveChange</vt:lpstr>
      <vt:lpstr>EastTopPage</vt:lpstr>
      <vt:lpstr>Sheet1</vt:lpstr>
      <vt:lpstr>EastMW</vt:lpstr>
      <vt:lpstr>EastMwhr</vt:lpstr>
      <vt:lpstr>EastMTMChange</vt:lpstr>
      <vt:lpstr>EastCurveChange</vt:lpstr>
      <vt:lpstr>EastTopPage!Print_Area</vt:lpstr>
      <vt:lpstr>EESTopPage!Print_Area</vt:lpstr>
      <vt:lpstr>WestTopPage!Print_Area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Havlíček Jan</cp:lastModifiedBy>
  <cp:lastPrinted>2000-01-12T14:27:51Z</cp:lastPrinted>
  <dcterms:created xsi:type="dcterms:W3CDTF">1999-05-20T14:59:10Z</dcterms:created>
  <dcterms:modified xsi:type="dcterms:W3CDTF">2023-09-10T15:59:47Z</dcterms:modified>
</cp:coreProperties>
</file>