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C32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AZ32" i="1"/>
  <c r="C33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AZ33" i="1"/>
  <c r="C34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AZ34" i="1"/>
  <c r="C35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AZ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AZ48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O70" i="1"/>
  <c r="Q70" i="1"/>
  <c r="S70" i="1"/>
  <c r="U70" i="1"/>
  <c r="W70" i="1"/>
  <c r="Y70" i="1"/>
  <c r="AA70" i="1"/>
  <c r="AC70" i="1"/>
  <c r="AE70" i="1"/>
  <c r="AG70" i="1"/>
  <c r="AI70" i="1"/>
  <c r="AZ70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O80" i="1"/>
  <c r="Q80" i="1"/>
  <c r="S80" i="1"/>
  <c r="U80" i="1"/>
  <c r="W80" i="1"/>
  <c r="Y80" i="1"/>
  <c r="AA80" i="1"/>
  <c r="AC80" i="1"/>
  <c r="AE80" i="1"/>
  <c r="AG80" i="1"/>
  <c r="AI80" i="1"/>
  <c r="AZ80" i="1"/>
  <c r="C82" i="1"/>
  <c r="E82" i="1"/>
  <c r="G82" i="1"/>
  <c r="I82" i="1"/>
  <c r="K82" i="1"/>
  <c r="M82" i="1"/>
  <c r="O82" i="1"/>
  <c r="Q82" i="1"/>
  <c r="S82" i="1"/>
  <c r="U82" i="1"/>
  <c r="W82" i="1"/>
  <c r="Y82" i="1"/>
  <c r="AA82" i="1"/>
  <c r="AC82" i="1"/>
  <c r="AE82" i="1"/>
  <c r="AG82" i="1"/>
  <c r="AI82" i="1"/>
  <c r="AZ82" i="1"/>
  <c r="C83" i="1"/>
  <c r="E83" i="1"/>
  <c r="G83" i="1"/>
  <c r="I83" i="1"/>
  <c r="K83" i="1"/>
  <c r="M83" i="1"/>
  <c r="O83" i="1"/>
  <c r="Q83" i="1"/>
  <c r="S83" i="1"/>
  <c r="U83" i="1"/>
  <c r="W83" i="1"/>
  <c r="Y83" i="1"/>
  <c r="AA83" i="1"/>
  <c r="AC83" i="1"/>
  <c r="AE83" i="1"/>
  <c r="AG83" i="1"/>
  <c r="AI83" i="1"/>
  <c r="AZ83" i="1"/>
  <c r="C84" i="1"/>
  <c r="E84" i="1"/>
  <c r="G84" i="1"/>
  <c r="I84" i="1"/>
  <c r="K84" i="1"/>
  <c r="M84" i="1"/>
  <c r="O84" i="1"/>
  <c r="Q84" i="1"/>
  <c r="S84" i="1"/>
  <c r="U84" i="1"/>
  <c r="W84" i="1"/>
  <c r="Y84" i="1"/>
  <c r="AA84" i="1"/>
  <c r="AC84" i="1"/>
  <c r="AE84" i="1"/>
  <c r="AG84" i="1"/>
  <c r="AI84" i="1"/>
  <c r="AZ84" i="1"/>
  <c r="C85" i="1"/>
  <c r="E85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Z85" i="1"/>
  <c r="C86" i="1"/>
  <c r="E86" i="1"/>
  <c r="G86" i="1"/>
  <c r="I86" i="1"/>
  <c r="K86" i="1"/>
  <c r="M86" i="1"/>
  <c r="O86" i="1"/>
  <c r="Q86" i="1"/>
  <c r="S86" i="1"/>
  <c r="U86" i="1"/>
  <c r="W86" i="1"/>
  <c r="Y86" i="1"/>
  <c r="AA86" i="1"/>
  <c r="AC86" i="1"/>
  <c r="AE86" i="1"/>
  <c r="AG86" i="1"/>
  <c r="AI86" i="1"/>
  <c r="AZ86" i="1"/>
  <c r="C87" i="1"/>
  <c r="E87" i="1"/>
  <c r="G87" i="1"/>
  <c r="I87" i="1"/>
  <c r="K87" i="1"/>
  <c r="M87" i="1"/>
  <c r="O87" i="1"/>
  <c r="Q87" i="1"/>
  <c r="S87" i="1"/>
  <c r="U87" i="1"/>
  <c r="W87" i="1"/>
  <c r="Y87" i="1"/>
  <c r="AA87" i="1"/>
  <c r="AC87" i="1"/>
  <c r="AE87" i="1"/>
  <c r="AG87" i="1"/>
  <c r="AI87" i="1"/>
  <c r="AZ87" i="1"/>
  <c r="C88" i="1"/>
  <c r="E88" i="1"/>
  <c r="G88" i="1"/>
  <c r="I88" i="1"/>
  <c r="K88" i="1"/>
  <c r="M88" i="1"/>
  <c r="O88" i="1"/>
  <c r="Q88" i="1"/>
  <c r="S88" i="1"/>
  <c r="U88" i="1"/>
  <c r="W88" i="1"/>
  <c r="Y88" i="1"/>
  <c r="AA88" i="1"/>
  <c r="AC88" i="1"/>
  <c r="AE88" i="1"/>
  <c r="AG88" i="1"/>
  <c r="AI88" i="1"/>
  <c r="AZ88" i="1"/>
  <c r="AZ89" i="1"/>
  <c r="C90" i="1"/>
  <c r="E90" i="1"/>
  <c r="G90" i="1"/>
  <c r="I90" i="1"/>
  <c r="K90" i="1"/>
  <c r="M90" i="1"/>
  <c r="O90" i="1"/>
  <c r="Q90" i="1"/>
  <c r="S90" i="1"/>
  <c r="U90" i="1"/>
  <c r="W90" i="1"/>
  <c r="Y90" i="1"/>
  <c r="AA90" i="1"/>
  <c r="AC90" i="1"/>
  <c r="AE90" i="1"/>
  <c r="AG90" i="1"/>
  <c r="AI90" i="1"/>
  <c r="AZ90" i="1"/>
  <c r="C91" i="1"/>
  <c r="E91" i="1"/>
  <c r="G91" i="1"/>
  <c r="I91" i="1"/>
  <c r="K91" i="1"/>
  <c r="M91" i="1"/>
  <c r="O91" i="1"/>
  <c r="Q91" i="1"/>
  <c r="S91" i="1"/>
  <c r="U91" i="1"/>
  <c r="W91" i="1"/>
  <c r="Y91" i="1"/>
  <c r="AA91" i="1"/>
  <c r="AC91" i="1"/>
  <c r="AE91" i="1"/>
  <c r="AG91" i="1"/>
  <c r="AI91" i="1"/>
  <c r="AZ91" i="1"/>
  <c r="C92" i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AE92" i="1"/>
  <c r="AG92" i="1"/>
  <c r="AI92" i="1"/>
  <c r="AZ92" i="1"/>
  <c r="C93" i="1"/>
  <c r="E93" i="1"/>
  <c r="G93" i="1"/>
  <c r="I93" i="1"/>
  <c r="K93" i="1"/>
  <c r="M93" i="1"/>
  <c r="O93" i="1"/>
  <c r="Q93" i="1"/>
  <c r="S93" i="1"/>
  <c r="U93" i="1"/>
  <c r="W93" i="1"/>
  <c r="Y93" i="1"/>
  <c r="AA93" i="1"/>
  <c r="AC93" i="1"/>
  <c r="AE93" i="1"/>
  <c r="AG93" i="1"/>
  <c r="AI93" i="1"/>
  <c r="AZ93" i="1"/>
  <c r="C94" i="1"/>
  <c r="E94" i="1"/>
  <c r="G94" i="1"/>
  <c r="I94" i="1"/>
  <c r="K94" i="1"/>
  <c r="M94" i="1"/>
  <c r="O94" i="1"/>
  <c r="Q94" i="1"/>
  <c r="S94" i="1"/>
  <c r="U94" i="1"/>
  <c r="W94" i="1"/>
  <c r="Y94" i="1"/>
  <c r="AA94" i="1"/>
  <c r="AC94" i="1"/>
  <c r="AE94" i="1"/>
  <c r="AG94" i="1"/>
  <c r="AI94" i="1"/>
  <c r="AZ94" i="1"/>
  <c r="C95" i="1"/>
  <c r="E95" i="1"/>
  <c r="G95" i="1"/>
  <c r="I95" i="1"/>
  <c r="K95" i="1"/>
  <c r="M95" i="1"/>
  <c r="O95" i="1"/>
  <c r="Q95" i="1"/>
  <c r="S95" i="1"/>
  <c r="U95" i="1"/>
  <c r="W95" i="1"/>
  <c r="Y95" i="1"/>
  <c r="AA95" i="1"/>
  <c r="AC95" i="1"/>
  <c r="AE95" i="1"/>
  <c r="AG95" i="1"/>
  <c r="AI95" i="1"/>
  <c r="AZ95" i="1"/>
  <c r="C96" i="1"/>
  <c r="E96" i="1"/>
  <c r="G96" i="1"/>
  <c r="I96" i="1"/>
  <c r="K96" i="1"/>
  <c r="M96" i="1"/>
  <c r="O96" i="1"/>
  <c r="Q96" i="1"/>
  <c r="S96" i="1"/>
  <c r="U96" i="1"/>
  <c r="W96" i="1"/>
  <c r="Y96" i="1"/>
  <c r="AA96" i="1"/>
  <c r="AC96" i="1"/>
  <c r="AE96" i="1"/>
  <c r="AG96" i="1"/>
  <c r="AI96" i="1"/>
  <c r="AZ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C97" i="1"/>
  <c r="AE97" i="1"/>
  <c r="AG97" i="1"/>
  <c r="AI97" i="1"/>
  <c r="AZ97" i="1"/>
  <c r="C98" i="1"/>
  <c r="E98" i="1"/>
  <c r="AZ98" i="1"/>
  <c r="C120" i="1"/>
  <c r="C121" i="1"/>
  <c r="C122" i="1"/>
</calcChain>
</file>

<file path=xl/comments1.xml><?xml version="1.0" encoding="utf-8"?>
<comments xmlns="http://schemas.openxmlformats.org/spreadsheetml/2006/main">
  <authors>
    <author>dloebsa</author>
  </authors>
  <commentList>
    <comment ref="A100" authorId="0" shapeId="0">
      <text>
        <r>
          <rPr>
            <b/>
            <sz val="8"/>
            <color indexed="81"/>
            <rFont val="Tahoma"/>
          </rPr>
          <t>dloebsa:</t>
        </r>
        <r>
          <rPr>
            <sz val="8"/>
            <color indexed="81"/>
            <rFont val="Tahoma"/>
          </rPr>
          <t xml:space="preserve">
This whole section below in yellow is populated through the prior day macro
</t>
        </r>
      </text>
    </comment>
  </commentList>
</comments>
</file>

<file path=xl/sharedStrings.xml><?xml version="1.0" encoding="utf-8"?>
<sst xmlns="http://schemas.openxmlformats.org/spreadsheetml/2006/main" count="116" uniqueCount="94">
  <si>
    <t>EI - AUSTRALIAN POWER</t>
  </si>
  <si>
    <t>DAILY POSITION STATEMENT</t>
  </si>
  <si>
    <t>Approval:</t>
  </si>
  <si>
    <t>RISK BOOKS</t>
  </si>
  <si>
    <t>DATE:</t>
  </si>
  <si>
    <t>CURRENCY:</t>
  </si>
  <si>
    <t>AUD</t>
  </si>
  <si>
    <t>TOTAL</t>
  </si>
  <si>
    <t>Volumes  long/(short)  (Mwhr)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</si>
  <si>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</si>
  <si>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</si>
  <si>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</si>
  <si>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</si>
  <si>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</si>
  <si>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</si>
  <si>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</si>
  <si>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</si>
  <si>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</si>
  <si>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</si>
  <si>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</si>
  <si>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</si>
  <si>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</si>
  <si>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</si>
  <si>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</si>
  <si>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</si>
  <si>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</si>
  <si>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</si>
  <si>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</si>
  <si>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</si>
  <si>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</si>
  <si>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</si>
  <si>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</si>
  <si>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</si>
  <si>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</si>
  <si>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</si>
  <si>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</si>
  <si>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</si>
  <si>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</si>
  <si>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</si>
  <si>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</si>
  <si>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</si>
  <si>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</si>
  <si>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</si>
  <si>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</si>
  <si>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</si>
  <si>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</si>
  <si>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</si>
  <si>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</si>
  <si>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</si>
  <si>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</si>
  <si>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</si>
  <si>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</si>
  <si>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</si>
  <si>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</si>
  <si>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</si>
  <si>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</si>
  <si>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</si>
  <si>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</si>
  <si>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</si>
  <si>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</si>
  <si>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</si>
  <si>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</si>
  <si>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</si>
  <si>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</si>
  <si>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</si>
  <si>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</si>
  <si>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</si>
  <si>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LTD Gross recognized as of prior day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</si>
  <si>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</si>
  <si>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</si>
  <si>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</si>
  <si>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</si>
  <si>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</si>
  <si>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</si>
  <si>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</si>
  <si>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</si>
  <si>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</si>
  <si>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</si>
  <si>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</si>
  <si>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</si>
  <si>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      Prior Day Adjustments</t>
  </si>
  <si>
    <t xml:space="preserve">   Prior Day Hedge Management - Total</t>
  </si>
  <si>
    <t xml:space="preserve">   Prior Day Prudency</t>
  </si>
  <si>
    <t xml:space="preserve">   Financial Liquidations Adj</t>
  </si>
  <si>
    <t xml:space="preserve">   Physical Liquidations Adj</t>
  </si>
  <si>
    <t xml:space="preserve">   Prior Day Other</t>
  </si>
  <si>
    <t>Gross Book Balance</t>
  </si>
  <si>
    <t>LTD Rho &amp; Drift</t>
  </si>
  <si>
    <t>Gross Book Balance (Including LTD Rho &amp; Drift)</t>
  </si>
  <si>
    <t xml:space="preserve">                                        (Daily Liquidations)</t>
  </si>
  <si>
    <t>Note: Use New Month Macro</t>
  </si>
  <si>
    <t>on USD Report sheet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</si>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</sst>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;;;"/>
  </numFmts>
  <fonts count="23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u/>
      <sz val="9"/>
      <name val="Times New Roman"/>
      <family val="1"/>
    </font>
    <font>
      <b/>
      <i/>
      <sz val="9"/>
      <color indexed="10"/>
      <name val="Times New Roman"/>
      <family val="1"/>
    </font>
    <font>
      <sz val="9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i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3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170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78" fontId="15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38" fontId="4" fillId="0" borderId="3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3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6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6" fillId="0" borderId="3" xfId="0" applyNumberFormat="1" applyFont="1" applyFill="1" applyBorder="1" applyProtection="1"/>
    <xf numFmtId="38" fontId="16" fillId="0" borderId="0" xfId="1" applyNumberFormat="1" applyFont="1" applyFill="1" applyProtection="1"/>
    <xf numFmtId="37" fontId="16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3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5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3" xfId="0" applyNumberFormat="1" applyFont="1" applyBorder="1" applyProtection="1"/>
    <xf numFmtId="0" fontId="17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3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5" fillId="0" borderId="0" xfId="0" applyFont="1"/>
    <xf numFmtId="15" fontId="15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3" borderId="3" xfId="0" applyNumberFormat="1" applyFont="1" applyFill="1" applyBorder="1" applyProtection="1"/>
    <xf numFmtId="164" fontId="2" fillId="3" borderId="0" xfId="0" applyNumberFormat="1" applyFont="1" applyFill="1" applyBorder="1" applyProtection="1"/>
    <xf numFmtId="38" fontId="4" fillId="4" borderId="0" xfId="1" applyNumberFormat="1" applyFont="1" applyFill="1" applyProtection="1"/>
    <xf numFmtId="37" fontId="4" fillId="0" borderId="0" xfId="0" applyNumberFormat="1" applyFont="1" applyBorder="1"/>
    <xf numFmtId="0" fontId="15" fillId="0" borderId="0" xfId="0" applyFont="1" applyAlignment="1">
      <alignment horizontal="left"/>
    </xf>
    <xf numFmtId="164" fontId="4" fillId="0" borderId="0" xfId="0" applyNumberFormat="1" applyFont="1"/>
    <xf numFmtId="183" fontId="4" fillId="0" borderId="0" xfId="0" applyNumberFormat="1" applyFont="1" applyProtection="1"/>
    <xf numFmtId="183" fontId="4" fillId="0" borderId="0" xfId="0" applyNumberFormat="1" applyFont="1" applyBorder="1" applyProtection="1"/>
    <xf numFmtId="164" fontId="4" fillId="3" borderId="3" xfId="0" applyNumberFormat="1" applyFont="1" applyFill="1" applyBorder="1" applyProtection="1"/>
    <xf numFmtId="164" fontId="4" fillId="3" borderId="0" xfId="0" applyNumberFormat="1" applyFont="1" applyFill="1" applyBorder="1" applyProtection="1"/>
    <xf numFmtId="165" fontId="4" fillId="0" borderId="0" xfId="3" applyNumberFormat="1" applyFont="1" applyBorder="1"/>
    <xf numFmtId="164" fontId="13" fillId="0" borderId="3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5" borderId="0" xfId="0" applyFont="1" applyFill="1" applyAlignment="1">
      <alignment horizontal="left"/>
    </xf>
    <xf numFmtId="38" fontId="2" fillId="5" borderId="0" xfId="1" applyNumberFormat="1" applyFont="1" applyFill="1"/>
    <xf numFmtId="164" fontId="2" fillId="5" borderId="3" xfId="0" applyNumberFormat="1" applyFont="1" applyFill="1" applyBorder="1"/>
    <xf numFmtId="164" fontId="2" fillId="5" borderId="0" xfId="0" applyNumberFormat="1" applyFont="1" applyFill="1" applyBorder="1"/>
    <xf numFmtId="0" fontId="13" fillId="5" borderId="0" xfId="0" applyFont="1" applyFill="1" applyAlignment="1">
      <alignment horizontal="left"/>
    </xf>
    <xf numFmtId="38" fontId="16" fillId="5" borderId="0" xfId="1" applyNumberFormat="1" applyFont="1" applyFill="1" applyProtection="1"/>
    <xf numFmtId="164" fontId="2" fillId="5" borderId="3" xfId="0" applyNumberFormat="1" applyFont="1" applyFill="1" applyBorder="1" applyProtection="1"/>
    <xf numFmtId="38" fontId="19" fillId="0" borderId="0" xfId="2" applyNumberFormat="1" applyFont="1"/>
    <xf numFmtId="164" fontId="4" fillId="6" borderId="0" xfId="0" applyNumberFormat="1" applyFont="1" applyFill="1" applyProtection="1"/>
    <xf numFmtId="0" fontId="2" fillId="0" borderId="0" xfId="0" applyFont="1"/>
    <xf numFmtId="164" fontId="4" fillId="6" borderId="3" xfId="0" applyNumberFormat="1" applyFont="1" applyFill="1" applyBorder="1" applyProtection="1"/>
    <xf numFmtId="164" fontId="4" fillId="6" borderId="0" xfId="0" applyNumberFormat="1" applyFont="1" applyFill="1" applyBorder="1" applyProtection="1"/>
    <xf numFmtId="164" fontId="16" fillId="6" borderId="3" xfId="0" applyNumberFormat="1" applyFont="1" applyFill="1" applyBorder="1" applyProtection="1"/>
    <xf numFmtId="0" fontId="16" fillId="0" borderId="0" xfId="0" applyFont="1" applyAlignment="1">
      <alignment horizontal="left"/>
    </xf>
    <xf numFmtId="164" fontId="2" fillId="7" borderId="0" xfId="0" applyNumberFormat="1" applyFont="1" applyFill="1" applyBorder="1" applyProtection="1"/>
    <xf numFmtId="0" fontId="16" fillId="8" borderId="0" xfId="0" applyFont="1" applyFill="1" applyBorder="1" applyAlignment="1">
      <alignment horizontal="left"/>
    </xf>
    <xf numFmtId="38" fontId="4" fillId="8" borderId="0" xfId="1" applyNumberFormat="1" applyFont="1" applyFill="1" applyBorder="1"/>
    <xf numFmtId="164" fontId="4" fillId="8" borderId="0" xfId="0" applyNumberFormat="1" applyFont="1" applyFill="1" applyBorder="1" applyProtection="1"/>
    <xf numFmtId="0" fontId="4" fillId="8" borderId="0" xfId="0" applyFont="1" applyFill="1" applyBorder="1"/>
    <xf numFmtId="0" fontId="4" fillId="8" borderId="0" xfId="0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164" fontId="4" fillId="8" borderId="3" xfId="0" applyNumberFormat="1" applyFont="1" applyFill="1" applyBorder="1" applyProtection="1"/>
    <xf numFmtId="164" fontId="16" fillId="8" borderId="0" xfId="0" applyNumberFormat="1" applyFont="1" applyFill="1" applyBorder="1" applyProtection="1"/>
    <xf numFmtId="0" fontId="5" fillId="8" borderId="0" xfId="0" applyFont="1" applyFill="1" applyBorder="1"/>
    <xf numFmtId="38" fontId="5" fillId="8" borderId="0" xfId="1" applyNumberFormat="1" applyFont="1" applyFill="1" applyBorder="1"/>
    <xf numFmtId="0" fontId="4" fillId="8" borderId="0" xfId="0" applyFont="1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Border="1"/>
    <xf numFmtId="38" fontId="5" fillId="0" borderId="0" xfId="1" applyNumberFormat="1" applyFont="1" applyBorder="1"/>
    <xf numFmtId="0" fontId="22" fillId="0" borderId="0" xfId="0" applyFont="1" applyFill="1" applyAlignment="1">
      <alignment horizontal="left"/>
    </xf>
    <xf numFmtId="38" fontId="22" fillId="0" borderId="0" xfId="1" applyNumberFormat="1" applyFont="1"/>
    <xf numFmtId="38" fontId="4" fillId="0" borderId="0" xfId="0" applyNumberFormat="1" applyFont="1"/>
  </cellXfs>
  <cellStyles count="4">
    <cellStyle name="Comma" xfId="1" builtinId="3"/>
    <cellStyle name="Comma_Report" xfId="2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00.xml><?xml version="1.0" encoding="utf-8"?>
<formControlPr xmlns="http://schemas.microsoft.com/office/spreadsheetml/2009/9/main" objectType="Button" lockText="1"/>
</file>

<file path=xl/ctrlProps/ctrlProp1001.xml><?xml version="1.0" encoding="utf-8"?>
<formControlPr xmlns="http://schemas.microsoft.com/office/spreadsheetml/2009/9/main" objectType="Button" lockText="1"/>
</file>

<file path=xl/ctrlProps/ctrlProp1002.xml><?xml version="1.0" encoding="utf-8"?>
<formControlPr xmlns="http://schemas.microsoft.com/office/spreadsheetml/2009/9/main" objectType="Button" lockText="1"/>
</file>

<file path=xl/ctrlProps/ctrlProp1003.xml><?xml version="1.0" encoding="utf-8"?>
<formControlPr xmlns="http://schemas.microsoft.com/office/spreadsheetml/2009/9/main" objectType="Button" lockText="1"/>
</file>

<file path=xl/ctrlProps/ctrlProp1004.xml><?xml version="1.0" encoding="utf-8"?>
<formControlPr xmlns="http://schemas.microsoft.com/office/spreadsheetml/2009/9/main" objectType="Button" lockText="1"/>
</file>

<file path=xl/ctrlProps/ctrlProp1005.xml><?xml version="1.0" encoding="utf-8"?>
<formControlPr xmlns="http://schemas.microsoft.com/office/spreadsheetml/2009/9/main" objectType="Button" lockText="1"/>
</file>

<file path=xl/ctrlProps/ctrlProp1006.xml><?xml version="1.0" encoding="utf-8"?>
<formControlPr xmlns="http://schemas.microsoft.com/office/spreadsheetml/2009/9/main" objectType="Button" lockText="1"/>
</file>

<file path=xl/ctrlProps/ctrlProp1007.xml><?xml version="1.0" encoding="utf-8"?>
<formControlPr xmlns="http://schemas.microsoft.com/office/spreadsheetml/2009/9/main" objectType="Button" lockText="1"/>
</file>

<file path=xl/ctrlProps/ctrlProp1008.xml><?xml version="1.0" encoding="utf-8"?>
<formControlPr xmlns="http://schemas.microsoft.com/office/spreadsheetml/2009/9/main" objectType="Button" lockText="1"/>
</file>

<file path=xl/ctrlProps/ctrlProp1009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10.xml><?xml version="1.0" encoding="utf-8"?>
<formControlPr xmlns="http://schemas.microsoft.com/office/spreadsheetml/2009/9/main" objectType="Button" lockText="1"/>
</file>

<file path=xl/ctrlProps/ctrlProp1011.xml><?xml version="1.0" encoding="utf-8"?>
<formControlPr xmlns="http://schemas.microsoft.com/office/spreadsheetml/2009/9/main" objectType="Button" lockText="1"/>
</file>

<file path=xl/ctrlProps/ctrlProp1012.xml><?xml version="1.0" encoding="utf-8"?>
<formControlPr xmlns="http://schemas.microsoft.com/office/spreadsheetml/2009/9/main" objectType="Button" lockText="1"/>
</file>

<file path=xl/ctrlProps/ctrlProp1013.xml><?xml version="1.0" encoding="utf-8"?>
<formControlPr xmlns="http://schemas.microsoft.com/office/spreadsheetml/2009/9/main" objectType="Button" lockText="1"/>
</file>

<file path=xl/ctrlProps/ctrlProp1014.xml><?xml version="1.0" encoding="utf-8"?>
<formControlPr xmlns="http://schemas.microsoft.com/office/spreadsheetml/2009/9/main" objectType="Button" lockText="1"/>
</file>

<file path=xl/ctrlProps/ctrlProp1015.xml><?xml version="1.0" encoding="utf-8"?>
<formControlPr xmlns="http://schemas.microsoft.com/office/spreadsheetml/2009/9/main" objectType="Button" lockText="1"/>
</file>

<file path=xl/ctrlProps/ctrlProp1016.xml><?xml version="1.0" encoding="utf-8"?>
<formControlPr xmlns="http://schemas.microsoft.com/office/spreadsheetml/2009/9/main" objectType="Button" lockText="1"/>
</file>

<file path=xl/ctrlProps/ctrlProp1017.xml><?xml version="1.0" encoding="utf-8"?>
<formControlPr xmlns="http://schemas.microsoft.com/office/spreadsheetml/2009/9/main" objectType="Button" lockText="1"/>
</file>

<file path=xl/ctrlProps/ctrlProp1018.xml><?xml version="1.0" encoding="utf-8"?>
<formControlPr xmlns="http://schemas.microsoft.com/office/spreadsheetml/2009/9/main" objectType="Button" lockText="1"/>
</file>

<file path=xl/ctrlProps/ctrlProp1019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20.xml><?xml version="1.0" encoding="utf-8"?>
<formControlPr xmlns="http://schemas.microsoft.com/office/spreadsheetml/2009/9/main" objectType="Button" lockText="1"/>
</file>

<file path=xl/ctrlProps/ctrlProp1021.xml><?xml version="1.0" encoding="utf-8"?>
<formControlPr xmlns="http://schemas.microsoft.com/office/spreadsheetml/2009/9/main" objectType="Button" lockText="1"/>
</file>

<file path=xl/ctrlProps/ctrlProp1022.xml><?xml version="1.0" encoding="utf-8"?>
<formControlPr xmlns="http://schemas.microsoft.com/office/spreadsheetml/2009/9/main" objectType="Button" lockText="1"/>
</file>

<file path=xl/ctrlProps/ctrlProp1023.xml><?xml version="1.0" encoding="utf-8"?>
<formControlPr xmlns="http://schemas.microsoft.com/office/spreadsheetml/2009/9/main" objectType="Button" lockText="1"/>
</file>

<file path=xl/ctrlProps/ctrlProp1024.xml><?xml version="1.0" encoding="utf-8"?>
<formControlPr xmlns="http://schemas.microsoft.com/office/spreadsheetml/2009/9/main" objectType="Button" lockText="1"/>
</file>

<file path=xl/ctrlProps/ctrlProp1025.xml><?xml version="1.0" encoding="utf-8"?>
<formControlPr xmlns="http://schemas.microsoft.com/office/spreadsheetml/2009/9/main" objectType="Button" lockText="1"/>
</file>

<file path=xl/ctrlProps/ctrlProp1026.xml><?xml version="1.0" encoding="utf-8"?>
<formControlPr xmlns="http://schemas.microsoft.com/office/spreadsheetml/2009/9/main" objectType="Button" lockText="1"/>
</file>

<file path=xl/ctrlProps/ctrlProp1027.xml><?xml version="1.0" encoding="utf-8"?>
<formControlPr xmlns="http://schemas.microsoft.com/office/spreadsheetml/2009/9/main" objectType="Button" lockText="1"/>
</file>

<file path=xl/ctrlProps/ctrlProp1028.xml><?xml version="1.0" encoding="utf-8"?>
<formControlPr xmlns="http://schemas.microsoft.com/office/spreadsheetml/2009/9/main" objectType="Button" lockText="1"/>
</file>

<file path=xl/ctrlProps/ctrlProp1029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30.xml><?xml version="1.0" encoding="utf-8"?>
<formControlPr xmlns="http://schemas.microsoft.com/office/spreadsheetml/2009/9/main" objectType="Button" lockText="1"/>
</file>

<file path=xl/ctrlProps/ctrlProp1031.xml><?xml version="1.0" encoding="utf-8"?>
<formControlPr xmlns="http://schemas.microsoft.com/office/spreadsheetml/2009/9/main" objectType="Button" lockText="1"/>
</file>

<file path=xl/ctrlProps/ctrlProp1032.xml><?xml version="1.0" encoding="utf-8"?>
<formControlPr xmlns="http://schemas.microsoft.com/office/spreadsheetml/2009/9/main" objectType="Button" lockText="1"/>
</file>

<file path=xl/ctrlProps/ctrlProp1033.xml><?xml version="1.0" encoding="utf-8"?>
<formControlPr xmlns="http://schemas.microsoft.com/office/spreadsheetml/2009/9/main" objectType="Button" lockText="1"/>
</file>

<file path=xl/ctrlProps/ctrlProp1034.xml><?xml version="1.0" encoding="utf-8"?>
<formControlPr xmlns="http://schemas.microsoft.com/office/spreadsheetml/2009/9/main" objectType="Button" lockText="1"/>
</file>

<file path=xl/ctrlProps/ctrlProp1035.xml><?xml version="1.0" encoding="utf-8"?>
<formControlPr xmlns="http://schemas.microsoft.com/office/spreadsheetml/2009/9/main" objectType="Button" lockText="1"/>
</file>

<file path=xl/ctrlProps/ctrlProp1036.xml><?xml version="1.0" encoding="utf-8"?>
<formControlPr xmlns="http://schemas.microsoft.com/office/spreadsheetml/2009/9/main" objectType="Button" lockText="1"/>
</file>

<file path=xl/ctrlProps/ctrlProp1037.xml><?xml version="1.0" encoding="utf-8"?>
<formControlPr xmlns="http://schemas.microsoft.com/office/spreadsheetml/2009/9/main" objectType="Button" lockText="1"/>
</file>

<file path=xl/ctrlProps/ctrlProp1038.xml><?xml version="1.0" encoding="utf-8"?>
<formControlPr xmlns="http://schemas.microsoft.com/office/spreadsheetml/2009/9/main" objectType="Button" lockText="1"/>
</file>

<file path=xl/ctrlProps/ctrlProp1039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40.xml><?xml version="1.0" encoding="utf-8"?>
<formControlPr xmlns="http://schemas.microsoft.com/office/spreadsheetml/2009/9/main" objectType="Button" lockText="1"/>
</file>

<file path=xl/ctrlProps/ctrlProp1041.xml><?xml version="1.0" encoding="utf-8"?>
<formControlPr xmlns="http://schemas.microsoft.com/office/spreadsheetml/2009/9/main" objectType="Button" lockText="1"/>
</file>

<file path=xl/ctrlProps/ctrlProp1042.xml><?xml version="1.0" encoding="utf-8"?>
<formControlPr xmlns="http://schemas.microsoft.com/office/spreadsheetml/2009/9/main" objectType="Button" lockText="1"/>
</file>

<file path=xl/ctrlProps/ctrlProp1043.xml><?xml version="1.0" encoding="utf-8"?>
<formControlPr xmlns="http://schemas.microsoft.com/office/spreadsheetml/2009/9/main" objectType="Button" lockText="1"/>
</file>

<file path=xl/ctrlProps/ctrlProp1044.xml><?xml version="1.0" encoding="utf-8"?>
<formControlPr xmlns="http://schemas.microsoft.com/office/spreadsheetml/2009/9/main" objectType="Button" lockText="1"/>
</file>

<file path=xl/ctrlProps/ctrlProp1045.xml><?xml version="1.0" encoding="utf-8"?>
<formControlPr xmlns="http://schemas.microsoft.com/office/spreadsheetml/2009/9/main" objectType="Button" lockText="1"/>
</file>

<file path=xl/ctrlProps/ctrlProp1046.xml><?xml version="1.0" encoding="utf-8"?>
<formControlPr xmlns="http://schemas.microsoft.com/office/spreadsheetml/2009/9/main" objectType="Button" lockText="1"/>
</file>

<file path=xl/ctrlProps/ctrlProp1047.xml><?xml version="1.0" encoding="utf-8"?>
<formControlPr xmlns="http://schemas.microsoft.com/office/spreadsheetml/2009/9/main" objectType="Button" lockText="1"/>
</file>

<file path=xl/ctrlProps/ctrlProp1048.xml><?xml version="1.0" encoding="utf-8"?>
<formControlPr xmlns="http://schemas.microsoft.com/office/spreadsheetml/2009/9/main" objectType="Button" lockText="1"/>
</file>

<file path=xl/ctrlProps/ctrlProp1049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50.xml><?xml version="1.0" encoding="utf-8"?>
<formControlPr xmlns="http://schemas.microsoft.com/office/spreadsheetml/2009/9/main" objectType="Button" lockText="1"/>
</file>

<file path=xl/ctrlProps/ctrlProp1051.xml><?xml version="1.0" encoding="utf-8"?>
<formControlPr xmlns="http://schemas.microsoft.com/office/spreadsheetml/2009/9/main" objectType="Button" lockText="1"/>
</file>

<file path=xl/ctrlProps/ctrlProp1052.xml><?xml version="1.0" encoding="utf-8"?>
<formControlPr xmlns="http://schemas.microsoft.com/office/spreadsheetml/2009/9/main" objectType="Button" lockText="1"/>
</file>

<file path=xl/ctrlProps/ctrlProp1053.xml><?xml version="1.0" encoding="utf-8"?>
<formControlPr xmlns="http://schemas.microsoft.com/office/spreadsheetml/2009/9/main" objectType="Button" lockText="1"/>
</file>

<file path=xl/ctrlProps/ctrlProp1054.xml><?xml version="1.0" encoding="utf-8"?>
<formControlPr xmlns="http://schemas.microsoft.com/office/spreadsheetml/2009/9/main" objectType="Button" lockText="1"/>
</file>

<file path=xl/ctrlProps/ctrlProp1055.xml><?xml version="1.0" encoding="utf-8"?>
<formControlPr xmlns="http://schemas.microsoft.com/office/spreadsheetml/2009/9/main" objectType="Button" lockText="1"/>
</file>

<file path=xl/ctrlProps/ctrlProp1056.xml><?xml version="1.0" encoding="utf-8"?>
<formControlPr xmlns="http://schemas.microsoft.com/office/spreadsheetml/2009/9/main" objectType="Button" lockText="1"/>
</file>

<file path=xl/ctrlProps/ctrlProp1057.xml><?xml version="1.0" encoding="utf-8"?>
<formControlPr xmlns="http://schemas.microsoft.com/office/spreadsheetml/2009/9/main" objectType="Button" lockText="1"/>
</file>

<file path=xl/ctrlProps/ctrlProp1058.xml><?xml version="1.0" encoding="utf-8"?>
<formControlPr xmlns="http://schemas.microsoft.com/office/spreadsheetml/2009/9/main" objectType="Button" lockText="1"/>
</file>

<file path=xl/ctrlProps/ctrlProp1059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60.xml><?xml version="1.0" encoding="utf-8"?>
<formControlPr xmlns="http://schemas.microsoft.com/office/spreadsheetml/2009/9/main" objectType="Button" lockText="1"/>
</file>

<file path=xl/ctrlProps/ctrlProp1061.xml><?xml version="1.0" encoding="utf-8"?>
<formControlPr xmlns="http://schemas.microsoft.com/office/spreadsheetml/2009/9/main" objectType="Button" lockText="1"/>
</file>

<file path=xl/ctrlProps/ctrlProp1062.xml><?xml version="1.0" encoding="utf-8"?>
<formControlPr xmlns="http://schemas.microsoft.com/office/spreadsheetml/2009/9/main" objectType="Button" lockText="1"/>
</file>

<file path=xl/ctrlProps/ctrlProp1063.xml><?xml version="1.0" encoding="utf-8"?>
<formControlPr xmlns="http://schemas.microsoft.com/office/spreadsheetml/2009/9/main" objectType="Button" lockText="1"/>
</file>

<file path=xl/ctrlProps/ctrlProp1064.xml><?xml version="1.0" encoding="utf-8"?>
<formControlPr xmlns="http://schemas.microsoft.com/office/spreadsheetml/2009/9/main" objectType="Button" lockText="1"/>
</file>

<file path=xl/ctrlProps/ctrlProp1065.xml><?xml version="1.0" encoding="utf-8"?>
<formControlPr xmlns="http://schemas.microsoft.com/office/spreadsheetml/2009/9/main" objectType="Button" lockText="1"/>
</file>

<file path=xl/ctrlProps/ctrlProp1066.xml><?xml version="1.0" encoding="utf-8"?>
<formControlPr xmlns="http://schemas.microsoft.com/office/spreadsheetml/2009/9/main" objectType="Button" lockText="1"/>
</file>

<file path=xl/ctrlProps/ctrlProp1067.xml><?xml version="1.0" encoding="utf-8"?>
<formControlPr xmlns="http://schemas.microsoft.com/office/spreadsheetml/2009/9/main" objectType="Button" lockText="1"/>
</file>

<file path=xl/ctrlProps/ctrlProp1068.xml><?xml version="1.0" encoding="utf-8"?>
<formControlPr xmlns="http://schemas.microsoft.com/office/spreadsheetml/2009/9/main" objectType="Button" lockText="1"/>
</file>

<file path=xl/ctrlProps/ctrlProp1069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70.xml><?xml version="1.0" encoding="utf-8"?>
<formControlPr xmlns="http://schemas.microsoft.com/office/spreadsheetml/2009/9/main" objectType="Button" lockText="1"/>
</file>

<file path=xl/ctrlProps/ctrlProp1071.xml><?xml version="1.0" encoding="utf-8"?>
<formControlPr xmlns="http://schemas.microsoft.com/office/spreadsheetml/2009/9/main" objectType="Button" lockText="1"/>
</file>

<file path=xl/ctrlProps/ctrlProp1072.xml><?xml version="1.0" encoding="utf-8"?>
<formControlPr xmlns="http://schemas.microsoft.com/office/spreadsheetml/2009/9/main" objectType="Button" lockText="1"/>
</file>

<file path=xl/ctrlProps/ctrlProp1073.xml><?xml version="1.0" encoding="utf-8"?>
<formControlPr xmlns="http://schemas.microsoft.com/office/spreadsheetml/2009/9/main" objectType="Button" lockText="1"/>
</file>

<file path=xl/ctrlProps/ctrlProp1074.xml><?xml version="1.0" encoding="utf-8"?>
<formControlPr xmlns="http://schemas.microsoft.com/office/spreadsheetml/2009/9/main" objectType="Button" lockText="1"/>
</file>

<file path=xl/ctrlProps/ctrlProp1075.xml><?xml version="1.0" encoding="utf-8"?>
<formControlPr xmlns="http://schemas.microsoft.com/office/spreadsheetml/2009/9/main" objectType="Button" lockText="1"/>
</file>

<file path=xl/ctrlProps/ctrlProp1076.xml><?xml version="1.0" encoding="utf-8"?>
<formControlPr xmlns="http://schemas.microsoft.com/office/spreadsheetml/2009/9/main" objectType="Button" lockText="1"/>
</file>

<file path=xl/ctrlProps/ctrlProp1077.xml><?xml version="1.0" encoding="utf-8"?>
<formControlPr xmlns="http://schemas.microsoft.com/office/spreadsheetml/2009/9/main" objectType="Button" lockText="1"/>
</file>

<file path=xl/ctrlProps/ctrlProp1078.xml><?xml version="1.0" encoding="utf-8"?>
<formControlPr xmlns="http://schemas.microsoft.com/office/spreadsheetml/2009/9/main" objectType="Button" lockText="1"/>
</file>

<file path=xl/ctrlProps/ctrlProp1079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80.xml><?xml version="1.0" encoding="utf-8"?>
<formControlPr xmlns="http://schemas.microsoft.com/office/spreadsheetml/2009/9/main" objectType="Button" lockText="1"/>
</file>

<file path=xl/ctrlProps/ctrlProp1081.xml><?xml version="1.0" encoding="utf-8"?>
<formControlPr xmlns="http://schemas.microsoft.com/office/spreadsheetml/2009/9/main" objectType="Button" lockText="1"/>
</file>

<file path=xl/ctrlProps/ctrlProp1082.xml><?xml version="1.0" encoding="utf-8"?>
<formControlPr xmlns="http://schemas.microsoft.com/office/spreadsheetml/2009/9/main" objectType="Button" lockText="1"/>
</file>

<file path=xl/ctrlProps/ctrlProp1083.xml><?xml version="1.0" encoding="utf-8"?>
<formControlPr xmlns="http://schemas.microsoft.com/office/spreadsheetml/2009/9/main" objectType="Button" lockText="1"/>
</file>

<file path=xl/ctrlProps/ctrlProp1084.xml><?xml version="1.0" encoding="utf-8"?>
<formControlPr xmlns="http://schemas.microsoft.com/office/spreadsheetml/2009/9/main" objectType="Button" lockText="1"/>
</file>

<file path=xl/ctrlProps/ctrlProp1085.xml><?xml version="1.0" encoding="utf-8"?>
<formControlPr xmlns="http://schemas.microsoft.com/office/spreadsheetml/2009/9/main" objectType="Button" lockText="1"/>
</file>

<file path=xl/ctrlProps/ctrlProp1086.xml><?xml version="1.0" encoding="utf-8"?>
<formControlPr xmlns="http://schemas.microsoft.com/office/spreadsheetml/2009/9/main" objectType="Button" lockText="1"/>
</file>

<file path=xl/ctrlProps/ctrlProp1087.xml><?xml version="1.0" encoding="utf-8"?>
<formControlPr xmlns="http://schemas.microsoft.com/office/spreadsheetml/2009/9/main" objectType="Button" lockText="1"/>
</file>

<file path=xl/ctrlProps/ctrlProp1088.xml><?xml version="1.0" encoding="utf-8"?>
<formControlPr xmlns="http://schemas.microsoft.com/office/spreadsheetml/2009/9/main" objectType="Button" lockText="1"/>
</file>

<file path=xl/ctrlProps/ctrlProp1089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090.xml><?xml version="1.0" encoding="utf-8"?>
<formControlPr xmlns="http://schemas.microsoft.com/office/spreadsheetml/2009/9/main" objectType="Button" lockText="1"/>
</file>

<file path=xl/ctrlProps/ctrlProp1091.xml><?xml version="1.0" encoding="utf-8"?>
<formControlPr xmlns="http://schemas.microsoft.com/office/spreadsheetml/2009/9/main" objectType="Button" lockText="1"/>
</file>

<file path=xl/ctrlProps/ctrlProp1092.xml><?xml version="1.0" encoding="utf-8"?>
<formControlPr xmlns="http://schemas.microsoft.com/office/spreadsheetml/2009/9/main" objectType="Button" lockText="1"/>
</file>

<file path=xl/ctrlProps/ctrlProp1093.xml><?xml version="1.0" encoding="utf-8"?>
<formControlPr xmlns="http://schemas.microsoft.com/office/spreadsheetml/2009/9/main" objectType="Button" lockText="1"/>
</file>

<file path=xl/ctrlProps/ctrlProp1094.xml><?xml version="1.0" encoding="utf-8"?>
<formControlPr xmlns="http://schemas.microsoft.com/office/spreadsheetml/2009/9/main" objectType="Button" lockText="1"/>
</file>

<file path=xl/ctrlProps/ctrlProp1095.xml><?xml version="1.0" encoding="utf-8"?>
<formControlPr xmlns="http://schemas.microsoft.com/office/spreadsheetml/2009/9/main" objectType="Button" lockText="1"/>
</file>

<file path=xl/ctrlProps/ctrlProp1096.xml><?xml version="1.0" encoding="utf-8"?>
<formControlPr xmlns="http://schemas.microsoft.com/office/spreadsheetml/2009/9/main" objectType="Button" lockText="1"/>
</file>

<file path=xl/ctrlProps/ctrlProp1097.xml><?xml version="1.0" encoding="utf-8"?>
<formControlPr xmlns="http://schemas.microsoft.com/office/spreadsheetml/2009/9/main" objectType="Button" lockText="1"/>
</file>

<file path=xl/ctrlProps/ctrlProp1098.xml><?xml version="1.0" encoding="utf-8"?>
<formControlPr xmlns="http://schemas.microsoft.com/office/spreadsheetml/2009/9/main" objectType="Button" lockText="1"/>
</file>

<file path=xl/ctrlProps/ctrlProp109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00.xml><?xml version="1.0" encoding="utf-8"?>
<formControlPr xmlns="http://schemas.microsoft.com/office/spreadsheetml/2009/9/main" objectType="Button" lockText="1"/>
</file>

<file path=xl/ctrlProps/ctrlProp1101.xml><?xml version="1.0" encoding="utf-8"?>
<formControlPr xmlns="http://schemas.microsoft.com/office/spreadsheetml/2009/9/main" objectType="Button" lockText="1"/>
</file>

<file path=xl/ctrlProps/ctrlProp1102.xml><?xml version="1.0" encoding="utf-8"?>
<formControlPr xmlns="http://schemas.microsoft.com/office/spreadsheetml/2009/9/main" objectType="Button" lockText="1"/>
</file>

<file path=xl/ctrlProps/ctrlProp1103.xml><?xml version="1.0" encoding="utf-8"?>
<formControlPr xmlns="http://schemas.microsoft.com/office/spreadsheetml/2009/9/main" objectType="Button" lockText="1"/>
</file>

<file path=xl/ctrlProps/ctrlProp1104.xml><?xml version="1.0" encoding="utf-8"?>
<formControlPr xmlns="http://schemas.microsoft.com/office/spreadsheetml/2009/9/main" objectType="Button" lockText="1"/>
</file>

<file path=xl/ctrlProps/ctrlProp1105.xml><?xml version="1.0" encoding="utf-8"?>
<formControlPr xmlns="http://schemas.microsoft.com/office/spreadsheetml/2009/9/main" objectType="Button" lockText="1"/>
</file>

<file path=xl/ctrlProps/ctrlProp1106.xml><?xml version="1.0" encoding="utf-8"?>
<formControlPr xmlns="http://schemas.microsoft.com/office/spreadsheetml/2009/9/main" objectType="Button" lockText="1"/>
</file>

<file path=xl/ctrlProps/ctrlProp1107.xml><?xml version="1.0" encoding="utf-8"?>
<formControlPr xmlns="http://schemas.microsoft.com/office/spreadsheetml/2009/9/main" objectType="Button" lockText="1"/>
</file>

<file path=xl/ctrlProps/ctrlProp1108.xml><?xml version="1.0" encoding="utf-8"?>
<formControlPr xmlns="http://schemas.microsoft.com/office/spreadsheetml/2009/9/main" objectType="Button" lockText="1"/>
</file>

<file path=xl/ctrlProps/ctrlProp1109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10.xml><?xml version="1.0" encoding="utf-8"?>
<formControlPr xmlns="http://schemas.microsoft.com/office/spreadsheetml/2009/9/main" objectType="Button" lockText="1"/>
</file>

<file path=xl/ctrlProps/ctrlProp1111.xml><?xml version="1.0" encoding="utf-8"?>
<formControlPr xmlns="http://schemas.microsoft.com/office/spreadsheetml/2009/9/main" objectType="Button" lockText="1"/>
</file>

<file path=xl/ctrlProps/ctrlProp1112.xml><?xml version="1.0" encoding="utf-8"?>
<formControlPr xmlns="http://schemas.microsoft.com/office/spreadsheetml/2009/9/main" objectType="Button" lockText="1"/>
</file>

<file path=xl/ctrlProps/ctrlProp1113.xml><?xml version="1.0" encoding="utf-8"?>
<formControlPr xmlns="http://schemas.microsoft.com/office/spreadsheetml/2009/9/main" objectType="Button" lockText="1"/>
</file>

<file path=xl/ctrlProps/ctrlProp1114.xml><?xml version="1.0" encoding="utf-8"?>
<formControlPr xmlns="http://schemas.microsoft.com/office/spreadsheetml/2009/9/main" objectType="Button" lockText="1"/>
</file>

<file path=xl/ctrlProps/ctrlProp1115.xml><?xml version="1.0" encoding="utf-8"?>
<formControlPr xmlns="http://schemas.microsoft.com/office/spreadsheetml/2009/9/main" objectType="Button" lockText="1"/>
</file>

<file path=xl/ctrlProps/ctrlProp1116.xml><?xml version="1.0" encoding="utf-8"?>
<formControlPr xmlns="http://schemas.microsoft.com/office/spreadsheetml/2009/9/main" objectType="Button" lockText="1"/>
</file>

<file path=xl/ctrlProps/ctrlProp1117.xml><?xml version="1.0" encoding="utf-8"?>
<formControlPr xmlns="http://schemas.microsoft.com/office/spreadsheetml/2009/9/main" objectType="Button" lockText="1"/>
</file>

<file path=xl/ctrlProps/ctrlProp1118.xml><?xml version="1.0" encoding="utf-8"?>
<formControlPr xmlns="http://schemas.microsoft.com/office/spreadsheetml/2009/9/main" objectType="Button" lockText="1"/>
</file>

<file path=xl/ctrlProps/ctrlProp1119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20.xml><?xml version="1.0" encoding="utf-8"?>
<formControlPr xmlns="http://schemas.microsoft.com/office/spreadsheetml/2009/9/main" objectType="Button" lockText="1"/>
</file>

<file path=xl/ctrlProps/ctrlProp1121.xml><?xml version="1.0" encoding="utf-8"?>
<formControlPr xmlns="http://schemas.microsoft.com/office/spreadsheetml/2009/9/main" objectType="Button" lockText="1"/>
</file>

<file path=xl/ctrlProps/ctrlProp1122.xml><?xml version="1.0" encoding="utf-8"?>
<formControlPr xmlns="http://schemas.microsoft.com/office/spreadsheetml/2009/9/main" objectType="Button" lockText="1"/>
</file>

<file path=xl/ctrlProps/ctrlProp1123.xml><?xml version="1.0" encoding="utf-8"?>
<formControlPr xmlns="http://schemas.microsoft.com/office/spreadsheetml/2009/9/main" objectType="Button" lockText="1"/>
</file>

<file path=xl/ctrlProps/ctrlProp1124.xml><?xml version="1.0" encoding="utf-8"?>
<formControlPr xmlns="http://schemas.microsoft.com/office/spreadsheetml/2009/9/main" objectType="Button" lockText="1"/>
</file>

<file path=xl/ctrlProps/ctrlProp1125.xml><?xml version="1.0" encoding="utf-8"?>
<formControlPr xmlns="http://schemas.microsoft.com/office/spreadsheetml/2009/9/main" objectType="Button" lockText="1"/>
</file>

<file path=xl/ctrlProps/ctrlProp1126.xml><?xml version="1.0" encoding="utf-8"?>
<formControlPr xmlns="http://schemas.microsoft.com/office/spreadsheetml/2009/9/main" objectType="Button" lockText="1"/>
</file>

<file path=xl/ctrlProps/ctrlProp1127.xml><?xml version="1.0" encoding="utf-8"?>
<formControlPr xmlns="http://schemas.microsoft.com/office/spreadsheetml/2009/9/main" objectType="Button" lockText="1"/>
</file>

<file path=xl/ctrlProps/ctrlProp1128.xml><?xml version="1.0" encoding="utf-8"?>
<formControlPr xmlns="http://schemas.microsoft.com/office/spreadsheetml/2009/9/main" objectType="Button" lockText="1"/>
</file>

<file path=xl/ctrlProps/ctrlProp1129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30.xml><?xml version="1.0" encoding="utf-8"?>
<formControlPr xmlns="http://schemas.microsoft.com/office/spreadsheetml/2009/9/main" objectType="Button" lockText="1"/>
</file>

<file path=xl/ctrlProps/ctrlProp1131.xml><?xml version="1.0" encoding="utf-8"?>
<formControlPr xmlns="http://schemas.microsoft.com/office/spreadsheetml/2009/9/main" objectType="Button" lockText="1"/>
</file>

<file path=xl/ctrlProps/ctrlProp1132.xml><?xml version="1.0" encoding="utf-8"?>
<formControlPr xmlns="http://schemas.microsoft.com/office/spreadsheetml/2009/9/main" objectType="Button" lockText="1"/>
</file>

<file path=xl/ctrlProps/ctrlProp1133.xml><?xml version="1.0" encoding="utf-8"?>
<formControlPr xmlns="http://schemas.microsoft.com/office/spreadsheetml/2009/9/main" objectType="Button" lockText="1"/>
</file>

<file path=xl/ctrlProps/ctrlProp1134.xml><?xml version="1.0" encoding="utf-8"?>
<formControlPr xmlns="http://schemas.microsoft.com/office/spreadsheetml/2009/9/main" objectType="Button" lockText="1"/>
</file>

<file path=xl/ctrlProps/ctrlProp1135.xml><?xml version="1.0" encoding="utf-8"?>
<formControlPr xmlns="http://schemas.microsoft.com/office/spreadsheetml/2009/9/main" objectType="Button" lockText="1"/>
</file>

<file path=xl/ctrlProps/ctrlProp1136.xml><?xml version="1.0" encoding="utf-8"?>
<formControlPr xmlns="http://schemas.microsoft.com/office/spreadsheetml/2009/9/main" objectType="Button" lockText="1"/>
</file>

<file path=xl/ctrlProps/ctrlProp1137.xml><?xml version="1.0" encoding="utf-8"?>
<formControlPr xmlns="http://schemas.microsoft.com/office/spreadsheetml/2009/9/main" objectType="Button" lockText="1"/>
</file>

<file path=xl/ctrlProps/ctrlProp1138.xml><?xml version="1.0" encoding="utf-8"?>
<formControlPr xmlns="http://schemas.microsoft.com/office/spreadsheetml/2009/9/main" objectType="Button" lockText="1"/>
</file>

<file path=xl/ctrlProps/ctrlProp1139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40.xml><?xml version="1.0" encoding="utf-8"?>
<formControlPr xmlns="http://schemas.microsoft.com/office/spreadsheetml/2009/9/main" objectType="Button" lockText="1"/>
</file>

<file path=xl/ctrlProps/ctrlProp1141.xml><?xml version="1.0" encoding="utf-8"?>
<formControlPr xmlns="http://schemas.microsoft.com/office/spreadsheetml/2009/9/main" objectType="Button" lockText="1"/>
</file>

<file path=xl/ctrlProps/ctrlProp1142.xml><?xml version="1.0" encoding="utf-8"?>
<formControlPr xmlns="http://schemas.microsoft.com/office/spreadsheetml/2009/9/main" objectType="Button" lockText="1"/>
</file>

<file path=xl/ctrlProps/ctrlProp1143.xml><?xml version="1.0" encoding="utf-8"?>
<formControlPr xmlns="http://schemas.microsoft.com/office/spreadsheetml/2009/9/main" objectType="Button" lockText="1"/>
</file>

<file path=xl/ctrlProps/ctrlProp1144.xml><?xml version="1.0" encoding="utf-8"?>
<formControlPr xmlns="http://schemas.microsoft.com/office/spreadsheetml/2009/9/main" objectType="Button" lockText="1"/>
</file>

<file path=xl/ctrlProps/ctrlProp1145.xml><?xml version="1.0" encoding="utf-8"?>
<formControlPr xmlns="http://schemas.microsoft.com/office/spreadsheetml/2009/9/main" objectType="Button" lockText="1"/>
</file>

<file path=xl/ctrlProps/ctrlProp1146.xml><?xml version="1.0" encoding="utf-8"?>
<formControlPr xmlns="http://schemas.microsoft.com/office/spreadsheetml/2009/9/main" objectType="Button" lockText="1"/>
</file>

<file path=xl/ctrlProps/ctrlProp1147.xml><?xml version="1.0" encoding="utf-8"?>
<formControlPr xmlns="http://schemas.microsoft.com/office/spreadsheetml/2009/9/main" objectType="Button" lockText="1"/>
</file>

<file path=xl/ctrlProps/ctrlProp1148.xml><?xml version="1.0" encoding="utf-8"?>
<formControlPr xmlns="http://schemas.microsoft.com/office/spreadsheetml/2009/9/main" objectType="Button" lockText="1"/>
</file>

<file path=xl/ctrlProps/ctrlProp1149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50.xml><?xml version="1.0" encoding="utf-8"?>
<formControlPr xmlns="http://schemas.microsoft.com/office/spreadsheetml/2009/9/main" objectType="Button" lockText="1"/>
</file>

<file path=xl/ctrlProps/ctrlProp1151.xml><?xml version="1.0" encoding="utf-8"?>
<formControlPr xmlns="http://schemas.microsoft.com/office/spreadsheetml/2009/9/main" objectType="Button" lockText="1"/>
</file>

<file path=xl/ctrlProps/ctrlProp1152.xml><?xml version="1.0" encoding="utf-8"?>
<formControlPr xmlns="http://schemas.microsoft.com/office/spreadsheetml/2009/9/main" objectType="Button" lockText="1"/>
</file>

<file path=xl/ctrlProps/ctrlProp1153.xml><?xml version="1.0" encoding="utf-8"?>
<formControlPr xmlns="http://schemas.microsoft.com/office/spreadsheetml/2009/9/main" objectType="Button" lockText="1"/>
</file>

<file path=xl/ctrlProps/ctrlProp1154.xml><?xml version="1.0" encoding="utf-8"?>
<formControlPr xmlns="http://schemas.microsoft.com/office/spreadsheetml/2009/9/main" objectType="Button" lockText="1"/>
</file>

<file path=xl/ctrlProps/ctrlProp1155.xml><?xml version="1.0" encoding="utf-8"?>
<formControlPr xmlns="http://schemas.microsoft.com/office/spreadsheetml/2009/9/main" objectType="Button" lockText="1"/>
</file>

<file path=xl/ctrlProps/ctrlProp1156.xml><?xml version="1.0" encoding="utf-8"?>
<formControlPr xmlns="http://schemas.microsoft.com/office/spreadsheetml/2009/9/main" objectType="Button" lockText="1"/>
</file>

<file path=xl/ctrlProps/ctrlProp1157.xml><?xml version="1.0" encoding="utf-8"?>
<formControlPr xmlns="http://schemas.microsoft.com/office/spreadsheetml/2009/9/main" objectType="Button" lockText="1"/>
</file>

<file path=xl/ctrlProps/ctrlProp1158.xml><?xml version="1.0" encoding="utf-8"?>
<formControlPr xmlns="http://schemas.microsoft.com/office/spreadsheetml/2009/9/main" objectType="Button" lockText="1"/>
</file>

<file path=xl/ctrlProps/ctrlProp1159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60.xml><?xml version="1.0" encoding="utf-8"?>
<formControlPr xmlns="http://schemas.microsoft.com/office/spreadsheetml/2009/9/main" objectType="Button" lockText="1"/>
</file>

<file path=xl/ctrlProps/ctrlProp1161.xml><?xml version="1.0" encoding="utf-8"?>
<formControlPr xmlns="http://schemas.microsoft.com/office/spreadsheetml/2009/9/main" objectType="Button" lockText="1"/>
</file>

<file path=xl/ctrlProps/ctrlProp1162.xml><?xml version="1.0" encoding="utf-8"?>
<formControlPr xmlns="http://schemas.microsoft.com/office/spreadsheetml/2009/9/main" objectType="Button" lockText="1"/>
</file>

<file path=xl/ctrlProps/ctrlProp1163.xml><?xml version="1.0" encoding="utf-8"?>
<formControlPr xmlns="http://schemas.microsoft.com/office/spreadsheetml/2009/9/main" objectType="Button" lockText="1"/>
</file>

<file path=xl/ctrlProps/ctrlProp1164.xml><?xml version="1.0" encoding="utf-8"?>
<formControlPr xmlns="http://schemas.microsoft.com/office/spreadsheetml/2009/9/main" objectType="Button" lockText="1"/>
</file>

<file path=xl/ctrlProps/ctrlProp1165.xml><?xml version="1.0" encoding="utf-8"?>
<formControlPr xmlns="http://schemas.microsoft.com/office/spreadsheetml/2009/9/main" objectType="Button" lockText="1"/>
</file>

<file path=xl/ctrlProps/ctrlProp1166.xml><?xml version="1.0" encoding="utf-8"?>
<formControlPr xmlns="http://schemas.microsoft.com/office/spreadsheetml/2009/9/main" objectType="Button" lockText="1"/>
</file>

<file path=xl/ctrlProps/ctrlProp1167.xml><?xml version="1.0" encoding="utf-8"?>
<formControlPr xmlns="http://schemas.microsoft.com/office/spreadsheetml/2009/9/main" objectType="Button" lockText="1"/>
</file>

<file path=xl/ctrlProps/ctrlProp1168.xml><?xml version="1.0" encoding="utf-8"?>
<formControlPr xmlns="http://schemas.microsoft.com/office/spreadsheetml/2009/9/main" objectType="Button" lockText="1"/>
</file>

<file path=xl/ctrlProps/ctrlProp1169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70.xml><?xml version="1.0" encoding="utf-8"?>
<formControlPr xmlns="http://schemas.microsoft.com/office/spreadsheetml/2009/9/main" objectType="Button" lockText="1"/>
</file>

<file path=xl/ctrlProps/ctrlProp1171.xml><?xml version="1.0" encoding="utf-8"?>
<formControlPr xmlns="http://schemas.microsoft.com/office/spreadsheetml/2009/9/main" objectType="Button" lockText="1"/>
</file>

<file path=xl/ctrlProps/ctrlProp1172.xml><?xml version="1.0" encoding="utf-8"?>
<formControlPr xmlns="http://schemas.microsoft.com/office/spreadsheetml/2009/9/main" objectType="Button" lockText="1"/>
</file>

<file path=xl/ctrlProps/ctrlProp1173.xml><?xml version="1.0" encoding="utf-8"?>
<formControlPr xmlns="http://schemas.microsoft.com/office/spreadsheetml/2009/9/main" objectType="Button" lockText="1"/>
</file>

<file path=xl/ctrlProps/ctrlProp1174.xml><?xml version="1.0" encoding="utf-8"?>
<formControlPr xmlns="http://schemas.microsoft.com/office/spreadsheetml/2009/9/main" objectType="Button" lockText="1"/>
</file>

<file path=xl/ctrlProps/ctrlProp1175.xml><?xml version="1.0" encoding="utf-8"?>
<formControlPr xmlns="http://schemas.microsoft.com/office/spreadsheetml/2009/9/main" objectType="Button" lockText="1"/>
</file>

<file path=xl/ctrlProps/ctrlProp1176.xml><?xml version="1.0" encoding="utf-8"?>
<formControlPr xmlns="http://schemas.microsoft.com/office/spreadsheetml/2009/9/main" objectType="Button" lockText="1"/>
</file>

<file path=xl/ctrlProps/ctrlProp1177.xml><?xml version="1.0" encoding="utf-8"?>
<formControlPr xmlns="http://schemas.microsoft.com/office/spreadsheetml/2009/9/main" objectType="Button" lockText="1"/>
</file>

<file path=xl/ctrlProps/ctrlProp1178.xml><?xml version="1.0" encoding="utf-8"?>
<formControlPr xmlns="http://schemas.microsoft.com/office/spreadsheetml/2009/9/main" objectType="Button" lockText="1"/>
</file>

<file path=xl/ctrlProps/ctrlProp1179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80.xml><?xml version="1.0" encoding="utf-8"?>
<formControlPr xmlns="http://schemas.microsoft.com/office/spreadsheetml/2009/9/main" objectType="Button" lockText="1"/>
</file>

<file path=xl/ctrlProps/ctrlProp1181.xml><?xml version="1.0" encoding="utf-8"?>
<formControlPr xmlns="http://schemas.microsoft.com/office/spreadsheetml/2009/9/main" objectType="Button" lockText="1"/>
</file>

<file path=xl/ctrlProps/ctrlProp1182.xml><?xml version="1.0" encoding="utf-8"?>
<formControlPr xmlns="http://schemas.microsoft.com/office/spreadsheetml/2009/9/main" objectType="Button" lockText="1"/>
</file>

<file path=xl/ctrlProps/ctrlProp1183.xml><?xml version="1.0" encoding="utf-8"?>
<formControlPr xmlns="http://schemas.microsoft.com/office/spreadsheetml/2009/9/main" objectType="Button" lockText="1"/>
</file>

<file path=xl/ctrlProps/ctrlProp1184.xml><?xml version="1.0" encoding="utf-8"?>
<formControlPr xmlns="http://schemas.microsoft.com/office/spreadsheetml/2009/9/main" objectType="Button" lockText="1"/>
</file>

<file path=xl/ctrlProps/ctrlProp1185.xml><?xml version="1.0" encoding="utf-8"?>
<formControlPr xmlns="http://schemas.microsoft.com/office/spreadsheetml/2009/9/main" objectType="Button" lockText="1"/>
</file>

<file path=xl/ctrlProps/ctrlProp1186.xml><?xml version="1.0" encoding="utf-8"?>
<formControlPr xmlns="http://schemas.microsoft.com/office/spreadsheetml/2009/9/main" objectType="Button" lockText="1"/>
</file>

<file path=xl/ctrlProps/ctrlProp1187.xml><?xml version="1.0" encoding="utf-8"?>
<formControlPr xmlns="http://schemas.microsoft.com/office/spreadsheetml/2009/9/main" objectType="Button" lockText="1"/>
</file>

<file path=xl/ctrlProps/ctrlProp1188.xml><?xml version="1.0" encoding="utf-8"?>
<formControlPr xmlns="http://schemas.microsoft.com/office/spreadsheetml/2009/9/main" objectType="Button" lockText="1"/>
</file>

<file path=xl/ctrlProps/ctrlProp1189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190.xml><?xml version="1.0" encoding="utf-8"?>
<formControlPr xmlns="http://schemas.microsoft.com/office/spreadsheetml/2009/9/main" objectType="Button" lockText="1"/>
</file>

<file path=xl/ctrlProps/ctrlProp1191.xml><?xml version="1.0" encoding="utf-8"?>
<formControlPr xmlns="http://schemas.microsoft.com/office/spreadsheetml/2009/9/main" objectType="Button" lockText="1"/>
</file>

<file path=xl/ctrlProps/ctrlProp1192.xml><?xml version="1.0" encoding="utf-8"?>
<formControlPr xmlns="http://schemas.microsoft.com/office/spreadsheetml/2009/9/main" objectType="Button" lockText="1"/>
</file>

<file path=xl/ctrlProps/ctrlProp1193.xml><?xml version="1.0" encoding="utf-8"?>
<formControlPr xmlns="http://schemas.microsoft.com/office/spreadsheetml/2009/9/main" objectType="Button" lockText="1"/>
</file>

<file path=xl/ctrlProps/ctrlProp1194.xml><?xml version="1.0" encoding="utf-8"?>
<formControlPr xmlns="http://schemas.microsoft.com/office/spreadsheetml/2009/9/main" objectType="Button" lockText="1"/>
</file>

<file path=xl/ctrlProps/ctrlProp1195.xml><?xml version="1.0" encoding="utf-8"?>
<formControlPr xmlns="http://schemas.microsoft.com/office/spreadsheetml/2009/9/main" objectType="Button" lockText="1"/>
</file>

<file path=xl/ctrlProps/ctrlProp1196.xml><?xml version="1.0" encoding="utf-8"?>
<formControlPr xmlns="http://schemas.microsoft.com/office/spreadsheetml/2009/9/main" objectType="Button" lockText="1"/>
</file>

<file path=xl/ctrlProps/ctrlProp1197.xml><?xml version="1.0" encoding="utf-8"?>
<formControlPr xmlns="http://schemas.microsoft.com/office/spreadsheetml/2009/9/main" objectType="Button" lockText="1"/>
</file>

<file path=xl/ctrlProps/ctrlProp1198.xml><?xml version="1.0" encoding="utf-8"?>
<formControlPr xmlns="http://schemas.microsoft.com/office/spreadsheetml/2009/9/main" objectType="Button" lockText="1"/>
</file>

<file path=xl/ctrlProps/ctrlProp119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00.xml><?xml version="1.0" encoding="utf-8"?>
<formControlPr xmlns="http://schemas.microsoft.com/office/spreadsheetml/2009/9/main" objectType="Button" lockText="1"/>
</file>

<file path=xl/ctrlProps/ctrlProp1201.xml><?xml version="1.0" encoding="utf-8"?>
<formControlPr xmlns="http://schemas.microsoft.com/office/spreadsheetml/2009/9/main" objectType="Button" lockText="1"/>
</file>

<file path=xl/ctrlProps/ctrlProp1202.xml><?xml version="1.0" encoding="utf-8"?>
<formControlPr xmlns="http://schemas.microsoft.com/office/spreadsheetml/2009/9/main" objectType="Button" lockText="1"/>
</file>

<file path=xl/ctrlProps/ctrlProp1203.xml><?xml version="1.0" encoding="utf-8"?>
<formControlPr xmlns="http://schemas.microsoft.com/office/spreadsheetml/2009/9/main" objectType="Button" lockText="1"/>
</file>

<file path=xl/ctrlProps/ctrlProp1204.xml><?xml version="1.0" encoding="utf-8"?>
<formControlPr xmlns="http://schemas.microsoft.com/office/spreadsheetml/2009/9/main" objectType="Button" lockText="1"/>
</file>

<file path=xl/ctrlProps/ctrlProp1205.xml><?xml version="1.0" encoding="utf-8"?>
<formControlPr xmlns="http://schemas.microsoft.com/office/spreadsheetml/2009/9/main" objectType="Button" lockText="1"/>
</file>

<file path=xl/ctrlProps/ctrlProp1206.xml><?xml version="1.0" encoding="utf-8"?>
<formControlPr xmlns="http://schemas.microsoft.com/office/spreadsheetml/2009/9/main" objectType="Button" lockText="1"/>
</file>

<file path=xl/ctrlProps/ctrlProp1207.xml><?xml version="1.0" encoding="utf-8"?>
<formControlPr xmlns="http://schemas.microsoft.com/office/spreadsheetml/2009/9/main" objectType="Button" lockText="1"/>
</file>

<file path=xl/ctrlProps/ctrlProp1208.xml><?xml version="1.0" encoding="utf-8"?>
<formControlPr xmlns="http://schemas.microsoft.com/office/spreadsheetml/2009/9/main" objectType="Button" lockText="1"/>
</file>

<file path=xl/ctrlProps/ctrlProp1209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10.xml><?xml version="1.0" encoding="utf-8"?>
<formControlPr xmlns="http://schemas.microsoft.com/office/spreadsheetml/2009/9/main" objectType="Button" lockText="1"/>
</file>

<file path=xl/ctrlProps/ctrlProp1211.xml><?xml version="1.0" encoding="utf-8"?>
<formControlPr xmlns="http://schemas.microsoft.com/office/spreadsheetml/2009/9/main" objectType="Button" lockText="1"/>
</file>

<file path=xl/ctrlProps/ctrlProp1212.xml><?xml version="1.0" encoding="utf-8"?>
<formControlPr xmlns="http://schemas.microsoft.com/office/spreadsheetml/2009/9/main" objectType="Button" lockText="1"/>
</file>

<file path=xl/ctrlProps/ctrlProp1213.xml><?xml version="1.0" encoding="utf-8"?>
<formControlPr xmlns="http://schemas.microsoft.com/office/spreadsheetml/2009/9/main" objectType="Button" lockText="1"/>
</file>

<file path=xl/ctrlProps/ctrlProp1214.xml><?xml version="1.0" encoding="utf-8"?>
<formControlPr xmlns="http://schemas.microsoft.com/office/spreadsheetml/2009/9/main" objectType="Button" lockText="1"/>
</file>

<file path=xl/ctrlProps/ctrlProp1215.xml><?xml version="1.0" encoding="utf-8"?>
<formControlPr xmlns="http://schemas.microsoft.com/office/spreadsheetml/2009/9/main" objectType="Button" lockText="1"/>
</file>

<file path=xl/ctrlProps/ctrlProp1216.xml><?xml version="1.0" encoding="utf-8"?>
<formControlPr xmlns="http://schemas.microsoft.com/office/spreadsheetml/2009/9/main" objectType="Button" lockText="1"/>
</file>

<file path=xl/ctrlProps/ctrlProp1217.xml><?xml version="1.0" encoding="utf-8"?>
<formControlPr xmlns="http://schemas.microsoft.com/office/spreadsheetml/2009/9/main" objectType="Button" lockText="1"/>
</file>

<file path=xl/ctrlProps/ctrlProp1218.xml><?xml version="1.0" encoding="utf-8"?>
<formControlPr xmlns="http://schemas.microsoft.com/office/spreadsheetml/2009/9/main" objectType="Button" lockText="1"/>
</file>

<file path=xl/ctrlProps/ctrlProp1219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20.xml><?xml version="1.0" encoding="utf-8"?>
<formControlPr xmlns="http://schemas.microsoft.com/office/spreadsheetml/2009/9/main" objectType="Button" lockText="1"/>
</file>

<file path=xl/ctrlProps/ctrlProp1221.xml><?xml version="1.0" encoding="utf-8"?>
<formControlPr xmlns="http://schemas.microsoft.com/office/spreadsheetml/2009/9/main" objectType="Button" lockText="1"/>
</file>

<file path=xl/ctrlProps/ctrlProp1222.xml><?xml version="1.0" encoding="utf-8"?>
<formControlPr xmlns="http://schemas.microsoft.com/office/spreadsheetml/2009/9/main" objectType="Button" lockText="1"/>
</file>

<file path=xl/ctrlProps/ctrlProp1223.xml><?xml version="1.0" encoding="utf-8"?>
<formControlPr xmlns="http://schemas.microsoft.com/office/spreadsheetml/2009/9/main" objectType="Button" lockText="1"/>
</file>

<file path=xl/ctrlProps/ctrlProp1224.xml><?xml version="1.0" encoding="utf-8"?>
<formControlPr xmlns="http://schemas.microsoft.com/office/spreadsheetml/2009/9/main" objectType="Button" lockText="1"/>
</file>

<file path=xl/ctrlProps/ctrlProp1225.xml><?xml version="1.0" encoding="utf-8"?>
<formControlPr xmlns="http://schemas.microsoft.com/office/spreadsheetml/2009/9/main" objectType="Button" lockText="1"/>
</file>

<file path=xl/ctrlProps/ctrlProp1226.xml><?xml version="1.0" encoding="utf-8"?>
<formControlPr xmlns="http://schemas.microsoft.com/office/spreadsheetml/2009/9/main" objectType="Button" lockText="1"/>
</file>

<file path=xl/ctrlProps/ctrlProp1227.xml><?xml version="1.0" encoding="utf-8"?>
<formControlPr xmlns="http://schemas.microsoft.com/office/spreadsheetml/2009/9/main" objectType="Button" lockText="1"/>
</file>

<file path=xl/ctrlProps/ctrlProp1228.xml><?xml version="1.0" encoding="utf-8"?>
<formControlPr xmlns="http://schemas.microsoft.com/office/spreadsheetml/2009/9/main" objectType="Button" lockText="1"/>
</file>

<file path=xl/ctrlProps/ctrlProp1229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30.xml><?xml version="1.0" encoding="utf-8"?>
<formControlPr xmlns="http://schemas.microsoft.com/office/spreadsheetml/2009/9/main" objectType="Button" lockText="1"/>
</file>

<file path=xl/ctrlProps/ctrlProp1231.xml><?xml version="1.0" encoding="utf-8"?>
<formControlPr xmlns="http://schemas.microsoft.com/office/spreadsheetml/2009/9/main" objectType="Button" lockText="1"/>
</file>

<file path=xl/ctrlProps/ctrlProp1232.xml><?xml version="1.0" encoding="utf-8"?>
<formControlPr xmlns="http://schemas.microsoft.com/office/spreadsheetml/2009/9/main" objectType="Button" lockText="1"/>
</file>

<file path=xl/ctrlProps/ctrlProp1233.xml><?xml version="1.0" encoding="utf-8"?>
<formControlPr xmlns="http://schemas.microsoft.com/office/spreadsheetml/2009/9/main" objectType="Button" lockText="1"/>
</file>

<file path=xl/ctrlProps/ctrlProp1234.xml><?xml version="1.0" encoding="utf-8"?>
<formControlPr xmlns="http://schemas.microsoft.com/office/spreadsheetml/2009/9/main" objectType="Button" lockText="1"/>
</file>

<file path=xl/ctrlProps/ctrlProp1235.xml><?xml version="1.0" encoding="utf-8"?>
<formControlPr xmlns="http://schemas.microsoft.com/office/spreadsheetml/2009/9/main" objectType="Button" lockText="1"/>
</file>

<file path=xl/ctrlProps/ctrlProp1236.xml><?xml version="1.0" encoding="utf-8"?>
<formControlPr xmlns="http://schemas.microsoft.com/office/spreadsheetml/2009/9/main" objectType="Button" lockText="1"/>
</file>

<file path=xl/ctrlProps/ctrlProp1237.xml><?xml version="1.0" encoding="utf-8"?>
<formControlPr xmlns="http://schemas.microsoft.com/office/spreadsheetml/2009/9/main" objectType="Button" lockText="1"/>
</file>

<file path=xl/ctrlProps/ctrlProp1238.xml><?xml version="1.0" encoding="utf-8"?>
<formControlPr xmlns="http://schemas.microsoft.com/office/spreadsheetml/2009/9/main" objectType="Button" lockText="1"/>
</file>

<file path=xl/ctrlProps/ctrlProp1239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40.xml><?xml version="1.0" encoding="utf-8"?>
<formControlPr xmlns="http://schemas.microsoft.com/office/spreadsheetml/2009/9/main" objectType="Button" lockText="1"/>
</file>

<file path=xl/ctrlProps/ctrlProp1241.xml><?xml version="1.0" encoding="utf-8"?>
<formControlPr xmlns="http://schemas.microsoft.com/office/spreadsheetml/2009/9/main" objectType="Button" lockText="1"/>
</file>

<file path=xl/ctrlProps/ctrlProp1242.xml><?xml version="1.0" encoding="utf-8"?>
<formControlPr xmlns="http://schemas.microsoft.com/office/spreadsheetml/2009/9/main" objectType="Button" lockText="1"/>
</file>

<file path=xl/ctrlProps/ctrlProp1243.xml><?xml version="1.0" encoding="utf-8"?>
<formControlPr xmlns="http://schemas.microsoft.com/office/spreadsheetml/2009/9/main" objectType="Button" lockText="1"/>
</file>

<file path=xl/ctrlProps/ctrlProp1244.xml><?xml version="1.0" encoding="utf-8"?>
<formControlPr xmlns="http://schemas.microsoft.com/office/spreadsheetml/2009/9/main" objectType="Button" lockText="1"/>
</file>

<file path=xl/ctrlProps/ctrlProp1245.xml><?xml version="1.0" encoding="utf-8"?>
<formControlPr xmlns="http://schemas.microsoft.com/office/spreadsheetml/2009/9/main" objectType="Button" lockText="1"/>
</file>

<file path=xl/ctrlProps/ctrlProp1246.xml><?xml version="1.0" encoding="utf-8"?>
<formControlPr xmlns="http://schemas.microsoft.com/office/spreadsheetml/2009/9/main" objectType="Button" lockText="1"/>
</file>

<file path=xl/ctrlProps/ctrlProp1247.xml><?xml version="1.0" encoding="utf-8"?>
<formControlPr xmlns="http://schemas.microsoft.com/office/spreadsheetml/2009/9/main" objectType="Button" lockText="1"/>
</file>

<file path=xl/ctrlProps/ctrlProp1248.xml><?xml version="1.0" encoding="utf-8"?>
<formControlPr xmlns="http://schemas.microsoft.com/office/spreadsheetml/2009/9/main" objectType="Button" lockText="1"/>
</file>

<file path=xl/ctrlProps/ctrlProp1249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50.xml><?xml version="1.0" encoding="utf-8"?>
<formControlPr xmlns="http://schemas.microsoft.com/office/spreadsheetml/2009/9/main" objectType="Button" lockText="1"/>
</file>

<file path=xl/ctrlProps/ctrlProp1251.xml><?xml version="1.0" encoding="utf-8"?>
<formControlPr xmlns="http://schemas.microsoft.com/office/spreadsheetml/2009/9/main" objectType="Button" lockText="1"/>
</file>

<file path=xl/ctrlProps/ctrlProp1252.xml><?xml version="1.0" encoding="utf-8"?>
<formControlPr xmlns="http://schemas.microsoft.com/office/spreadsheetml/2009/9/main" objectType="Button" lockText="1"/>
</file>

<file path=xl/ctrlProps/ctrlProp1253.xml><?xml version="1.0" encoding="utf-8"?>
<formControlPr xmlns="http://schemas.microsoft.com/office/spreadsheetml/2009/9/main" objectType="Button" lockText="1"/>
</file>

<file path=xl/ctrlProps/ctrlProp1254.xml><?xml version="1.0" encoding="utf-8"?>
<formControlPr xmlns="http://schemas.microsoft.com/office/spreadsheetml/2009/9/main" objectType="Button" lockText="1"/>
</file>

<file path=xl/ctrlProps/ctrlProp1255.xml><?xml version="1.0" encoding="utf-8"?>
<formControlPr xmlns="http://schemas.microsoft.com/office/spreadsheetml/2009/9/main" objectType="Button" lockText="1"/>
</file>

<file path=xl/ctrlProps/ctrlProp1256.xml><?xml version="1.0" encoding="utf-8"?>
<formControlPr xmlns="http://schemas.microsoft.com/office/spreadsheetml/2009/9/main" objectType="Button" lockText="1"/>
</file>

<file path=xl/ctrlProps/ctrlProp1257.xml><?xml version="1.0" encoding="utf-8"?>
<formControlPr xmlns="http://schemas.microsoft.com/office/spreadsheetml/2009/9/main" objectType="Button" lockText="1"/>
</file>

<file path=xl/ctrlProps/ctrlProp1258.xml><?xml version="1.0" encoding="utf-8"?>
<formControlPr xmlns="http://schemas.microsoft.com/office/spreadsheetml/2009/9/main" objectType="Button" lockText="1"/>
</file>

<file path=xl/ctrlProps/ctrlProp1259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60.xml><?xml version="1.0" encoding="utf-8"?>
<formControlPr xmlns="http://schemas.microsoft.com/office/spreadsheetml/2009/9/main" objectType="Button" lockText="1"/>
</file>

<file path=xl/ctrlProps/ctrlProp1261.xml><?xml version="1.0" encoding="utf-8"?>
<formControlPr xmlns="http://schemas.microsoft.com/office/spreadsheetml/2009/9/main" objectType="Button" lockText="1"/>
</file>

<file path=xl/ctrlProps/ctrlProp1262.xml><?xml version="1.0" encoding="utf-8"?>
<formControlPr xmlns="http://schemas.microsoft.com/office/spreadsheetml/2009/9/main" objectType="Button" lockText="1"/>
</file>

<file path=xl/ctrlProps/ctrlProp1263.xml><?xml version="1.0" encoding="utf-8"?>
<formControlPr xmlns="http://schemas.microsoft.com/office/spreadsheetml/2009/9/main" objectType="Button" lockText="1"/>
</file>

<file path=xl/ctrlProps/ctrlProp1264.xml><?xml version="1.0" encoding="utf-8"?>
<formControlPr xmlns="http://schemas.microsoft.com/office/spreadsheetml/2009/9/main" objectType="Button" lockText="1"/>
</file>

<file path=xl/ctrlProps/ctrlProp1265.xml><?xml version="1.0" encoding="utf-8"?>
<formControlPr xmlns="http://schemas.microsoft.com/office/spreadsheetml/2009/9/main" objectType="Button" lockText="1"/>
</file>

<file path=xl/ctrlProps/ctrlProp1266.xml><?xml version="1.0" encoding="utf-8"?>
<formControlPr xmlns="http://schemas.microsoft.com/office/spreadsheetml/2009/9/main" objectType="Button" lockText="1"/>
</file>

<file path=xl/ctrlProps/ctrlProp1267.xml><?xml version="1.0" encoding="utf-8"?>
<formControlPr xmlns="http://schemas.microsoft.com/office/spreadsheetml/2009/9/main" objectType="Button" lockText="1"/>
</file>

<file path=xl/ctrlProps/ctrlProp1268.xml><?xml version="1.0" encoding="utf-8"?>
<formControlPr xmlns="http://schemas.microsoft.com/office/spreadsheetml/2009/9/main" objectType="Button" lockText="1"/>
</file>

<file path=xl/ctrlProps/ctrlProp1269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70.xml><?xml version="1.0" encoding="utf-8"?>
<formControlPr xmlns="http://schemas.microsoft.com/office/spreadsheetml/2009/9/main" objectType="Button" lockText="1"/>
</file>

<file path=xl/ctrlProps/ctrlProp1271.xml><?xml version="1.0" encoding="utf-8"?>
<formControlPr xmlns="http://schemas.microsoft.com/office/spreadsheetml/2009/9/main" objectType="Button" lockText="1"/>
</file>

<file path=xl/ctrlProps/ctrlProp1272.xml><?xml version="1.0" encoding="utf-8"?>
<formControlPr xmlns="http://schemas.microsoft.com/office/spreadsheetml/2009/9/main" objectType="Button" lockText="1"/>
</file>

<file path=xl/ctrlProps/ctrlProp1273.xml><?xml version="1.0" encoding="utf-8"?>
<formControlPr xmlns="http://schemas.microsoft.com/office/spreadsheetml/2009/9/main" objectType="Button" lockText="1"/>
</file>

<file path=xl/ctrlProps/ctrlProp1274.xml><?xml version="1.0" encoding="utf-8"?>
<formControlPr xmlns="http://schemas.microsoft.com/office/spreadsheetml/2009/9/main" objectType="Button" lockText="1"/>
</file>

<file path=xl/ctrlProps/ctrlProp1275.xml><?xml version="1.0" encoding="utf-8"?>
<formControlPr xmlns="http://schemas.microsoft.com/office/spreadsheetml/2009/9/main" objectType="Button" lockText="1"/>
</file>

<file path=xl/ctrlProps/ctrlProp1276.xml><?xml version="1.0" encoding="utf-8"?>
<formControlPr xmlns="http://schemas.microsoft.com/office/spreadsheetml/2009/9/main" objectType="Button" lockText="1"/>
</file>

<file path=xl/ctrlProps/ctrlProp1277.xml><?xml version="1.0" encoding="utf-8"?>
<formControlPr xmlns="http://schemas.microsoft.com/office/spreadsheetml/2009/9/main" objectType="Button" lockText="1"/>
</file>

<file path=xl/ctrlProps/ctrlProp1278.xml><?xml version="1.0" encoding="utf-8"?>
<formControlPr xmlns="http://schemas.microsoft.com/office/spreadsheetml/2009/9/main" objectType="Button" lockText="1"/>
</file>

<file path=xl/ctrlProps/ctrlProp1279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80.xml><?xml version="1.0" encoding="utf-8"?>
<formControlPr xmlns="http://schemas.microsoft.com/office/spreadsheetml/2009/9/main" objectType="Button" lockText="1"/>
</file>

<file path=xl/ctrlProps/ctrlProp1281.xml><?xml version="1.0" encoding="utf-8"?>
<formControlPr xmlns="http://schemas.microsoft.com/office/spreadsheetml/2009/9/main" objectType="Button" lockText="1"/>
</file>

<file path=xl/ctrlProps/ctrlProp1282.xml><?xml version="1.0" encoding="utf-8"?>
<formControlPr xmlns="http://schemas.microsoft.com/office/spreadsheetml/2009/9/main" objectType="Button" lockText="1"/>
</file>

<file path=xl/ctrlProps/ctrlProp1283.xml><?xml version="1.0" encoding="utf-8"?>
<formControlPr xmlns="http://schemas.microsoft.com/office/spreadsheetml/2009/9/main" objectType="Button" lockText="1"/>
</file>

<file path=xl/ctrlProps/ctrlProp1284.xml><?xml version="1.0" encoding="utf-8"?>
<formControlPr xmlns="http://schemas.microsoft.com/office/spreadsheetml/2009/9/main" objectType="Button" lockText="1"/>
</file>

<file path=xl/ctrlProps/ctrlProp1285.xml><?xml version="1.0" encoding="utf-8"?>
<formControlPr xmlns="http://schemas.microsoft.com/office/spreadsheetml/2009/9/main" objectType="Button" lockText="1"/>
</file>

<file path=xl/ctrlProps/ctrlProp1286.xml><?xml version="1.0" encoding="utf-8"?>
<formControlPr xmlns="http://schemas.microsoft.com/office/spreadsheetml/2009/9/main" objectType="Button" lockText="1"/>
</file>

<file path=xl/ctrlProps/ctrlProp1287.xml><?xml version="1.0" encoding="utf-8"?>
<formControlPr xmlns="http://schemas.microsoft.com/office/spreadsheetml/2009/9/main" objectType="Button" lockText="1"/>
</file>

<file path=xl/ctrlProps/ctrlProp1288.xml><?xml version="1.0" encoding="utf-8"?>
<formControlPr xmlns="http://schemas.microsoft.com/office/spreadsheetml/2009/9/main" objectType="Button" lockText="1"/>
</file>

<file path=xl/ctrlProps/ctrlProp1289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290.xml><?xml version="1.0" encoding="utf-8"?>
<formControlPr xmlns="http://schemas.microsoft.com/office/spreadsheetml/2009/9/main" objectType="Button" lockText="1"/>
</file>

<file path=xl/ctrlProps/ctrlProp1291.xml><?xml version="1.0" encoding="utf-8"?>
<formControlPr xmlns="http://schemas.microsoft.com/office/spreadsheetml/2009/9/main" objectType="Button" lockText="1"/>
</file>

<file path=xl/ctrlProps/ctrlProp1292.xml><?xml version="1.0" encoding="utf-8"?>
<formControlPr xmlns="http://schemas.microsoft.com/office/spreadsheetml/2009/9/main" objectType="Button" lockText="1"/>
</file>

<file path=xl/ctrlProps/ctrlProp1293.xml><?xml version="1.0" encoding="utf-8"?>
<formControlPr xmlns="http://schemas.microsoft.com/office/spreadsheetml/2009/9/main" objectType="Button" lockText="1"/>
</file>

<file path=xl/ctrlProps/ctrlProp1294.xml><?xml version="1.0" encoding="utf-8"?>
<formControlPr xmlns="http://schemas.microsoft.com/office/spreadsheetml/2009/9/main" objectType="Button" lockText="1"/>
</file>

<file path=xl/ctrlProps/ctrlProp1295.xml><?xml version="1.0" encoding="utf-8"?>
<formControlPr xmlns="http://schemas.microsoft.com/office/spreadsheetml/2009/9/main" objectType="Button" lockText="1"/>
</file>

<file path=xl/ctrlProps/ctrlProp1296.xml><?xml version="1.0" encoding="utf-8"?>
<formControlPr xmlns="http://schemas.microsoft.com/office/spreadsheetml/2009/9/main" objectType="Button" lockText="1"/>
</file>

<file path=xl/ctrlProps/ctrlProp1297.xml><?xml version="1.0" encoding="utf-8"?>
<formControlPr xmlns="http://schemas.microsoft.com/office/spreadsheetml/2009/9/main" objectType="Button" lockText="1"/>
</file>

<file path=xl/ctrlProps/ctrlProp1298.xml><?xml version="1.0" encoding="utf-8"?>
<formControlPr xmlns="http://schemas.microsoft.com/office/spreadsheetml/2009/9/main" objectType="Button" lockText="1"/>
</file>

<file path=xl/ctrlProps/ctrlProp129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00.xml><?xml version="1.0" encoding="utf-8"?>
<formControlPr xmlns="http://schemas.microsoft.com/office/spreadsheetml/2009/9/main" objectType="Button" lockText="1"/>
</file>

<file path=xl/ctrlProps/ctrlProp1301.xml><?xml version="1.0" encoding="utf-8"?>
<formControlPr xmlns="http://schemas.microsoft.com/office/spreadsheetml/2009/9/main" objectType="Button" lockText="1"/>
</file>

<file path=xl/ctrlProps/ctrlProp1302.xml><?xml version="1.0" encoding="utf-8"?>
<formControlPr xmlns="http://schemas.microsoft.com/office/spreadsheetml/2009/9/main" objectType="Button" lockText="1"/>
</file>

<file path=xl/ctrlProps/ctrlProp1303.xml><?xml version="1.0" encoding="utf-8"?>
<formControlPr xmlns="http://schemas.microsoft.com/office/spreadsheetml/2009/9/main" objectType="Button" lockText="1"/>
</file>

<file path=xl/ctrlProps/ctrlProp1304.xml><?xml version="1.0" encoding="utf-8"?>
<formControlPr xmlns="http://schemas.microsoft.com/office/spreadsheetml/2009/9/main" objectType="Button" lockText="1"/>
</file>

<file path=xl/ctrlProps/ctrlProp1305.xml><?xml version="1.0" encoding="utf-8"?>
<formControlPr xmlns="http://schemas.microsoft.com/office/spreadsheetml/2009/9/main" objectType="Button" lockText="1"/>
</file>

<file path=xl/ctrlProps/ctrlProp1306.xml><?xml version="1.0" encoding="utf-8"?>
<formControlPr xmlns="http://schemas.microsoft.com/office/spreadsheetml/2009/9/main" objectType="Button" lockText="1"/>
</file>

<file path=xl/ctrlProps/ctrlProp1307.xml><?xml version="1.0" encoding="utf-8"?>
<formControlPr xmlns="http://schemas.microsoft.com/office/spreadsheetml/2009/9/main" objectType="Button" lockText="1"/>
</file>

<file path=xl/ctrlProps/ctrlProp1308.xml><?xml version="1.0" encoding="utf-8"?>
<formControlPr xmlns="http://schemas.microsoft.com/office/spreadsheetml/2009/9/main" objectType="Button" lockText="1"/>
</file>

<file path=xl/ctrlProps/ctrlProp1309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10.xml><?xml version="1.0" encoding="utf-8"?>
<formControlPr xmlns="http://schemas.microsoft.com/office/spreadsheetml/2009/9/main" objectType="Button" lockText="1"/>
</file>

<file path=xl/ctrlProps/ctrlProp1311.xml><?xml version="1.0" encoding="utf-8"?>
<formControlPr xmlns="http://schemas.microsoft.com/office/spreadsheetml/2009/9/main" objectType="Button" lockText="1"/>
</file>

<file path=xl/ctrlProps/ctrlProp1312.xml><?xml version="1.0" encoding="utf-8"?>
<formControlPr xmlns="http://schemas.microsoft.com/office/spreadsheetml/2009/9/main" objectType="Button" lockText="1"/>
</file>

<file path=xl/ctrlProps/ctrlProp1313.xml><?xml version="1.0" encoding="utf-8"?>
<formControlPr xmlns="http://schemas.microsoft.com/office/spreadsheetml/2009/9/main" objectType="Button" lockText="1"/>
</file>

<file path=xl/ctrlProps/ctrlProp1314.xml><?xml version="1.0" encoding="utf-8"?>
<formControlPr xmlns="http://schemas.microsoft.com/office/spreadsheetml/2009/9/main" objectType="Button" lockText="1"/>
</file>

<file path=xl/ctrlProps/ctrlProp1315.xml><?xml version="1.0" encoding="utf-8"?>
<formControlPr xmlns="http://schemas.microsoft.com/office/spreadsheetml/2009/9/main" objectType="Button" lockText="1"/>
</file>

<file path=xl/ctrlProps/ctrlProp1316.xml><?xml version="1.0" encoding="utf-8"?>
<formControlPr xmlns="http://schemas.microsoft.com/office/spreadsheetml/2009/9/main" objectType="Button" lockText="1"/>
</file>

<file path=xl/ctrlProps/ctrlProp1317.xml><?xml version="1.0" encoding="utf-8"?>
<formControlPr xmlns="http://schemas.microsoft.com/office/spreadsheetml/2009/9/main" objectType="Button" lockText="1"/>
</file>

<file path=xl/ctrlProps/ctrlProp1318.xml><?xml version="1.0" encoding="utf-8"?>
<formControlPr xmlns="http://schemas.microsoft.com/office/spreadsheetml/2009/9/main" objectType="Button" lockText="1"/>
</file>

<file path=xl/ctrlProps/ctrlProp1319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20.xml><?xml version="1.0" encoding="utf-8"?>
<formControlPr xmlns="http://schemas.microsoft.com/office/spreadsheetml/2009/9/main" objectType="Button" lockText="1"/>
</file>

<file path=xl/ctrlProps/ctrlProp1321.xml><?xml version="1.0" encoding="utf-8"?>
<formControlPr xmlns="http://schemas.microsoft.com/office/spreadsheetml/2009/9/main" objectType="Button" lockText="1"/>
</file>

<file path=xl/ctrlProps/ctrlProp1322.xml><?xml version="1.0" encoding="utf-8"?>
<formControlPr xmlns="http://schemas.microsoft.com/office/spreadsheetml/2009/9/main" objectType="Button" lockText="1"/>
</file>

<file path=xl/ctrlProps/ctrlProp1323.xml><?xml version="1.0" encoding="utf-8"?>
<formControlPr xmlns="http://schemas.microsoft.com/office/spreadsheetml/2009/9/main" objectType="Button" lockText="1"/>
</file>

<file path=xl/ctrlProps/ctrlProp1324.xml><?xml version="1.0" encoding="utf-8"?>
<formControlPr xmlns="http://schemas.microsoft.com/office/spreadsheetml/2009/9/main" objectType="Button" lockText="1"/>
</file>

<file path=xl/ctrlProps/ctrlProp1325.xml><?xml version="1.0" encoding="utf-8"?>
<formControlPr xmlns="http://schemas.microsoft.com/office/spreadsheetml/2009/9/main" objectType="Button" lockText="1"/>
</file>

<file path=xl/ctrlProps/ctrlProp1326.xml><?xml version="1.0" encoding="utf-8"?>
<formControlPr xmlns="http://schemas.microsoft.com/office/spreadsheetml/2009/9/main" objectType="Button" lockText="1"/>
</file>

<file path=xl/ctrlProps/ctrlProp1327.xml><?xml version="1.0" encoding="utf-8"?>
<formControlPr xmlns="http://schemas.microsoft.com/office/spreadsheetml/2009/9/main" objectType="Button" lockText="1"/>
</file>

<file path=xl/ctrlProps/ctrlProp1328.xml><?xml version="1.0" encoding="utf-8"?>
<formControlPr xmlns="http://schemas.microsoft.com/office/spreadsheetml/2009/9/main" objectType="Button" lockText="1"/>
</file>

<file path=xl/ctrlProps/ctrlProp1329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30.xml><?xml version="1.0" encoding="utf-8"?>
<formControlPr xmlns="http://schemas.microsoft.com/office/spreadsheetml/2009/9/main" objectType="Button" lockText="1"/>
</file>

<file path=xl/ctrlProps/ctrlProp1331.xml><?xml version="1.0" encoding="utf-8"?>
<formControlPr xmlns="http://schemas.microsoft.com/office/spreadsheetml/2009/9/main" objectType="Button" lockText="1"/>
</file>

<file path=xl/ctrlProps/ctrlProp1332.xml><?xml version="1.0" encoding="utf-8"?>
<formControlPr xmlns="http://schemas.microsoft.com/office/spreadsheetml/2009/9/main" objectType="Button" lockText="1"/>
</file>

<file path=xl/ctrlProps/ctrlProp1333.xml><?xml version="1.0" encoding="utf-8"?>
<formControlPr xmlns="http://schemas.microsoft.com/office/spreadsheetml/2009/9/main" objectType="Button" lockText="1"/>
</file>

<file path=xl/ctrlProps/ctrlProp1334.xml><?xml version="1.0" encoding="utf-8"?>
<formControlPr xmlns="http://schemas.microsoft.com/office/spreadsheetml/2009/9/main" objectType="Button" lockText="1"/>
</file>

<file path=xl/ctrlProps/ctrlProp1335.xml><?xml version="1.0" encoding="utf-8"?>
<formControlPr xmlns="http://schemas.microsoft.com/office/spreadsheetml/2009/9/main" objectType="Button" lockText="1"/>
</file>

<file path=xl/ctrlProps/ctrlProp1336.xml><?xml version="1.0" encoding="utf-8"?>
<formControlPr xmlns="http://schemas.microsoft.com/office/spreadsheetml/2009/9/main" objectType="Button" lockText="1"/>
</file>

<file path=xl/ctrlProps/ctrlProp1337.xml><?xml version="1.0" encoding="utf-8"?>
<formControlPr xmlns="http://schemas.microsoft.com/office/spreadsheetml/2009/9/main" objectType="Button" lockText="1"/>
</file>

<file path=xl/ctrlProps/ctrlProp1338.xml><?xml version="1.0" encoding="utf-8"?>
<formControlPr xmlns="http://schemas.microsoft.com/office/spreadsheetml/2009/9/main" objectType="Button" lockText="1"/>
</file>

<file path=xl/ctrlProps/ctrlProp1339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40.xml><?xml version="1.0" encoding="utf-8"?>
<formControlPr xmlns="http://schemas.microsoft.com/office/spreadsheetml/2009/9/main" objectType="Button" lockText="1"/>
</file>

<file path=xl/ctrlProps/ctrlProp1341.xml><?xml version="1.0" encoding="utf-8"?>
<formControlPr xmlns="http://schemas.microsoft.com/office/spreadsheetml/2009/9/main" objectType="Button" lockText="1"/>
</file>

<file path=xl/ctrlProps/ctrlProp1342.xml><?xml version="1.0" encoding="utf-8"?>
<formControlPr xmlns="http://schemas.microsoft.com/office/spreadsheetml/2009/9/main" objectType="Button" lockText="1"/>
</file>

<file path=xl/ctrlProps/ctrlProp1343.xml><?xml version="1.0" encoding="utf-8"?>
<formControlPr xmlns="http://schemas.microsoft.com/office/spreadsheetml/2009/9/main" objectType="Button" lockText="1"/>
</file>

<file path=xl/ctrlProps/ctrlProp1344.xml><?xml version="1.0" encoding="utf-8"?>
<formControlPr xmlns="http://schemas.microsoft.com/office/spreadsheetml/2009/9/main" objectType="Button" lockText="1"/>
</file>

<file path=xl/ctrlProps/ctrlProp1345.xml><?xml version="1.0" encoding="utf-8"?>
<formControlPr xmlns="http://schemas.microsoft.com/office/spreadsheetml/2009/9/main" objectType="Button" lockText="1"/>
</file>

<file path=xl/ctrlProps/ctrlProp1346.xml><?xml version="1.0" encoding="utf-8"?>
<formControlPr xmlns="http://schemas.microsoft.com/office/spreadsheetml/2009/9/main" objectType="Button" lockText="1"/>
</file>

<file path=xl/ctrlProps/ctrlProp1347.xml><?xml version="1.0" encoding="utf-8"?>
<formControlPr xmlns="http://schemas.microsoft.com/office/spreadsheetml/2009/9/main" objectType="Button" lockText="1"/>
</file>

<file path=xl/ctrlProps/ctrlProp1348.xml><?xml version="1.0" encoding="utf-8"?>
<formControlPr xmlns="http://schemas.microsoft.com/office/spreadsheetml/2009/9/main" objectType="Button" lockText="1"/>
</file>

<file path=xl/ctrlProps/ctrlProp1349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50.xml><?xml version="1.0" encoding="utf-8"?>
<formControlPr xmlns="http://schemas.microsoft.com/office/spreadsheetml/2009/9/main" objectType="Button" lockText="1"/>
</file>

<file path=xl/ctrlProps/ctrlProp1351.xml><?xml version="1.0" encoding="utf-8"?>
<formControlPr xmlns="http://schemas.microsoft.com/office/spreadsheetml/2009/9/main" objectType="Button" lockText="1"/>
</file>

<file path=xl/ctrlProps/ctrlProp1352.xml><?xml version="1.0" encoding="utf-8"?>
<formControlPr xmlns="http://schemas.microsoft.com/office/spreadsheetml/2009/9/main" objectType="Button" lockText="1"/>
</file>

<file path=xl/ctrlProps/ctrlProp1353.xml><?xml version="1.0" encoding="utf-8"?>
<formControlPr xmlns="http://schemas.microsoft.com/office/spreadsheetml/2009/9/main" objectType="Button" lockText="1"/>
</file>

<file path=xl/ctrlProps/ctrlProp1354.xml><?xml version="1.0" encoding="utf-8"?>
<formControlPr xmlns="http://schemas.microsoft.com/office/spreadsheetml/2009/9/main" objectType="Button" lockText="1"/>
</file>

<file path=xl/ctrlProps/ctrlProp1355.xml><?xml version="1.0" encoding="utf-8"?>
<formControlPr xmlns="http://schemas.microsoft.com/office/spreadsheetml/2009/9/main" objectType="Button" lockText="1"/>
</file>

<file path=xl/ctrlProps/ctrlProp1356.xml><?xml version="1.0" encoding="utf-8"?>
<formControlPr xmlns="http://schemas.microsoft.com/office/spreadsheetml/2009/9/main" objectType="Button" lockText="1"/>
</file>

<file path=xl/ctrlProps/ctrlProp1357.xml><?xml version="1.0" encoding="utf-8"?>
<formControlPr xmlns="http://schemas.microsoft.com/office/spreadsheetml/2009/9/main" objectType="Button" lockText="1"/>
</file>

<file path=xl/ctrlProps/ctrlProp1358.xml><?xml version="1.0" encoding="utf-8"?>
<formControlPr xmlns="http://schemas.microsoft.com/office/spreadsheetml/2009/9/main" objectType="Button" lockText="1"/>
</file>

<file path=xl/ctrlProps/ctrlProp1359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60.xml><?xml version="1.0" encoding="utf-8"?>
<formControlPr xmlns="http://schemas.microsoft.com/office/spreadsheetml/2009/9/main" objectType="Button" lockText="1"/>
</file>

<file path=xl/ctrlProps/ctrlProp1361.xml><?xml version="1.0" encoding="utf-8"?>
<formControlPr xmlns="http://schemas.microsoft.com/office/spreadsheetml/2009/9/main" objectType="Button" lockText="1"/>
</file>

<file path=xl/ctrlProps/ctrlProp1362.xml><?xml version="1.0" encoding="utf-8"?>
<formControlPr xmlns="http://schemas.microsoft.com/office/spreadsheetml/2009/9/main" objectType="Button" lockText="1"/>
</file>

<file path=xl/ctrlProps/ctrlProp1363.xml><?xml version="1.0" encoding="utf-8"?>
<formControlPr xmlns="http://schemas.microsoft.com/office/spreadsheetml/2009/9/main" objectType="Button" lockText="1"/>
</file>

<file path=xl/ctrlProps/ctrlProp1364.xml><?xml version="1.0" encoding="utf-8"?>
<formControlPr xmlns="http://schemas.microsoft.com/office/spreadsheetml/2009/9/main" objectType="Button" lockText="1"/>
</file>

<file path=xl/ctrlProps/ctrlProp1365.xml><?xml version="1.0" encoding="utf-8"?>
<formControlPr xmlns="http://schemas.microsoft.com/office/spreadsheetml/2009/9/main" objectType="Button" lockText="1"/>
</file>

<file path=xl/ctrlProps/ctrlProp1366.xml><?xml version="1.0" encoding="utf-8"?>
<formControlPr xmlns="http://schemas.microsoft.com/office/spreadsheetml/2009/9/main" objectType="Button" lockText="1"/>
</file>

<file path=xl/ctrlProps/ctrlProp1367.xml><?xml version="1.0" encoding="utf-8"?>
<formControlPr xmlns="http://schemas.microsoft.com/office/spreadsheetml/2009/9/main" objectType="Button" lockText="1"/>
</file>

<file path=xl/ctrlProps/ctrlProp1368.xml><?xml version="1.0" encoding="utf-8"?>
<formControlPr xmlns="http://schemas.microsoft.com/office/spreadsheetml/2009/9/main" objectType="Button" lockText="1"/>
</file>

<file path=xl/ctrlProps/ctrlProp1369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70.xml><?xml version="1.0" encoding="utf-8"?>
<formControlPr xmlns="http://schemas.microsoft.com/office/spreadsheetml/2009/9/main" objectType="Button" lockText="1"/>
</file>

<file path=xl/ctrlProps/ctrlProp1371.xml><?xml version="1.0" encoding="utf-8"?>
<formControlPr xmlns="http://schemas.microsoft.com/office/spreadsheetml/2009/9/main" objectType="Button" lockText="1"/>
</file>

<file path=xl/ctrlProps/ctrlProp1372.xml><?xml version="1.0" encoding="utf-8"?>
<formControlPr xmlns="http://schemas.microsoft.com/office/spreadsheetml/2009/9/main" objectType="Button" lockText="1"/>
</file>

<file path=xl/ctrlProps/ctrlProp1373.xml><?xml version="1.0" encoding="utf-8"?>
<formControlPr xmlns="http://schemas.microsoft.com/office/spreadsheetml/2009/9/main" objectType="Button" lockText="1"/>
</file>

<file path=xl/ctrlProps/ctrlProp1374.xml><?xml version="1.0" encoding="utf-8"?>
<formControlPr xmlns="http://schemas.microsoft.com/office/spreadsheetml/2009/9/main" objectType="Button" lockText="1"/>
</file>

<file path=xl/ctrlProps/ctrlProp1375.xml><?xml version="1.0" encoding="utf-8"?>
<formControlPr xmlns="http://schemas.microsoft.com/office/spreadsheetml/2009/9/main" objectType="Button" lockText="1"/>
</file>

<file path=xl/ctrlProps/ctrlProp1376.xml><?xml version="1.0" encoding="utf-8"?>
<formControlPr xmlns="http://schemas.microsoft.com/office/spreadsheetml/2009/9/main" objectType="Button" lockText="1"/>
</file>

<file path=xl/ctrlProps/ctrlProp1377.xml><?xml version="1.0" encoding="utf-8"?>
<formControlPr xmlns="http://schemas.microsoft.com/office/spreadsheetml/2009/9/main" objectType="Button" lockText="1"/>
</file>

<file path=xl/ctrlProps/ctrlProp1378.xml><?xml version="1.0" encoding="utf-8"?>
<formControlPr xmlns="http://schemas.microsoft.com/office/spreadsheetml/2009/9/main" objectType="Button" lockText="1"/>
</file>

<file path=xl/ctrlProps/ctrlProp1379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80.xml><?xml version="1.0" encoding="utf-8"?>
<formControlPr xmlns="http://schemas.microsoft.com/office/spreadsheetml/2009/9/main" objectType="Button" lockText="1"/>
</file>

<file path=xl/ctrlProps/ctrlProp1381.xml><?xml version="1.0" encoding="utf-8"?>
<formControlPr xmlns="http://schemas.microsoft.com/office/spreadsheetml/2009/9/main" objectType="Button" lockText="1"/>
</file>

<file path=xl/ctrlProps/ctrlProp1382.xml><?xml version="1.0" encoding="utf-8"?>
<formControlPr xmlns="http://schemas.microsoft.com/office/spreadsheetml/2009/9/main" objectType="Button" lockText="1"/>
</file>

<file path=xl/ctrlProps/ctrlProp1383.xml><?xml version="1.0" encoding="utf-8"?>
<formControlPr xmlns="http://schemas.microsoft.com/office/spreadsheetml/2009/9/main" objectType="Button" lockText="1"/>
</file>

<file path=xl/ctrlProps/ctrlProp1384.xml><?xml version="1.0" encoding="utf-8"?>
<formControlPr xmlns="http://schemas.microsoft.com/office/spreadsheetml/2009/9/main" objectType="Button" lockText="1"/>
</file>

<file path=xl/ctrlProps/ctrlProp1385.xml><?xml version="1.0" encoding="utf-8"?>
<formControlPr xmlns="http://schemas.microsoft.com/office/spreadsheetml/2009/9/main" objectType="Button" lockText="1"/>
</file>

<file path=xl/ctrlProps/ctrlProp1386.xml><?xml version="1.0" encoding="utf-8"?>
<formControlPr xmlns="http://schemas.microsoft.com/office/spreadsheetml/2009/9/main" objectType="Button" lockText="1"/>
</file>

<file path=xl/ctrlProps/ctrlProp1387.xml><?xml version="1.0" encoding="utf-8"?>
<formControlPr xmlns="http://schemas.microsoft.com/office/spreadsheetml/2009/9/main" objectType="Button" lockText="1"/>
</file>

<file path=xl/ctrlProps/ctrlProp1388.xml><?xml version="1.0" encoding="utf-8"?>
<formControlPr xmlns="http://schemas.microsoft.com/office/spreadsheetml/2009/9/main" objectType="Button" lockText="1"/>
</file>

<file path=xl/ctrlProps/ctrlProp1389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390.xml><?xml version="1.0" encoding="utf-8"?>
<formControlPr xmlns="http://schemas.microsoft.com/office/spreadsheetml/2009/9/main" objectType="Button" lockText="1"/>
</file>

<file path=xl/ctrlProps/ctrlProp1391.xml><?xml version="1.0" encoding="utf-8"?>
<formControlPr xmlns="http://schemas.microsoft.com/office/spreadsheetml/2009/9/main" objectType="Button" lockText="1"/>
</file>

<file path=xl/ctrlProps/ctrlProp1392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44.xml><?xml version="1.0" encoding="utf-8"?>
<formControlPr xmlns="http://schemas.microsoft.com/office/spreadsheetml/2009/9/main" objectType="Button" lockText="1"/>
</file>

<file path=xl/ctrlProps/ctrlProp945.xml><?xml version="1.0" encoding="utf-8"?>
<formControlPr xmlns="http://schemas.microsoft.com/office/spreadsheetml/2009/9/main" objectType="Button" lockText="1"/>
</file>

<file path=xl/ctrlProps/ctrlProp946.xml><?xml version="1.0" encoding="utf-8"?>
<formControlPr xmlns="http://schemas.microsoft.com/office/spreadsheetml/2009/9/main" objectType="Button" lockText="1"/>
</file>

<file path=xl/ctrlProps/ctrlProp947.xml><?xml version="1.0" encoding="utf-8"?>
<formControlPr xmlns="http://schemas.microsoft.com/office/spreadsheetml/2009/9/main" objectType="Button" lockText="1"/>
</file>

<file path=xl/ctrlProps/ctrlProp948.xml><?xml version="1.0" encoding="utf-8"?>
<formControlPr xmlns="http://schemas.microsoft.com/office/spreadsheetml/2009/9/main" objectType="Button" lockText="1"/>
</file>

<file path=xl/ctrlProps/ctrlProp949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50.xml><?xml version="1.0" encoding="utf-8"?>
<formControlPr xmlns="http://schemas.microsoft.com/office/spreadsheetml/2009/9/main" objectType="Button" lockText="1"/>
</file>

<file path=xl/ctrlProps/ctrlProp951.xml><?xml version="1.0" encoding="utf-8"?>
<formControlPr xmlns="http://schemas.microsoft.com/office/spreadsheetml/2009/9/main" objectType="Button" lockText="1"/>
</file>

<file path=xl/ctrlProps/ctrlProp952.xml><?xml version="1.0" encoding="utf-8"?>
<formControlPr xmlns="http://schemas.microsoft.com/office/spreadsheetml/2009/9/main" objectType="Button" lockText="1"/>
</file>

<file path=xl/ctrlProps/ctrlProp953.xml><?xml version="1.0" encoding="utf-8"?>
<formControlPr xmlns="http://schemas.microsoft.com/office/spreadsheetml/2009/9/main" objectType="Button" lockText="1"/>
</file>

<file path=xl/ctrlProps/ctrlProp954.xml><?xml version="1.0" encoding="utf-8"?>
<formControlPr xmlns="http://schemas.microsoft.com/office/spreadsheetml/2009/9/main" objectType="Button" lockText="1"/>
</file>

<file path=xl/ctrlProps/ctrlProp955.xml><?xml version="1.0" encoding="utf-8"?>
<formControlPr xmlns="http://schemas.microsoft.com/office/spreadsheetml/2009/9/main" objectType="Button" lockText="1"/>
</file>

<file path=xl/ctrlProps/ctrlProp956.xml><?xml version="1.0" encoding="utf-8"?>
<formControlPr xmlns="http://schemas.microsoft.com/office/spreadsheetml/2009/9/main" objectType="Button" lockText="1"/>
</file>

<file path=xl/ctrlProps/ctrlProp957.xml><?xml version="1.0" encoding="utf-8"?>
<formControlPr xmlns="http://schemas.microsoft.com/office/spreadsheetml/2009/9/main" objectType="Button" lockText="1"/>
</file>

<file path=xl/ctrlProps/ctrlProp958.xml><?xml version="1.0" encoding="utf-8"?>
<formControlPr xmlns="http://schemas.microsoft.com/office/spreadsheetml/2009/9/main" objectType="Button" lockText="1"/>
</file>

<file path=xl/ctrlProps/ctrlProp959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60.xml><?xml version="1.0" encoding="utf-8"?>
<formControlPr xmlns="http://schemas.microsoft.com/office/spreadsheetml/2009/9/main" objectType="Button" lockText="1"/>
</file>

<file path=xl/ctrlProps/ctrlProp961.xml><?xml version="1.0" encoding="utf-8"?>
<formControlPr xmlns="http://schemas.microsoft.com/office/spreadsheetml/2009/9/main" objectType="Button" lockText="1"/>
</file>

<file path=xl/ctrlProps/ctrlProp962.xml><?xml version="1.0" encoding="utf-8"?>
<formControlPr xmlns="http://schemas.microsoft.com/office/spreadsheetml/2009/9/main" objectType="Button" lockText="1"/>
</file>

<file path=xl/ctrlProps/ctrlProp963.xml><?xml version="1.0" encoding="utf-8"?>
<formControlPr xmlns="http://schemas.microsoft.com/office/spreadsheetml/2009/9/main" objectType="Button" lockText="1"/>
</file>

<file path=xl/ctrlProps/ctrlProp964.xml><?xml version="1.0" encoding="utf-8"?>
<formControlPr xmlns="http://schemas.microsoft.com/office/spreadsheetml/2009/9/main" objectType="Button" lockText="1"/>
</file>

<file path=xl/ctrlProps/ctrlProp965.xml><?xml version="1.0" encoding="utf-8"?>
<formControlPr xmlns="http://schemas.microsoft.com/office/spreadsheetml/2009/9/main" objectType="Button" lockText="1"/>
</file>

<file path=xl/ctrlProps/ctrlProp966.xml><?xml version="1.0" encoding="utf-8"?>
<formControlPr xmlns="http://schemas.microsoft.com/office/spreadsheetml/2009/9/main" objectType="Button" lockText="1"/>
</file>

<file path=xl/ctrlProps/ctrlProp967.xml><?xml version="1.0" encoding="utf-8"?>
<formControlPr xmlns="http://schemas.microsoft.com/office/spreadsheetml/2009/9/main" objectType="Button" lockText="1"/>
</file>

<file path=xl/ctrlProps/ctrlProp968.xml><?xml version="1.0" encoding="utf-8"?>
<formControlPr xmlns="http://schemas.microsoft.com/office/spreadsheetml/2009/9/main" objectType="Button" lockText="1"/>
</file>

<file path=xl/ctrlProps/ctrlProp969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70.xml><?xml version="1.0" encoding="utf-8"?>
<formControlPr xmlns="http://schemas.microsoft.com/office/spreadsheetml/2009/9/main" objectType="Button" lockText="1"/>
</file>

<file path=xl/ctrlProps/ctrlProp971.xml><?xml version="1.0" encoding="utf-8"?>
<formControlPr xmlns="http://schemas.microsoft.com/office/spreadsheetml/2009/9/main" objectType="Button" lockText="1"/>
</file>

<file path=xl/ctrlProps/ctrlProp972.xml><?xml version="1.0" encoding="utf-8"?>
<formControlPr xmlns="http://schemas.microsoft.com/office/spreadsheetml/2009/9/main" objectType="Button" lockText="1"/>
</file>

<file path=xl/ctrlProps/ctrlProp973.xml><?xml version="1.0" encoding="utf-8"?>
<formControlPr xmlns="http://schemas.microsoft.com/office/spreadsheetml/2009/9/main" objectType="Button" lockText="1"/>
</file>

<file path=xl/ctrlProps/ctrlProp974.xml><?xml version="1.0" encoding="utf-8"?>
<formControlPr xmlns="http://schemas.microsoft.com/office/spreadsheetml/2009/9/main" objectType="Button" lockText="1"/>
</file>

<file path=xl/ctrlProps/ctrlProp975.xml><?xml version="1.0" encoding="utf-8"?>
<formControlPr xmlns="http://schemas.microsoft.com/office/spreadsheetml/2009/9/main" objectType="Button" lockText="1"/>
</file>

<file path=xl/ctrlProps/ctrlProp976.xml><?xml version="1.0" encoding="utf-8"?>
<formControlPr xmlns="http://schemas.microsoft.com/office/spreadsheetml/2009/9/main" objectType="Button" lockText="1"/>
</file>

<file path=xl/ctrlProps/ctrlProp977.xml><?xml version="1.0" encoding="utf-8"?>
<formControlPr xmlns="http://schemas.microsoft.com/office/spreadsheetml/2009/9/main" objectType="Button" lockText="1"/>
</file>

<file path=xl/ctrlProps/ctrlProp978.xml><?xml version="1.0" encoding="utf-8"?>
<formControlPr xmlns="http://schemas.microsoft.com/office/spreadsheetml/2009/9/main" objectType="Button" lockText="1"/>
</file>

<file path=xl/ctrlProps/ctrlProp979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80.xml><?xml version="1.0" encoding="utf-8"?>
<formControlPr xmlns="http://schemas.microsoft.com/office/spreadsheetml/2009/9/main" objectType="Button" lockText="1"/>
</file>

<file path=xl/ctrlProps/ctrlProp981.xml><?xml version="1.0" encoding="utf-8"?>
<formControlPr xmlns="http://schemas.microsoft.com/office/spreadsheetml/2009/9/main" objectType="Button" lockText="1"/>
</file>

<file path=xl/ctrlProps/ctrlProp982.xml><?xml version="1.0" encoding="utf-8"?>
<formControlPr xmlns="http://schemas.microsoft.com/office/spreadsheetml/2009/9/main" objectType="Button" lockText="1"/>
</file>

<file path=xl/ctrlProps/ctrlProp983.xml><?xml version="1.0" encoding="utf-8"?>
<formControlPr xmlns="http://schemas.microsoft.com/office/spreadsheetml/2009/9/main" objectType="Button" lockText="1"/>
</file>

<file path=xl/ctrlProps/ctrlProp984.xml><?xml version="1.0" encoding="utf-8"?>
<formControlPr xmlns="http://schemas.microsoft.com/office/spreadsheetml/2009/9/main" objectType="Button" lockText="1"/>
</file>

<file path=xl/ctrlProps/ctrlProp985.xml><?xml version="1.0" encoding="utf-8"?>
<formControlPr xmlns="http://schemas.microsoft.com/office/spreadsheetml/2009/9/main" objectType="Button" lockText="1"/>
</file>

<file path=xl/ctrlProps/ctrlProp986.xml><?xml version="1.0" encoding="utf-8"?>
<formControlPr xmlns="http://schemas.microsoft.com/office/spreadsheetml/2009/9/main" objectType="Button" lockText="1"/>
</file>

<file path=xl/ctrlProps/ctrlProp987.xml><?xml version="1.0" encoding="utf-8"?>
<formControlPr xmlns="http://schemas.microsoft.com/office/spreadsheetml/2009/9/main" objectType="Button" lockText="1"/>
</file>

<file path=xl/ctrlProps/ctrlProp988.xml><?xml version="1.0" encoding="utf-8"?>
<formControlPr xmlns="http://schemas.microsoft.com/office/spreadsheetml/2009/9/main" objectType="Button" lockText="1"/>
</file>

<file path=xl/ctrlProps/ctrlProp989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ctrlProps/ctrlProp990.xml><?xml version="1.0" encoding="utf-8"?>
<formControlPr xmlns="http://schemas.microsoft.com/office/spreadsheetml/2009/9/main" objectType="Button" lockText="1"/>
</file>

<file path=xl/ctrlProps/ctrlProp991.xml><?xml version="1.0" encoding="utf-8"?>
<formControlPr xmlns="http://schemas.microsoft.com/office/spreadsheetml/2009/9/main" objectType="Button" lockText="1"/>
</file>

<file path=xl/ctrlProps/ctrlProp992.xml><?xml version="1.0" encoding="utf-8"?>
<formControlPr xmlns="http://schemas.microsoft.com/office/spreadsheetml/2009/9/main" objectType="Button" lockText="1"/>
</file>

<file path=xl/ctrlProps/ctrlProp993.xml><?xml version="1.0" encoding="utf-8"?>
<formControlPr xmlns="http://schemas.microsoft.com/office/spreadsheetml/2009/9/main" objectType="Button" lockText="1"/>
</file>

<file path=xl/ctrlProps/ctrlProp994.xml><?xml version="1.0" encoding="utf-8"?>
<formControlPr xmlns="http://schemas.microsoft.com/office/spreadsheetml/2009/9/main" objectType="Button" lockText="1"/>
</file>

<file path=xl/ctrlProps/ctrlProp995.xml><?xml version="1.0" encoding="utf-8"?>
<formControlPr xmlns="http://schemas.microsoft.com/office/spreadsheetml/2009/9/main" objectType="Button" lockText="1"/>
</file>

<file path=xl/ctrlProps/ctrlProp996.xml><?xml version="1.0" encoding="utf-8"?>
<formControlPr xmlns="http://schemas.microsoft.com/office/spreadsheetml/2009/9/main" objectType="Button" lockText="1"/>
</file>

<file path=xl/ctrlProps/ctrlProp997.xml><?xml version="1.0" encoding="utf-8"?>
<formControlPr xmlns="http://schemas.microsoft.com/office/spreadsheetml/2009/9/main" objectType="Button" lockText="1"/>
</file>

<file path=xl/ctrlProps/ctrlProp998.xml><?xml version="1.0" encoding="utf-8"?>
<formControlPr xmlns="http://schemas.microsoft.com/office/spreadsheetml/2009/9/main" objectType="Button" lockText="1"/>
</file>

<file path=xl/ctrlProps/ctrlProp9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8" name="Button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69" name="Button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71" name="Button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72" name="Button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73" name="Button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74" name="Button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76" name="Button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77" name="Button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78" name="Button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79" name="Button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81" name="Button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82" name="Button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83" name="Button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84" name="Button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86" name="Button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87" name="Button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88" name="Button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89" name="Button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91" name="Button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92" name="Button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93" name="Button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94" name="Button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1996" name="Button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97" name="Button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98" name="Button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1999" name="Button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01" name="Button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02" name="Button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03" name="Button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04" name="Button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06" name="Button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07" name="Button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08" name="Button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09" name="Button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11" name="Button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12" name="Button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13" name="Button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14" name="Button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16" name="Button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17" name="Button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18" name="Button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19" name="Button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21" name="Button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22" name="Button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23" name="Button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24" name="Button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26" name="Button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27" name="Button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28" name="Button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29" name="Button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31" name="Button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32" name="Button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33" name="Button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34" name="Button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36" name="Button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37" name="Button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38" name="Button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39" name="Button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41" name="Button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42" name="Button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43" name="Button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44" name="Button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46" name="Button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47" name="Button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48" name="Button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49" name="Button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51" name="Button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52" name="Button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53" name="Button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54" name="Button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56" name="Button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57" name="Button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58" name="Button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59" name="Button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61" name="Button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62" name="Button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63" name="Button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64" name="Button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66" name="Button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67" name="Button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68" name="Button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69" name="Button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71" name="Button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72" name="Button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73" name="Button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74" name="Button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76" name="Button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77" name="Button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78" name="Button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79" name="Button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81" name="Button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82" name="Button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83" name="Button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84" name="Button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86" name="Button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87" name="Button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88" name="Button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89" name="Button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91" name="Button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92" name="Button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93" name="Button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94" name="Button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096" name="Button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097" name="Button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098" name="Button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099" name="Button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01" name="Button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02" name="Button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03" name="Button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04" name="Button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06" name="Button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07" name="Button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08" name="Button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09" name="Button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11" name="Button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12" name="Button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13" name="Button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14" name="Button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16" name="Button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17" name="Button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18" name="Button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19" name="Button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21" name="Button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22" name="Button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23" name="Button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24" name="Button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26" name="Button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27" name="Button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28" name="Button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29" name="Button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31" name="Button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32" name="Button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33" name="Button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34" name="Button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36" name="Button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37" name="Button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38" name="Button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39" name="Button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41" name="Button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42" name="Button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43" name="Button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44" name="Button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46" name="Button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47" name="Button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48" name="Button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49" name="Button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51" name="Button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52" name="Button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53" name="Button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54" name="Button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56" name="Button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57" name="Button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58" name="Button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59" name="Button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61" name="Button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62" name="Button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63" name="Button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64" name="Button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66" name="Button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67" name="Button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68" name="Button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69" name="Button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71" name="Button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72" name="Button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73" name="Button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74" name="Button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76" name="Button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77" name="Button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78" name="Button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79" name="Button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81" name="Button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82" name="Button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83" name="Button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84" name="Button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86" name="Button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87" name="Button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88" name="Button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89" name="Button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91" name="Button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92" name="Button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93" name="Button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94" name="Button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196" name="Button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197" name="Button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198" name="Button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199" name="Button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01" name="Button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02" name="Button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03" name="Button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04" name="Button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06" name="Button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07" name="Button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08" name="Button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09" name="Button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11" name="Button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12" name="Button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13" name="Button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14" name="Button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16" name="Button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17" name="Button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18" name="Button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19" name="Button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21" name="Button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22" name="Button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23" name="Button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24" name="Button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26" name="Button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27" name="Button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28" name="Button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29" name="Button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31" name="Button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32" name="Button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33" name="Button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34" name="Button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36" name="Button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37" name="Button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38" name="Button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39" name="Button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41" name="Button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42" name="Button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43" name="Button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44" name="Button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46" name="Button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47" name="Button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48" name="Button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49" name="Button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51" name="Button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52" name="Button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53" name="Button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54" name="Button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56" name="Button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57" name="Button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58" name="Button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59" name="Button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61" name="Button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62" name="Button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63" name="Button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64" name="Button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66" name="Button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67" name="Button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68" name="Button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69" name="Button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71" name="Button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72" name="Button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73" name="Button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74" name="Button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76" name="Button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77" name="Button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78" name="Button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79" name="Button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81" name="Button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82" name="Button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83" name="Button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84" name="Button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86" name="Button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87" name="Button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88" name="Button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89" name="Button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91" name="Button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92" name="Button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93" name="Button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94" name="Button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296" name="Button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297" name="Button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298" name="Button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299" name="Button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01" name="Button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02" name="Button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03" name="Button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04" name="Button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06" name="Button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07" name="Button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08" name="Button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09" name="Button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11" name="Button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12" name="Button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13" name="Button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14" name="Button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16" name="Button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17" name="Button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18" name="Button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19" name="Button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21" name="Button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22" name="Button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23" name="Button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24" name="Button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26" name="Button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27" name="Button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28" name="Button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29" name="Button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31" name="Button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32" name="Button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33" name="Button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34" name="Button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36" name="Button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37" name="Button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38" name="Button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39" name="Button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41" name="Button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42" name="Button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43" name="Button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44" name="Button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46" name="Button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47" name="Button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48" name="Button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49" name="Button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51" name="Button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52" name="Button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53" name="Button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54" name="Button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56" name="Button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57" name="Button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58" name="Button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59" name="Button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61" name="Button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62" name="Button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63" name="Button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64" name="Button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66" name="Button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67" name="Button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68" name="Button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69" name="Button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71" name="Button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72" name="Button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73" name="Button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74" name="Button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76" name="Button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77" name="Button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78" name="Button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79" name="Button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81" name="Button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82" name="Button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83" name="Button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84" name="Button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86" name="Button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87" name="Button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88" name="Button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89" name="Button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91" name="Button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92" name="Button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93" name="Button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94" name="Button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396" name="Button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397" name="Button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398" name="Button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399" name="Button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01" name="Button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02" name="Button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03" name="Button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04" name="Button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06" name="Button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07" name="Button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08" name="Button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09" name="Button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11" name="Button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12" name="Button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13" name="Button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14" name="Button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16" name="Button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17" name="Button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18" name="Button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19" name="Button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21" name="Button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22" name="Button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23" name="Button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24" name="Button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26" name="Button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27" name="Button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28" name="Button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29" name="Button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31" name="Button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32" name="Button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33" name="Button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34" name="Button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36" name="Button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37" name="Button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38" name="Button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39" name="Button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41" name="Button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42" name="Button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43" name="Button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44" name="Button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46" name="Button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47" name="Button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48" name="Button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49" name="Button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51" name="Button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52" name="Button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53" name="Button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54" name="Button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56" name="Button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57" name="Button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58" name="Button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59" name="Button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61" name="Button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62" name="Button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63" name="Button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64" name="Button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66" name="Button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67" name="Button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68" name="Button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69" name="Button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71" name="Button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72" name="Button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73" name="Button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74" name="Button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76" name="Button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77" name="Button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78" name="Button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79" name="Button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81" name="Button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82" name="Button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83" name="Button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84" name="Button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86" name="Button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87" name="Button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88" name="Button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89" name="Button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91" name="Button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92" name="Button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93" name="Button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94" name="Button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496" name="Button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497" name="Button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498" name="Button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499" name="Button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01" name="Button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02" name="Button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03" name="Button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04" name="Button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06" name="Button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07" name="Button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08" name="Button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09" name="Button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11" name="Button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12" name="Button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13" name="Button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14" name="Button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16" name="Button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17" name="Button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18" name="Button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19" name="Button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21" name="Button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22" name="Button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23" name="Button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24" name="Button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26" name="Button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27" name="Button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28" name="Button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29" name="Button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31" name="Button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32" name="Button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33" name="Button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34" name="Button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36" name="Button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37" name="Button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38" name="Button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39" name="Button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41" name="Button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42" name="Button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43" name="Button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44" name="Button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46" name="Button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47" name="Button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48" name="Button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49" name="Button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51" name="Button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52" name="Button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53" name="Button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54" name="Button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56" name="Button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57" name="Button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58" name="Button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59" name="Button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61" name="Button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62" name="Button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63" name="Button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64" name="Button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66" name="Button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67" name="Button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68" name="Button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69" name="Button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71" name="Button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72" name="Button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73" name="Button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74" name="Button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76" name="Button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77" name="Button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78" name="Button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79" name="Button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81" name="Button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82" name="Button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83" name="Button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84" name="Button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86" name="Button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87" name="Button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88" name="Button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89" name="Button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91" name="Button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92" name="Button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93" name="Button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94" name="Button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596" name="Button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597" name="Button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598" name="Button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599" name="Button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01" name="Button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02" name="Button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03" name="Button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04" name="Button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06" name="Button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07" name="Button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08" name="Button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09" name="Button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11" name="Button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12" name="Button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13" name="Button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14" name="Button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16" name="Button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17" name="Button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18" name="Button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19" name="Button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21" name="Button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22" name="Button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23" name="Button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24" name="Button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26" name="Button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27" name="Button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28" name="Button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29" name="Button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31" name="Button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32" name="Button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33" name="Button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34" name="Button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36" name="Button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37" name="Button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38" name="Button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39" name="Button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41" name="Button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42" name="Button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43" name="Button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44" name="Button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46" name="Button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47" name="Button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48" name="Button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49" name="Button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51" name="Button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52" name="Button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53" name="Button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54" name="Button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56" name="Button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57" name="Button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58" name="Button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59" name="Button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61" name="Button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62" name="Button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63" name="Button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64" name="Button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66" name="Button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67" name="Button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68" name="Button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69" name="Button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71" name="Button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72" name="Button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73" name="Button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74" name="Button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76" name="Button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77" name="Button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78" name="Button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79" name="Button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81" name="Button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82" name="Button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83" name="Button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84" name="Button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86" name="Button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87" name="Button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88" name="Button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89" name="Button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91" name="Button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92" name="Button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93" name="Button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94" name="Button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696" name="Button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697" name="Button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698" name="Button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699" name="Button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01" name="Button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02" name="Button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03" name="Button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04" name="Button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06" name="Button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07" name="Button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08" name="Button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09" name="Button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11" name="Button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12" name="Button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13" name="Button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14" name="Button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16" name="Button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17" name="Button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18" name="Button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19" name="Button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21" name="Button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22" name="Button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23" name="Button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24" name="Button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26" name="Button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27" name="Button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28" name="Button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29" name="Button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31" name="Button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32" name="Button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33" name="Button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34" name="Button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36" name="Button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37" name="Button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38" name="Button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39" name="Button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41" name="Button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42" name="Button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43" name="Button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44" name="Button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46" name="Button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47" name="Button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48" name="Button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49" name="Button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51" name="Button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52" name="Button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53" name="Button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54" name="Button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56" name="Button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57" name="Button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58" name="Button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59" name="Button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937260</xdr:colOff>
          <xdr:row>0</xdr:row>
          <xdr:rowOff>121920</xdr:rowOff>
        </xdr:from>
        <xdr:to>
          <xdr:col>3</xdr:col>
          <xdr:colOff>175260</xdr:colOff>
          <xdr:row>3</xdr:row>
          <xdr:rowOff>0</xdr:rowOff>
        </xdr:to>
        <xdr:sp macro="" textlink="">
          <xdr:nvSpPr>
            <xdr:cNvPr id="2761" name="Button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2762" name="Button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2763" name="Button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0</xdr:row>
          <xdr:rowOff>99060</xdr:rowOff>
        </xdr:from>
        <xdr:to>
          <xdr:col>5</xdr:col>
          <xdr:colOff>723900</xdr:colOff>
          <xdr:row>1</xdr:row>
          <xdr:rowOff>152400</xdr:rowOff>
        </xdr:to>
        <xdr:sp macro="" textlink="">
          <xdr:nvSpPr>
            <xdr:cNvPr id="2764" name="Button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Cover Sheets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29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>
        <row r="3">
          <cell r="B3" t="str">
            <v>NSW</v>
          </cell>
        </row>
        <row r="16">
          <cell r="D16">
            <v>33775</v>
          </cell>
          <cell r="N16">
            <v>131253</v>
          </cell>
          <cell r="O16">
            <v>-97478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-136000</v>
          </cell>
          <cell r="N24">
            <v>-151000</v>
          </cell>
          <cell r="O24">
            <v>15000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151791.84624675001</v>
          </cell>
          <cell r="N38">
            <v>3243.8478336239623</v>
          </cell>
          <cell r="O38">
            <v>148547.99841312604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21588.441046428725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20810.404742804905</v>
          </cell>
        </row>
        <row r="83">
          <cell r="E83">
            <v>0</v>
          </cell>
        </row>
        <row r="87">
          <cell r="E87">
            <v>717.74521770840511</v>
          </cell>
        </row>
        <row r="88">
          <cell r="E88">
            <v>594.25636916554686</v>
          </cell>
        </row>
        <row r="92">
          <cell r="E92">
            <v>85625.894530895559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41.636872024471813</v>
          </cell>
        </row>
        <row r="96">
          <cell r="E96">
            <v>-274.08776044845581</v>
          </cell>
        </row>
        <row r="97">
          <cell r="E97">
            <v>-21281.213928222656</v>
          </cell>
        </row>
        <row r="98">
          <cell r="E98">
            <v>27728.340057373047</v>
          </cell>
        </row>
        <row r="103">
          <cell r="E103">
            <v>-1089</v>
          </cell>
        </row>
        <row r="106">
          <cell r="E106">
            <v>0</v>
          </cell>
        </row>
        <row r="108">
          <cell r="E108">
            <v>15000</v>
          </cell>
        </row>
        <row r="112">
          <cell r="E112">
            <v>-86058</v>
          </cell>
        </row>
        <row r="113">
          <cell r="E113">
            <v>0</v>
          </cell>
        </row>
        <row r="114">
          <cell r="E114">
            <v>3977.197690573767</v>
          </cell>
        </row>
        <row r="165">
          <cell r="M165">
            <v>3689</v>
          </cell>
        </row>
      </sheetData>
      <sheetData sheetId="4">
        <row r="3">
          <cell r="B3" t="str">
            <v>VIC</v>
          </cell>
        </row>
        <row r="16">
          <cell r="D16">
            <v>1375045</v>
          </cell>
          <cell r="N16">
            <v>1175217</v>
          </cell>
          <cell r="O16">
            <v>199828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-225000</v>
          </cell>
          <cell r="N24">
            <v>-225000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-886749.06730581028</v>
          </cell>
          <cell r="N38">
            <v>-976795.38361763221</v>
          </cell>
          <cell r="O38">
            <v>90046.316311821924</v>
          </cell>
        </row>
        <row r="44">
          <cell r="N44">
            <v>-8000</v>
          </cell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-8000</v>
          </cell>
        </row>
        <row r="76">
          <cell r="E76">
            <v>198601.39964370112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87501.134281713123</v>
          </cell>
        </row>
        <row r="83">
          <cell r="E83">
            <v>29</v>
          </cell>
        </row>
        <row r="87">
          <cell r="E87">
            <v>4501.2264913686358</v>
          </cell>
        </row>
        <row r="88">
          <cell r="E88">
            <v>-4293.7928031906104</v>
          </cell>
        </row>
        <row r="92">
          <cell r="E92">
            <v>-9479.6228474930977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-81.595180117437849</v>
          </cell>
        </row>
        <row r="96">
          <cell r="E96">
            <v>93.652007400989532</v>
          </cell>
        </row>
        <row r="97">
          <cell r="E97">
            <v>30343.327514648438</v>
          </cell>
        </row>
        <row r="98">
          <cell r="E98">
            <v>-90681.278015136719</v>
          </cell>
        </row>
        <row r="103">
          <cell r="E103">
            <v>-6842.25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89888</v>
          </cell>
        </row>
        <row r="113">
          <cell r="E113">
            <v>0</v>
          </cell>
        </row>
        <row r="114">
          <cell r="E114">
            <v>-9497.4493417111862</v>
          </cell>
        </row>
        <row r="165">
          <cell r="M165">
            <v>323</v>
          </cell>
        </row>
      </sheetData>
      <sheetData sheetId="5">
        <row r="3">
          <cell r="B3" t="str">
            <v>QLD</v>
          </cell>
        </row>
        <row r="5">
          <cell r="B5">
            <v>36546</v>
          </cell>
        </row>
        <row r="8">
          <cell r="D8">
            <v>0</v>
          </cell>
        </row>
        <row r="9">
          <cell r="D9">
            <v>507213</v>
          </cell>
        </row>
        <row r="16">
          <cell r="D16">
            <v>507213</v>
          </cell>
          <cell r="N16">
            <v>826906</v>
          </cell>
          <cell r="O16">
            <v>-319693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-9000</v>
          </cell>
          <cell r="N24">
            <v>-9000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172185.42095157446</v>
          </cell>
          <cell r="N38">
            <v>-141944.71772111813</v>
          </cell>
          <cell r="O38">
            <v>314130.13867269258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-90</v>
          </cell>
        </row>
        <row r="87">
          <cell r="E87">
            <v>0</v>
          </cell>
        </row>
        <row r="88">
          <cell r="E88">
            <v>1551.8613273074152</v>
          </cell>
        </row>
        <row r="92">
          <cell r="E92">
            <v>-12484.782659407385</v>
          </cell>
        </row>
        <row r="93">
          <cell r="E93">
            <v>0</v>
          </cell>
        </row>
        <row r="94">
          <cell r="E94">
            <v>-75458.90032709729</v>
          </cell>
        </row>
        <row r="95">
          <cell r="E95">
            <v>-246.56193331529357</v>
          </cell>
        </row>
        <row r="96">
          <cell r="E96">
            <v>4156.6747689247131</v>
          </cell>
        </row>
        <row r="97">
          <cell r="E97">
            <v>150554.68774414063</v>
          </cell>
        </row>
        <row r="98">
          <cell r="E98">
            <v>-103353.78598308563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34676</v>
          </cell>
        </row>
        <row r="113">
          <cell r="E113">
            <v>0</v>
          </cell>
        </row>
        <row r="114">
          <cell r="E114">
            <v>-3315.8889514835028</v>
          </cell>
        </row>
        <row r="220">
          <cell r="B220">
            <v>4565.5839819222456</v>
          </cell>
        </row>
      </sheetData>
      <sheetData sheetId="6">
        <row r="3">
          <cell r="B3" t="str">
            <v>S.A</v>
          </cell>
        </row>
        <row r="16">
          <cell r="D16">
            <v>-544669</v>
          </cell>
          <cell r="N16">
            <v>749127</v>
          </cell>
          <cell r="O16">
            <v>-1293796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-93000</v>
          </cell>
          <cell r="N24">
            <v>-124000</v>
          </cell>
          <cell r="O24">
            <v>31000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3849765.9808869055</v>
          </cell>
          <cell r="N38">
            <v>3360534.8182211211</v>
          </cell>
          <cell r="O38">
            <v>489231.16266578436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47493.179497500045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-265</v>
          </cell>
        </row>
        <row r="83">
          <cell r="E83">
            <v>142</v>
          </cell>
        </row>
        <row r="87">
          <cell r="E87">
            <v>91.111252993345261</v>
          </cell>
        </row>
        <row r="88">
          <cell r="E88">
            <v>50.726081222295761</v>
          </cell>
        </row>
        <row r="92">
          <cell r="E92">
            <v>-58004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-1226149</v>
          </cell>
        </row>
        <row r="103">
          <cell r="E103">
            <v>0</v>
          </cell>
        </row>
        <row r="106">
          <cell r="E106">
            <v>-14</v>
          </cell>
        </row>
        <row r="108">
          <cell r="E108">
            <v>31000</v>
          </cell>
        </row>
        <row r="112">
          <cell r="E112">
            <v>432082.5</v>
          </cell>
        </row>
        <row r="113">
          <cell r="E113">
            <v>0</v>
          </cell>
        </row>
        <row r="114">
          <cell r="E114">
            <v>149.09799965829006</v>
          </cell>
        </row>
      </sheetData>
      <sheetData sheetId="7">
        <row r="3">
          <cell r="B3" t="str">
            <v>SNWY</v>
          </cell>
        </row>
        <row r="16">
          <cell r="D16">
            <v>6676</v>
          </cell>
          <cell r="N16">
            <v>-4288</v>
          </cell>
          <cell r="O16">
            <v>10964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-19000</v>
          </cell>
          <cell r="N24">
            <v>-21000</v>
          </cell>
          <cell r="O24">
            <v>2000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458881.7</v>
          </cell>
          <cell r="N38">
            <v>466839.7</v>
          </cell>
          <cell r="O38">
            <v>-7958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0">
          <cell r="N50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10</v>
          </cell>
        </row>
        <row r="92">
          <cell r="E92">
            <v>15938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-4984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2000</v>
          </cell>
        </row>
        <row r="112">
          <cell r="E112">
            <v>-7948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8"/>
      <sheetData sheetId="9"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701623</v>
          </cell>
          <cell r="N38">
            <v>701623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N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N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N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53">
          <cell r="D53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3"/>
      <definedName name="Macro4"/>
      <definedName name="Macro5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976" Type="http://schemas.openxmlformats.org/officeDocument/2006/relationships/ctrlProp" Target="../ctrlProps/ctrlProp974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161" Type="http://schemas.openxmlformats.org/officeDocument/2006/relationships/ctrlProp" Target="../ctrlProps/ctrlProp1159.xml"/><Relationship Id="rId1259" Type="http://schemas.openxmlformats.org/officeDocument/2006/relationships/ctrlProp" Target="../ctrlProps/ctrlProp1257.xml"/><Relationship Id="rId170" Type="http://schemas.openxmlformats.org/officeDocument/2006/relationships/ctrlProp" Target="../ctrlProps/ctrlProp168.xml"/><Relationship Id="rId836" Type="http://schemas.openxmlformats.org/officeDocument/2006/relationships/ctrlProp" Target="../ctrlProps/ctrlProp834.xml"/><Relationship Id="rId1021" Type="http://schemas.openxmlformats.org/officeDocument/2006/relationships/ctrlProp" Target="../ctrlProps/ctrlProp1019.xml"/><Relationship Id="rId1119" Type="http://schemas.openxmlformats.org/officeDocument/2006/relationships/ctrlProp" Target="../ctrlProps/ctrlProp1117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1326" Type="http://schemas.openxmlformats.org/officeDocument/2006/relationships/ctrlProp" Target="../ctrlProps/ctrlProp1324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987" Type="http://schemas.openxmlformats.org/officeDocument/2006/relationships/ctrlProp" Target="../ctrlProps/ctrlProp985.xml"/><Relationship Id="rId1172" Type="http://schemas.openxmlformats.org/officeDocument/2006/relationships/ctrlProp" Target="../ctrlProps/ctrlProp117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1032" Type="http://schemas.openxmlformats.org/officeDocument/2006/relationships/ctrlProp" Target="../ctrlProps/ctrlProp1030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1337" Type="http://schemas.openxmlformats.org/officeDocument/2006/relationships/ctrlProp" Target="../ctrlProps/ctrlProp1335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998" Type="http://schemas.openxmlformats.org/officeDocument/2006/relationships/ctrlProp" Target="../ctrlProps/ctrlProp996.xml"/><Relationship Id="rId1183" Type="http://schemas.openxmlformats.org/officeDocument/2006/relationships/ctrlProp" Target="../ctrlProps/ctrlProp1181.xml"/><Relationship Id="rId1390" Type="http://schemas.openxmlformats.org/officeDocument/2006/relationships/ctrlProp" Target="../ctrlProps/ctrlProp138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1043" Type="http://schemas.openxmlformats.org/officeDocument/2006/relationships/ctrlProp" Target="../ctrlProps/ctrlProp1041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1250" Type="http://schemas.openxmlformats.org/officeDocument/2006/relationships/ctrlProp" Target="../ctrlProps/ctrlProp1248.xml"/><Relationship Id="rId1348" Type="http://schemas.openxmlformats.org/officeDocument/2006/relationships/ctrlProp" Target="../ctrlProps/ctrlProp1346.xml"/><Relationship Id="rId357" Type="http://schemas.openxmlformats.org/officeDocument/2006/relationships/ctrlProp" Target="../ctrlProps/ctrlProp355.xml"/><Relationship Id="rId1110" Type="http://schemas.openxmlformats.org/officeDocument/2006/relationships/ctrlProp" Target="../ctrlProps/ctrlProp1108.xml"/><Relationship Id="rId1194" Type="http://schemas.openxmlformats.org/officeDocument/2006/relationships/ctrlProp" Target="../ctrlProps/ctrlProp1192.xml"/><Relationship Id="rId1208" Type="http://schemas.openxmlformats.org/officeDocument/2006/relationships/ctrlProp" Target="../ctrlProps/ctrlProp1206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1054" Type="http://schemas.openxmlformats.org/officeDocument/2006/relationships/ctrlProp" Target="../ctrlProps/ctrlProp1052.xml"/><Relationship Id="rId1261" Type="http://schemas.openxmlformats.org/officeDocument/2006/relationships/ctrlProp" Target="../ctrlProps/ctrlProp1259.xml"/><Relationship Id="rId1359" Type="http://schemas.openxmlformats.org/officeDocument/2006/relationships/ctrlProp" Target="../ctrlProps/ctrlProp135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1121" Type="http://schemas.openxmlformats.org/officeDocument/2006/relationships/ctrlProp" Target="../ctrlProps/ctrlProp1119.xml"/><Relationship Id="rId1219" Type="http://schemas.openxmlformats.org/officeDocument/2006/relationships/ctrlProp" Target="../ctrlProps/ctrlProp1217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1065" Type="http://schemas.openxmlformats.org/officeDocument/2006/relationships/ctrlProp" Target="../ctrlProps/ctrlProp1063.xml"/><Relationship Id="rId1272" Type="http://schemas.openxmlformats.org/officeDocument/2006/relationships/ctrlProp" Target="../ctrlProps/ctrlProp127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1132" Type="http://schemas.openxmlformats.org/officeDocument/2006/relationships/ctrlProp" Target="../ctrlProps/ctrlProp1130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1076" Type="http://schemas.openxmlformats.org/officeDocument/2006/relationships/ctrlProp" Target="../ctrlProps/ctrlProp1074.xml"/><Relationship Id="rId1283" Type="http://schemas.openxmlformats.org/officeDocument/2006/relationships/ctrlProp" Target="../ctrlProps/ctrlProp128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958" Type="http://schemas.openxmlformats.org/officeDocument/2006/relationships/ctrlProp" Target="../ctrlProps/ctrlProp956.xml"/><Relationship Id="rId1143" Type="http://schemas.openxmlformats.org/officeDocument/2006/relationships/ctrlProp" Target="../ctrlProps/ctrlProp1141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350" Type="http://schemas.openxmlformats.org/officeDocument/2006/relationships/ctrlProp" Target="../ctrlProps/ctrlProp1348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1003" Type="http://schemas.openxmlformats.org/officeDocument/2006/relationships/ctrlProp" Target="../ctrlProps/ctrlProp1001.xml"/><Relationship Id="rId1087" Type="http://schemas.openxmlformats.org/officeDocument/2006/relationships/ctrlProp" Target="../ctrlProps/ctrlProp1085.xml"/><Relationship Id="rId1210" Type="http://schemas.openxmlformats.org/officeDocument/2006/relationships/ctrlProp" Target="../ctrlProps/ctrlProp1208.xml"/><Relationship Id="rId1294" Type="http://schemas.openxmlformats.org/officeDocument/2006/relationships/ctrlProp" Target="../ctrlProps/ctrlProp1292.xml"/><Relationship Id="rId1308" Type="http://schemas.openxmlformats.org/officeDocument/2006/relationships/ctrlProp" Target="../ctrlProps/ctrlProp1306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969" Type="http://schemas.openxmlformats.org/officeDocument/2006/relationships/ctrlProp" Target="../ctrlProps/ctrlProp967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1154" Type="http://schemas.openxmlformats.org/officeDocument/2006/relationships/ctrlProp" Target="../ctrlProps/ctrlProp1152.xml"/><Relationship Id="rId1361" Type="http://schemas.openxmlformats.org/officeDocument/2006/relationships/ctrlProp" Target="../ctrlProps/ctrlProp1359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1014" Type="http://schemas.openxmlformats.org/officeDocument/2006/relationships/ctrlProp" Target="../ctrlProps/ctrlProp1012.xml"/><Relationship Id="rId1221" Type="http://schemas.openxmlformats.org/officeDocument/2006/relationships/ctrlProp" Target="../ctrlProps/ctrlProp1219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1098" Type="http://schemas.openxmlformats.org/officeDocument/2006/relationships/ctrlProp" Target="../ctrlProps/ctrlProp1096.xml"/><Relationship Id="rId1319" Type="http://schemas.openxmlformats.org/officeDocument/2006/relationships/ctrlProp" Target="../ctrlProps/ctrlProp1317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165" Type="http://schemas.openxmlformats.org/officeDocument/2006/relationships/ctrlProp" Target="../ctrlProps/ctrlProp1163.xml"/><Relationship Id="rId1372" Type="http://schemas.openxmlformats.org/officeDocument/2006/relationships/ctrlProp" Target="../ctrlProps/ctrlProp137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1025" Type="http://schemas.openxmlformats.org/officeDocument/2006/relationships/ctrlProp" Target="../ctrlProps/ctrlProp1023.xml"/><Relationship Id="rId1232" Type="http://schemas.openxmlformats.org/officeDocument/2006/relationships/ctrlProp" Target="../ctrlProps/ctrlProp123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176" Type="http://schemas.openxmlformats.org/officeDocument/2006/relationships/ctrlProp" Target="../ctrlProps/ctrlProp1174.xml"/><Relationship Id="rId1383" Type="http://schemas.openxmlformats.org/officeDocument/2006/relationships/ctrlProp" Target="../ctrlProps/ctrlProp1381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960" Type="http://schemas.openxmlformats.org/officeDocument/2006/relationships/ctrlProp" Target="../ctrlProps/ctrlProp958.xml"/><Relationship Id="rId1036" Type="http://schemas.openxmlformats.org/officeDocument/2006/relationships/ctrlProp" Target="../ctrlProps/ctrlProp1034.xml"/><Relationship Id="rId1243" Type="http://schemas.openxmlformats.org/officeDocument/2006/relationships/ctrlProp" Target="../ctrlProps/ctrlProp1241.xml"/><Relationship Id="rId392" Type="http://schemas.openxmlformats.org/officeDocument/2006/relationships/ctrlProp" Target="../ctrlProps/ctrlProp390.xml"/><Relationship Id="rId613" Type="http://schemas.openxmlformats.org/officeDocument/2006/relationships/ctrlProp" Target="../ctrlProps/ctrlProp611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918" Type="http://schemas.openxmlformats.org/officeDocument/2006/relationships/ctrlProp" Target="../ctrlProps/ctrlProp916.xml"/><Relationship Id="rId252" Type="http://schemas.openxmlformats.org/officeDocument/2006/relationships/ctrlProp" Target="../ctrlProps/ctrlProp250.xml"/><Relationship Id="rId1103" Type="http://schemas.openxmlformats.org/officeDocument/2006/relationships/ctrlProp" Target="../ctrlProps/ctrlProp1101.xml"/><Relationship Id="rId1187" Type="http://schemas.openxmlformats.org/officeDocument/2006/relationships/ctrlProp" Target="../ctrlProps/ctrlProp1185.xml"/><Relationship Id="rId1310" Type="http://schemas.openxmlformats.org/officeDocument/2006/relationships/ctrlProp" Target="../ctrlProps/ctrlProp1308.xml"/><Relationship Id="rId47" Type="http://schemas.openxmlformats.org/officeDocument/2006/relationships/ctrlProp" Target="../ctrlProps/ctrlProp45.xml"/><Relationship Id="rId112" Type="http://schemas.openxmlformats.org/officeDocument/2006/relationships/ctrlProp" Target="../ctrlProps/ctrlProp110.xml"/><Relationship Id="rId557" Type="http://schemas.openxmlformats.org/officeDocument/2006/relationships/ctrlProp" Target="../ctrlProps/ctrlProp555.xml"/><Relationship Id="rId764" Type="http://schemas.openxmlformats.org/officeDocument/2006/relationships/ctrlProp" Target="../ctrlProps/ctrlProp762.xml"/><Relationship Id="rId971" Type="http://schemas.openxmlformats.org/officeDocument/2006/relationships/ctrlProp" Target="../ctrlProps/ctrlProp969.xml"/><Relationship Id="rId1394" Type="http://schemas.openxmlformats.org/officeDocument/2006/relationships/ctrlProp" Target="../ctrlProps/ctrlProp139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624" Type="http://schemas.openxmlformats.org/officeDocument/2006/relationships/ctrlProp" Target="../ctrlProps/ctrlProp622.xml"/><Relationship Id="rId831" Type="http://schemas.openxmlformats.org/officeDocument/2006/relationships/ctrlProp" Target="../ctrlProps/ctrlProp829.xml"/><Relationship Id="rId1047" Type="http://schemas.openxmlformats.org/officeDocument/2006/relationships/ctrlProp" Target="../ctrlProps/ctrlProp1045.xml"/><Relationship Id="rId1254" Type="http://schemas.openxmlformats.org/officeDocument/2006/relationships/ctrlProp" Target="../ctrlProps/ctrlProp1252.xml"/><Relationship Id="rId263" Type="http://schemas.openxmlformats.org/officeDocument/2006/relationships/ctrlProp" Target="../ctrlProps/ctrlProp261.xml"/><Relationship Id="rId470" Type="http://schemas.openxmlformats.org/officeDocument/2006/relationships/ctrlProp" Target="../ctrlProps/ctrlProp468.xml"/><Relationship Id="rId929" Type="http://schemas.openxmlformats.org/officeDocument/2006/relationships/ctrlProp" Target="../ctrlProps/ctrlProp927.xml"/><Relationship Id="rId1114" Type="http://schemas.openxmlformats.org/officeDocument/2006/relationships/ctrlProp" Target="../ctrlProps/ctrlProp1112.xml"/><Relationship Id="rId1321" Type="http://schemas.openxmlformats.org/officeDocument/2006/relationships/ctrlProp" Target="../ctrlProps/ctrlProp1319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75" Type="http://schemas.openxmlformats.org/officeDocument/2006/relationships/ctrlProp" Target="../ctrlProps/ctrlProp773.xml"/><Relationship Id="rId982" Type="http://schemas.openxmlformats.org/officeDocument/2006/relationships/ctrlProp" Target="../ctrlProps/ctrlProp980.xml"/><Relationship Id="rId1198" Type="http://schemas.openxmlformats.org/officeDocument/2006/relationships/ctrlProp" Target="../ctrlProps/ctrlProp1196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842" Type="http://schemas.openxmlformats.org/officeDocument/2006/relationships/ctrlProp" Target="../ctrlProps/ctrlProp840.xml"/><Relationship Id="rId1058" Type="http://schemas.openxmlformats.org/officeDocument/2006/relationships/ctrlProp" Target="../ctrlProps/ctrlProp1056.xml"/><Relationship Id="rId1265" Type="http://schemas.openxmlformats.org/officeDocument/2006/relationships/ctrlProp" Target="../ctrlProps/ctrlProp1263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1125" Type="http://schemas.openxmlformats.org/officeDocument/2006/relationships/ctrlProp" Target="../ctrlProps/ctrlProp1123.xml"/><Relationship Id="rId1332" Type="http://schemas.openxmlformats.org/officeDocument/2006/relationships/ctrlProp" Target="../ctrlProps/ctrlProp1330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79" Type="http://schemas.openxmlformats.org/officeDocument/2006/relationships/ctrlProp" Target="../ctrlProps/ctrlProp577.xml"/><Relationship Id="rId786" Type="http://schemas.openxmlformats.org/officeDocument/2006/relationships/ctrlProp" Target="../ctrlProps/ctrlProp784.xml"/><Relationship Id="rId993" Type="http://schemas.openxmlformats.org/officeDocument/2006/relationships/ctrlProp" Target="../ctrlProps/ctrlProp991.xml"/><Relationship Id="rId341" Type="http://schemas.openxmlformats.org/officeDocument/2006/relationships/ctrlProp" Target="../ctrlProps/ctrlProp339.xml"/><Relationship Id="rId439" Type="http://schemas.openxmlformats.org/officeDocument/2006/relationships/ctrlProp" Target="../ctrlProps/ctrlProp437.xml"/><Relationship Id="rId646" Type="http://schemas.openxmlformats.org/officeDocument/2006/relationships/ctrlProp" Target="../ctrlProps/ctrlProp644.xml"/><Relationship Id="rId1069" Type="http://schemas.openxmlformats.org/officeDocument/2006/relationships/ctrlProp" Target="../ctrlProps/ctrlProp1067.xml"/><Relationship Id="rId1276" Type="http://schemas.openxmlformats.org/officeDocument/2006/relationships/ctrlProp" Target="../ctrlProps/ctrlProp1274.xml"/><Relationship Id="rId201" Type="http://schemas.openxmlformats.org/officeDocument/2006/relationships/ctrlProp" Target="../ctrlProps/ctrlProp199.xml"/><Relationship Id="rId285" Type="http://schemas.openxmlformats.org/officeDocument/2006/relationships/ctrlProp" Target="../ctrlProps/ctrlProp283.xml"/><Relationship Id="rId506" Type="http://schemas.openxmlformats.org/officeDocument/2006/relationships/ctrlProp" Target="../ctrlProps/ctrlProp504.xml"/><Relationship Id="rId853" Type="http://schemas.openxmlformats.org/officeDocument/2006/relationships/ctrlProp" Target="../ctrlProps/ctrlProp851.xml"/><Relationship Id="rId1136" Type="http://schemas.openxmlformats.org/officeDocument/2006/relationships/ctrlProp" Target="../ctrlProps/ctrlProp1134.xml"/><Relationship Id="rId492" Type="http://schemas.openxmlformats.org/officeDocument/2006/relationships/ctrlProp" Target="../ctrlProps/ctrlProp490.xml"/><Relationship Id="rId713" Type="http://schemas.openxmlformats.org/officeDocument/2006/relationships/ctrlProp" Target="../ctrlProps/ctrlProp711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1343" Type="http://schemas.openxmlformats.org/officeDocument/2006/relationships/ctrlProp" Target="../ctrlProps/ctrlProp1341.xml"/><Relationship Id="rId145" Type="http://schemas.openxmlformats.org/officeDocument/2006/relationships/ctrlProp" Target="../ctrlProps/ctrlProp143.xml"/><Relationship Id="rId352" Type="http://schemas.openxmlformats.org/officeDocument/2006/relationships/ctrlProp" Target="../ctrlProps/ctrlProp350.xml"/><Relationship Id="rId1203" Type="http://schemas.openxmlformats.org/officeDocument/2006/relationships/ctrlProp" Target="../ctrlProps/ctrlProp1201.xml"/><Relationship Id="rId1287" Type="http://schemas.openxmlformats.org/officeDocument/2006/relationships/ctrlProp" Target="../ctrlProps/ctrlProp1285.xml"/><Relationship Id="rId212" Type="http://schemas.openxmlformats.org/officeDocument/2006/relationships/ctrlProp" Target="../ctrlProps/ctrlProp210.xml"/><Relationship Id="rId657" Type="http://schemas.openxmlformats.org/officeDocument/2006/relationships/ctrlProp" Target="../ctrlProps/ctrlProp655.xml"/><Relationship Id="rId864" Type="http://schemas.openxmlformats.org/officeDocument/2006/relationships/ctrlProp" Target="../ctrlProps/ctrlProp862.xml"/><Relationship Id="rId296" Type="http://schemas.openxmlformats.org/officeDocument/2006/relationships/ctrlProp" Target="../ctrlProps/ctrlProp294.xml"/><Relationship Id="rId517" Type="http://schemas.openxmlformats.org/officeDocument/2006/relationships/ctrlProp" Target="../ctrlProps/ctrlProp515.xml"/><Relationship Id="rId724" Type="http://schemas.openxmlformats.org/officeDocument/2006/relationships/ctrlProp" Target="../ctrlProps/ctrlProp722.xml"/><Relationship Id="rId931" Type="http://schemas.openxmlformats.org/officeDocument/2006/relationships/ctrlProp" Target="../ctrlProps/ctrlProp929.xml"/><Relationship Id="rId1147" Type="http://schemas.openxmlformats.org/officeDocument/2006/relationships/ctrlProp" Target="../ctrlProps/ctrlProp1145.xml"/><Relationship Id="rId1354" Type="http://schemas.openxmlformats.org/officeDocument/2006/relationships/ctrlProp" Target="../ctrlProps/ctrlProp1352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363" Type="http://schemas.openxmlformats.org/officeDocument/2006/relationships/ctrlProp" Target="../ctrlProps/ctrlProp361.xml"/><Relationship Id="rId570" Type="http://schemas.openxmlformats.org/officeDocument/2006/relationships/ctrlProp" Target="../ctrlProps/ctrlProp568.xml"/><Relationship Id="rId1007" Type="http://schemas.openxmlformats.org/officeDocument/2006/relationships/ctrlProp" Target="../ctrlProps/ctrlProp1005.xml"/><Relationship Id="rId1214" Type="http://schemas.openxmlformats.org/officeDocument/2006/relationships/ctrlProp" Target="../ctrlProps/ctrlProp1212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75" Type="http://schemas.openxmlformats.org/officeDocument/2006/relationships/ctrlProp" Target="../ctrlProps/ctrlProp873.xml"/><Relationship Id="rId1060" Type="http://schemas.openxmlformats.org/officeDocument/2006/relationships/ctrlProp" Target="../ctrlProps/ctrlProp1058.xml"/><Relationship Id="rId1298" Type="http://schemas.openxmlformats.org/officeDocument/2006/relationships/ctrlProp" Target="../ctrlProps/ctrlProp1296.xml"/><Relationship Id="rId18" Type="http://schemas.openxmlformats.org/officeDocument/2006/relationships/ctrlProp" Target="../ctrlProps/ctrlProp16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42" Type="http://schemas.openxmlformats.org/officeDocument/2006/relationships/ctrlProp" Target="../ctrlProps/ctrlProp940.xml"/><Relationship Id="rId1158" Type="http://schemas.openxmlformats.org/officeDocument/2006/relationships/ctrlProp" Target="../ctrlProps/ctrlProp1156.xml"/><Relationship Id="rId1365" Type="http://schemas.openxmlformats.org/officeDocument/2006/relationships/ctrlProp" Target="../ctrlProps/ctrlProp1363.xml"/><Relationship Id="rId167" Type="http://schemas.openxmlformats.org/officeDocument/2006/relationships/ctrlProp" Target="../ctrlProps/ctrlProp165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1018" Type="http://schemas.openxmlformats.org/officeDocument/2006/relationships/ctrlProp" Target="../ctrlProps/ctrlProp1016.xml"/><Relationship Id="rId1225" Type="http://schemas.openxmlformats.org/officeDocument/2006/relationships/ctrlProp" Target="../ctrlProps/ctrlProp1223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41" Type="http://schemas.openxmlformats.org/officeDocument/2006/relationships/ctrlProp" Target="../ctrlProps/ctrlProp439.xml"/><Relationship Id="rId539" Type="http://schemas.openxmlformats.org/officeDocument/2006/relationships/ctrlProp" Target="../ctrlProps/ctrlProp537.xml"/><Relationship Id="rId746" Type="http://schemas.openxmlformats.org/officeDocument/2006/relationships/ctrlProp" Target="../ctrlProps/ctrlProp744.xml"/><Relationship Id="rId1071" Type="http://schemas.openxmlformats.org/officeDocument/2006/relationships/ctrlProp" Target="../ctrlProps/ctrlProp1069.xml"/><Relationship Id="rId1169" Type="http://schemas.openxmlformats.org/officeDocument/2006/relationships/ctrlProp" Target="../ctrlProps/ctrlProp1167.xml"/><Relationship Id="rId1376" Type="http://schemas.openxmlformats.org/officeDocument/2006/relationships/ctrlProp" Target="../ctrlProps/ctrlProp137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953" Type="http://schemas.openxmlformats.org/officeDocument/2006/relationships/ctrlProp" Target="../ctrlProps/ctrlProp951.xml"/><Relationship Id="rId1029" Type="http://schemas.openxmlformats.org/officeDocument/2006/relationships/ctrlProp" Target="../ctrlProps/ctrlProp1027.xml"/><Relationship Id="rId1236" Type="http://schemas.openxmlformats.org/officeDocument/2006/relationships/ctrlProp" Target="../ctrlProps/ctrlProp1234.xml"/><Relationship Id="rId82" Type="http://schemas.openxmlformats.org/officeDocument/2006/relationships/ctrlProp" Target="../ctrlProps/ctrlProp80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813" Type="http://schemas.openxmlformats.org/officeDocument/2006/relationships/ctrlProp" Target="../ctrlProps/ctrlProp811.xml"/><Relationship Id="rId245" Type="http://schemas.openxmlformats.org/officeDocument/2006/relationships/ctrlProp" Target="../ctrlProps/ctrlProp243.xml"/><Relationship Id="rId452" Type="http://schemas.openxmlformats.org/officeDocument/2006/relationships/ctrlProp" Target="../ctrlProps/ctrlProp450.xml"/><Relationship Id="rId897" Type="http://schemas.openxmlformats.org/officeDocument/2006/relationships/ctrlProp" Target="../ctrlProps/ctrlProp895.xml"/><Relationship Id="rId1082" Type="http://schemas.openxmlformats.org/officeDocument/2006/relationships/ctrlProp" Target="../ctrlProps/ctrlProp1080.xml"/><Relationship Id="rId1303" Type="http://schemas.openxmlformats.org/officeDocument/2006/relationships/ctrlProp" Target="../ctrlProps/ctrlProp1301.xml"/><Relationship Id="rId105" Type="http://schemas.openxmlformats.org/officeDocument/2006/relationships/ctrlProp" Target="../ctrlProps/ctrlProp103.xml"/><Relationship Id="rId312" Type="http://schemas.openxmlformats.org/officeDocument/2006/relationships/ctrlProp" Target="../ctrlProps/ctrlProp310.xml"/><Relationship Id="rId757" Type="http://schemas.openxmlformats.org/officeDocument/2006/relationships/ctrlProp" Target="../ctrlProps/ctrlProp755.xml"/><Relationship Id="rId964" Type="http://schemas.openxmlformats.org/officeDocument/2006/relationships/ctrlProp" Target="../ctrlProps/ctrlProp962.xml"/><Relationship Id="rId1387" Type="http://schemas.openxmlformats.org/officeDocument/2006/relationships/ctrlProp" Target="../ctrlProps/ctrlProp1385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617" Type="http://schemas.openxmlformats.org/officeDocument/2006/relationships/ctrlProp" Target="../ctrlProps/ctrlProp615.xml"/><Relationship Id="rId824" Type="http://schemas.openxmlformats.org/officeDocument/2006/relationships/ctrlProp" Target="../ctrlProps/ctrlProp822.xml"/><Relationship Id="rId1247" Type="http://schemas.openxmlformats.org/officeDocument/2006/relationships/ctrlProp" Target="../ctrlProps/ctrlProp1245.xml"/><Relationship Id="rId256" Type="http://schemas.openxmlformats.org/officeDocument/2006/relationships/ctrlProp" Target="../ctrlProps/ctrlProp254.xml"/><Relationship Id="rId463" Type="http://schemas.openxmlformats.org/officeDocument/2006/relationships/ctrlProp" Target="../ctrlProps/ctrlProp461.xml"/><Relationship Id="rId670" Type="http://schemas.openxmlformats.org/officeDocument/2006/relationships/ctrlProp" Target="../ctrlProps/ctrlProp668.xml"/><Relationship Id="rId1093" Type="http://schemas.openxmlformats.org/officeDocument/2006/relationships/ctrlProp" Target="../ctrlProps/ctrlProp1091.xml"/><Relationship Id="rId1107" Type="http://schemas.openxmlformats.org/officeDocument/2006/relationships/ctrlProp" Target="../ctrlProps/ctrlProp1105.xml"/><Relationship Id="rId1314" Type="http://schemas.openxmlformats.org/officeDocument/2006/relationships/ctrlProp" Target="../ctrlProps/ctrlProp1312.xml"/><Relationship Id="rId116" Type="http://schemas.openxmlformats.org/officeDocument/2006/relationships/ctrlProp" Target="../ctrlProps/ctrlProp114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68" Type="http://schemas.openxmlformats.org/officeDocument/2006/relationships/ctrlProp" Target="../ctrlProps/ctrlProp766.xml"/><Relationship Id="rId975" Type="http://schemas.openxmlformats.org/officeDocument/2006/relationships/ctrlProp" Target="../ctrlProps/ctrlProp973.xml"/><Relationship Id="rId1160" Type="http://schemas.openxmlformats.org/officeDocument/2006/relationships/ctrlProp" Target="../ctrlProps/ctrlProp1158.xml"/><Relationship Id="rId20" Type="http://schemas.openxmlformats.org/officeDocument/2006/relationships/ctrlProp" Target="../ctrlProps/ctrlProp18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1258" Type="http://schemas.openxmlformats.org/officeDocument/2006/relationships/ctrlProp" Target="../ctrlProps/ctrlProp1256.xml"/><Relationship Id="rId267" Type="http://schemas.openxmlformats.org/officeDocument/2006/relationships/ctrlProp" Target="../ctrlProps/ctrlProp265.xml"/><Relationship Id="rId474" Type="http://schemas.openxmlformats.org/officeDocument/2006/relationships/ctrlProp" Target="../ctrlProps/ctrlProp472.xml"/><Relationship Id="rId1020" Type="http://schemas.openxmlformats.org/officeDocument/2006/relationships/ctrlProp" Target="../ctrlProps/ctrlProp1018.xml"/><Relationship Id="rId1118" Type="http://schemas.openxmlformats.org/officeDocument/2006/relationships/ctrlProp" Target="../ctrlProps/ctrlProp1116.xml"/><Relationship Id="rId1325" Type="http://schemas.openxmlformats.org/officeDocument/2006/relationships/ctrlProp" Target="../ctrlProps/ctrlProp1323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986" Type="http://schemas.openxmlformats.org/officeDocument/2006/relationships/ctrlProp" Target="../ctrlProps/ctrlProp984.xml"/><Relationship Id="rId31" Type="http://schemas.openxmlformats.org/officeDocument/2006/relationships/ctrlProp" Target="../ctrlProps/ctrlProp29.xml"/><Relationship Id="rId334" Type="http://schemas.openxmlformats.org/officeDocument/2006/relationships/ctrlProp" Target="../ctrlProps/ctrlProp332.xml"/><Relationship Id="rId541" Type="http://schemas.openxmlformats.org/officeDocument/2006/relationships/ctrlProp" Target="../ctrlProps/ctrlProp539.xml"/><Relationship Id="rId639" Type="http://schemas.openxmlformats.org/officeDocument/2006/relationships/ctrlProp" Target="../ctrlProps/ctrlProp637.xml"/><Relationship Id="rId1171" Type="http://schemas.openxmlformats.org/officeDocument/2006/relationships/ctrlProp" Target="../ctrlProps/ctrlProp1169.xml"/><Relationship Id="rId1269" Type="http://schemas.openxmlformats.org/officeDocument/2006/relationships/ctrlProp" Target="../ctrlProps/ctrlProp1267.xml"/><Relationship Id="rId180" Type="http://schemas.openxmlformats.org/officeDocument/2006/relationships/ctrlProp" Target="../ctrlProps/ctrlProp178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846" Type="http://schemas.openxmlformats.org/officeDocument/2006/relationships/ctrlProp" Target="../ctrlProps/ctrlProp844.xml"/><Relationship Id="rId1031" Type="http://schemas.openxmlformats.org/officeDocument/2006/relationships/ctrlProp" Target="../ctrlProps/ctrlProp1029.xml"/><Relationship Id="rId1129" Type="http://schemas.openxmlformats.org/officeDocument/2006/relationships/ctrlProp" Target="../ctrlProps/ctrlProp1127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913" Type="http://schemas.openxmlformats.org/officeDocument/2006/relationships/ctrlProp" Target="../ctrlProps/ctrlProp911.xml"/><Relationship Id="rId1336" Type="http://schemas.openxmlformats.org/officeDocument/2006/relationships/ctrlProp" Target="../ctrlProps/ctrlProp1334.xml"/><Relationship Id="rId42" Type="http://schemas.openxmlformats.org/officeDocument/2006/relationships/ctrlProp" Target="../ctrlProps/ctrlProp40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552" Type="http://schemas.openxmlformats.org/officeDocument/2006/relationships/ctrlProp" Target="../ctrlProps/ctrlProp550.xml"/><Relationship Id="rId997" Type="http://schemas.openxmlformats.org/officeDocument/2006/relationships/ctrlProp" Target="../ctrlProps/ctrlProp995.xml"/><Relationship Id="rId1182" Type="http://schemas.openxmlformats.org/officeDocument/2006/relationships/ctrlProp" Target="../ctrlProps/ctrlProp1180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1042" Type="http://schemas.openxmlformats.org/officeDocument/2006/relationships/ctrlProp" Target="../ctrlProps/ctrlProp1040.xml"/><Relationship Id="rId289" Type="http://schemas.openxmlformats.org/officeDocument/2006/relationships/ctrlProp" Target="../ctrlProps/ctrlProp287.xml"/><Relationship Id="rId496" Type="http://schemas.openxmlformats.org/officeDocument/2006/relationships/ctrlProp" Target="../ctrlProps/ctrlProp494.xml"/><Relationship Id="rId717" Type="http://schemas.openxmlformats.org/officeDocument/2006/relationships/ctrlProp" Target="../ctrlProps/ctrlProp715.xml"/><Relationship Id="rId924" Type="http://schemas.openxmlformats.org/officeDocument/2006/relationships/ctrlProp" Target="../ctrlProps/ctrlProp922.xml"/><Relationship Id="rId1347" Type="http://schemas.openxmlformats.org/officeDocument/2006/relationships/ctrlProp" Target="../ctrlProps/ctrlProp1345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56" Type="http://schemas.openxmlformats.org/officeDocument/2006/relationships/ctrlProp" Target="../ctrlProps/ctrlProp354.xml"/><Relationship Id="rId563" Type="http://schemas.openxmlformats.org/officeDocument/2006/relationships/ctrlProp" Target="../ctrlProps/ctrlProp561.xml"/><Relationship Id="rId770" Type="http://schemas.openxmlformats.org/officeDocument/2006/relationships/ctrlProp" Target="../ctrlProps/ctrlProp768.xml"/><Relationship Id="rId1193" Type="http://schemas.openxmlformats.org/officeDocument/2006/relationships/ctrlProp" Target="../ctrlProps/ctrlProp1191.xml"/><Relationship Id="rId1207" Type="http://schemas.openxmlformats.org/officeDocument/2006/relationships/ctrlProp" Target="../ctrlProps/ctrlProp1205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68" Type="http://schemas.openxmlformats.org/officeDocument/2006/relationships/ctrlProp" Target="../ctrlProps/ctrlProp866.xml"/><Relationship Id="rId1053" Type="http://schemas.openxmlformats.org/officeDocument/2006/relationships/ctrlProp" Target="../ctrlProps/ctrlProp1051.xml"/><Relationship Id="rId1260" Type="http://schemas.openxmlformats.org/officeDocument/2006/relationships/ctrlProp" Target="../ctrlProps/ctrlProp1258.xml"/><Relationship Id="rId630" Type="http://schemas.openxmlformats.org/officeDocument/2006/relationships/ctrlProp" Target="../ctrlProps/ctrlProp628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1358" Type="http://schemas.openxmlformats.org/officeDocument/2006/relationships/ctrlProp" Target="../ctrlProps/ctrlProp1356.xml"/><Relationship Id="rId64" Type="http://schemas.openxmlformats.org/officeDocument/2006/relationships/ctrlProp" Target="../ctrlProps/ctrlProp62.xml"/><Relationship Id="rId367" Type="http://schemas.openxmlformats.org/officeDocument/2006/relationships/ctrlProp" Target="../ctrlProps/ctrlProp365.xml"/><Relationship Id="rId574" Type="http://schemas.openxmlformats.org/officeDocument/2006/relationships/ctrlProp" Target="../ctrlProps/ctrlProp572.xml"/><Relationship Id="rId1120" Type="http://schemas.openxmlformats.org/officeDocument/2006/relationships/ctrlProp" Target="../ctrlProps/ctrlProp1118.xml"/><Relationship Id="rId1218" Type="http://schemas.openxmlformats.org/officeDocument/2006/relationships/ctrlProp" Target="../ctrlProps/ctrlProp1216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79" Type="http://schemas.openxmlformats.org/officeDocument/2006/relationships/ctrlProp" Target="../ctrlProps/ctrlProp877.xml"/><Relationship Id="rId434" Type="http://schemas.openxmlformats.org/officeDocument/2006/relationships/ctrlProp" Target="../ctrlProps/ctrlProp432.xml"/><Relationship Id="rId641" Type="http://schemas.openxmlformats.org/officeDocument/2006/relationships/ctrlProp" Target="../ctrlProps/ctrlProp639.xml"/><Relationship Id="rId739" Type="http://schemas.openxmlformats.org/officeDocument/2006/relationships/ctrlProp" Target="../ctrlProps/ctrlProp737.xml"/><Relationship Id="rId1064" Type="http://schemas.openxmlformats.org/officeDocument/2006/relationships/ctrlProp" Target="../ctrlProps/ctrlProp1062.xml"/><Relationship Id="rId1271" Type="http://schemas.openxmlformats.org/officeDocument/2006/relationships/ctrlProp" Target="../ctrlProps/ctrlProp1269.xml"/><Relationship Id="rId1369" Type="http://schemas.openxmlformats.org/officeDocument/2006/relationships/ctrlProp" Target="../ctrlProps/ctrlProp1367.xml"/><Relationship Id="rId280" Type="http://schemas.openxmlformats.org/officeDocument/2006/relationships/ctrlProp" Target="../ctrlProps/ctrlProp278.xml"/><Relationship Id="rId501" Type="http://schemas.openxmlformats.org/officeDocument/2006/relationships/ctrlProp" Target="../ctrlProps/ctrlProp499.xml"/><Relationship Id="rId946" Type="http://schemas.openxmlformats.org/officeDocument/2006/relationships/ctrlProp" Target="../ctrlProps/ctrlProp944.xml"/><Relationship Id="rId1131" Type="http://schemas.openxmlformats.org/officeDocument/2006/relationships/ctrlProp" Target="../ctrlProps/ctrlProp1129.xml"/><Relationship Id="rId1229" Type="http://schemas.openxmlformats.org/officeDocument/2006/relationships/ctrlProp" Target="../ctrlProps/ctrlProp1227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378" Type="http://schemas.openxmlformats.org/officeDocument/2006/relationships/ctrlProp" Target="../ctrlProps/ctrlProp376.xml"/><Relationship Id="rId585" Type="http://schemas.openxmlformats.org/officeDocument/2006/relationships/ctrlProp" Target="../ctrlProps/ctrlProp583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652" Type="http://schemas.openxmlformats.org/officeDocument/2006/relationships/ctrlProp" Target="../ctrlProps/ctrlProp650.xml"/><Relationship Id="rId1075" Type="http://schemas.openxmlformats.org/officeDocument/2006/relationships/ctrlProp" Target="../ctrlProps/ctrlProp1073.xml"/><Relationship Id="rId1282" Type="http://schemas.openxmlformats.org/officeDocument/2006/relationships/ctrlProp" Target="../ctrlProps/ctrlProp1280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512" Type="http://schemas.openxmlformats.org/officeDocument/2006/relationships/ctrlProp" Target="../ctrlProps/ctrlProp510.xml"/><Relationship Id="rId957" Type="http://schemas.openxmlformats.org/officeDocument/2006/relationships/ctrlProp" Target="../ctrlProps/ctrlProp955.xml"/><Relationship Id="rId1142" Type="http://schemas.openxmlformats.org/officeDocument/2006/relationships/ctrlProp" Target="../ctrlProps/ctrlProp1140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96" Type="http://schemas.openxmlformats.org/officeDocument/2006/relationships/ctrlProp" Target="../ctrlProps/ctrlProp594.xml"/><Relationship Id="rId817" Type="http://schemas.openxmlformats.org/officeDocument/2006/relationships/ctrlProp" Target="../ctrlProps/ctrlProp815.xml"/><Relationship Id="rId1002" Type="http://schemas.openxmlformats.org/officeDocument/2006/relationships/ctrlProp" Target="../ctrlProps/ctrlProp1000.xml"/><Relationship Id="rId249" Type="http://schemas.openxmlformats.org/officeDocument/2006/relationships/ctrlProp" Target="../ctrlProps/ctrlProp247.xml"/><Relationship Id="rId456" Type="http://schemas.openxmlformats.org/officeDocument/2006/relationships/ctrlProp" Target="../ctrlProps/ctrlProp454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086" Type="http://schemas.openxmlformats.org/officeDocument/2006/relationships/ctrlProp" Target="../ctrlProps/ctrlProp1084.xml"/><Relationship Id="rId1293" Type="http://schemas.openxmlformats.org/officeDocument/2006/relationships/ctrlProp" Target="../ctrlProps/ctrlProp1291.xml"/><Relationship Id="rId1307" Type="http://schemas.openxmlformats.org/officeDocument/2006/relationships/ctrlProp" Target="../ctrlProps/ctrlProp1305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968" Type="http://schemas.openxmlformats.org/officeDocument/2006/relationships/ctrlProp" Target="../ctrlProps/ctrlProp966.xml"/><Relationship Id="rId1153" Type="http://schemas.openxmlformats.org/officeDocument/2006/relationships/ctrlProp" Target="../ctrlProps/ctrlProp1151.xml"/><Relationship Id="rId97" Type="http://schemas.openxmlformats.org/officeDocument/2006/relationships/ctrlProp" Target="../ctrlProps/ctrlProp95.xml"/><Relationship Id="rId730" Type="http://schemas.openxmlformats.org/officeDocument/2006/relationships/ctrlProp" Target="../ctrlProps/ctrlProp728.xml"/><Relationship Id="rId828" Type="http://schemas.openxmlformats.org/officeDocument/2006/relationships/ctrlProp" Target="../ctrlProps/ctrlProp826.xml"/><Relationship Id="rId1013" Type="http://schemas.openxmlformats.org/officeDocument/2006/relationships/ctrlProp" Target="../ctrlProps/ctrlProp1011.xml"/><Relationship Id="rId1360" Type="http://schemas.openxmlformats.org/officeDocument/2006/relationships/ctrlProp" Target="../ctrlProps/ctrlProp1358.xml"/><Relationship Id="rId162" Type="http://schemas.openxmlformats.org/officeDocument/2006/relationships/ctrlProp" Target="../ctrlProps/ctrlProp160.xml"/><Relationship Id="rId467" Type="http://schemas.openxmlformats.org/officeDocument/2006/relationships/ctrlProp" Target="../ctrlProps/ctrlProp465.xml"/><Relationship Id="rId1097" Type="http://schemas.openxmlformats.org/officeDocument/2006/relationships/ctrlProp" Target="../ctrlProps/ctrlProp1095.xml"/><Relationship Id="rId1220" Type="http://schemas.openxmlformats.org/officeDocument/2006/relationships/ctrlProp" Target="../ctrlProps/ctrlProp1218.xml"/><Relationship Id="rId1318" Type="http://schemas.openxmlformats.org/officeDocument/2006/relationships/ctrlProp" Target="../ctrlProps/ctrlProp1316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79" Type="http://schemas.openxmlformats.org/officeDocument/2006/relationships/ctrlProp" Target="../ctrlProps/ctrlProp977.xml"/><Relationship Id="rId24" Type="http://schemas.openxmlformats.org/officeDocument/2006/relationships/ctrlProp" Target="../ctrlProps/ctrlProp22.xml"/><Relationship Id="rId327" Type="http://schemas.openxmlformats.org/officeDocument/2006/relationships/ctrlProp" Target="../ctrlProps/ctrlProp325.xml"/><Relationship Id="rId534" Type="http://schemas.openxmlformats.org/officeDocument/2006/relationships/ctrlProp" Target="../ctrlProps/ctrlProp532.xml"/><Relationship Id="rId741" Type="http://schemas.openxmlformats.org/officeDocument/2006/relationships/ctrlProp" Target="../ctrlProps/ctrlProp739.xml"/><Relationship Id="rId839" Type="http://schemas.openxmlformats.org/officeDocument/2006/relationships/ctrlProp" Target="../ctrlProps/ctrlProp837.xml"/><Relationship Id="rId1164" Type="http://schemas.openxmlformats.org/officeDocument/2006/relationships/ctrlProp" Target="../ctrlProps/ctrlProp1162.xml"/><Relationship Id="rId1371" Type="http://schemas.openxmlformats.org/officeDocument/2006/relationships/ctrlProp" Target="../ctrlProps/ctrlProp1369.xml"/><Relationship Id="rId173" Type="http://schemas.openxmlformats.org/officeDocument/2006/relationships/ctrlProp" Target="../ctrlProps/ctrlProp171.xml"/><Relationship Id="rId380" Type="http://schemas.openxmlformats.org/officeDocument/2006/relationships/ctrlProp" Target="../ctrlProps/ctrlProp378.xml"/><Relationship Id="rId601" Type="http://schemas.openxmlformats.org/officeDocument/2006/relationships/ctrlProp" Target="../ctrlProps/ctrlProp599.xml"/><Relationship Id="rId1024" Type="http://schemas.openxmlformats.org/officeDocument/2006/relationships/ctrlProp" Target="../ctrlProps/ctrlProp1022.xml"/><Relationship Id="rId1231" Type="http://schemas.openxmlformats.org/officeDocument/2006/relationships/ctrlProp" Target="../ctrlProps/ctrlProp1229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1329" Type="http://schemas.openxmlformats.org/officeDocument/2006/relationships/ctrlProp" Target="../ctrlProps/ctrlProp1327.xml"/><Relationship Id="rId35" Type="http://schemas.openxmlformats.org/officeDocument/2006/relationships/ctrlProp" Target="../ctrlProps/ctrlProp33.xml"/><Relationship Id="rId100" Type="http://schemas.openxmlformats.org/officeDocument/2006/relationships/ctrlProp" Target="../ctrlProps/ctrlProp98.xml"/><Relationship Id="rId338" Type="http://schemas.openxmlformats.org/officeDocument/2006/relationships/ctrlProp" Target="../ctrlProps/ctrlProp336.xml"/><Relationship Id="rId545" Type="http://schemas.openxmlformats.org/officeDocument/2006/relationships/ctrlProp" Target="../ctrlProps/ctrlProp543.xml"/><Relationship Id="rId752" Type="http://schemas.openxmlformats.org/officeDocument/2006/relationships/ctrlProp" Target="../ctrlProps/ctrlProp750.xml"/><Relationship Id="rId1175" Type="http://schemas.openxmlformats.org/officeDocument/2006/relationships/ctrlProp" Target="../ctrlProps/ctrlProp1173.xml"/><Relationship Id="rId1382" Type="http://schemas.openxmlformats.org/officeDocument/2006/relationships/ctrlProp" Target="../ctrlProps/ctrlProp138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612" Type="http://schemas.openxmlformats.org/officeDocument/2006/relationships/ctrlProp" Target="../ctrlProps/ctrlProp610.xml"/><Relationship Id="rId1035" Type="http://schemas.openxmlformats.org/officeDocument/2006/relationships/ctrlProp" Target="../ctrlProps/ctrlProp1033.xml"/><Relationship Id="rId1242" Type="http://schemas.openxmlformats.org/officeDocument/2006/relationships/ctrlProp" Target="../ctrlProps/ctrlProp1240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96" Type="http://schemas.openxmlformats.org/officeDocument/2006/relationships/ctrlProp" Target="../ctrlProps/ctrlProp694.xml"/><Relationship Id="rId917" Type="http://schemas.openxmlformats.org/officeDocument/2006/relationships/ctrlProp" Target="../ctrlProps/ctrlProp915.xml"/><Relationship Id="rId1102" Type="http://schemas.openxmlformats.org/officeDocument/2006/relationships/ctrlProp" Target="../ctrlProps/ctrlProp1100.xml"/><Relationship Id="rId46" Type="http://schemas.openxmlformats.org/officeDocument/2006/relationships/ctrlProp" Target="../ctrlProps/ctrlProp44.xml"/><Relationship Id="rId349" Type="http://schemas.openxmlformats.org/officeDocument/2006/relationships/ctrlProp" Target="../ctrlProps/ctrlProp347.xml"/><Relationship Id="rId556" Type="http://schemas.openxmlformats.org/officeDocument/2006/relationships/ctrlProp" Target="../ctrlProps/ctrlProp554.xml"/><Relationship Id="rId763" Type="http://schemas.openxmlformats.org/officeDocument/2006/relationships/ctrlProp" Target="../ctrlProps/ctrlProp761.xml"/><Relationship Id="rId1186" Type="http://schemas.openxmlformats.org/officeDocument/2006/relationships/ctrlProp" Target="../ctrlProps/ctrlProp1184.xml"/><Relationship Id="rId1393" Type="http://schemas.openxmlformats.org/officeDocument/2006/relationships/ctrlProp" Target="../ctrlProps/ctrlProp1391.xml"/><Relationship Id="rId111" Type="http://schemas.openxmlformats.org/officeDocument/2006/relationships/ctrlProp" Target="../ctrlProps/ctrlProp109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416" Type="http://schemas.openxmlformats.org/officeDocument/2006/relationships/ctrlProp" Target="../ctrlProps/ctrlProp414.xml"/><Relationship Id="rId970" Type="http://schemas.openxmlformats.org/officeDocument/2006/relationships/ctrlProp" Target="../ctrlProps/ctrlProp968.xml"/><Relationship Id="rId1046" Type="http://schemas.openxmlformats.org/officeDocument/2006/relationships/ctrlProp" Target="../ctrlProps/ctrlProp1044.xml"/><Relationship Id="rId1253" Type="http://schemas.openxmlformats.org/officeDocument/2006/relationships/ctrlProp" Target="../ctrlProps/ctrlProp1251.xml"/><Relationship Id="rId623" Type="http://schemas.openxmlformats.org/officeDocument/2006/relationships/ctrlProp" Target="../ctrlProps/ctrlProp621.xml"/><Relationship Id="rId830" Type="http://schemas.openxmlformats.org/officeDocument/2006/relationships/ctrlProp" Target="../ctrlProps/ctrlProp828.xml"/><Relationship Id="rId928" Type="http://schemas.openxmlformats.org/officeDocument/2006/relationships/ctrlProp" Target="../ctrlProps/ctrlProp926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567" Type="http://schemas.openxmlformats.org/officeDocument/2006/relationships/ctrlProp" Target="../ctrlProps/ctrlProp565.xml"/><Relationship Id="rId1113" Type="http://schemas.openxmlformats.org/officeDocument/2006/relationships/ctrlProp" Target="../ctrlProps/ctrlProp1111.xml"/><Relationship Id="rId1197" Type="http://schemas.openxmlformats.org/officeDocument/2006/relationships/ctrlProp" Target="../ctrlProps/ctrlProp1195.xml"/><Relationship Id="rId1320" Type="http://schemas.openxmlformats.org/officeDocument/2006/relationships/ctrlProp" Target="../ctrlProps/ctrlProp1318.xml"/><Relationship Id="rId122" Type="http://schemas.openxmlformats.org/officeDocument/2006/relationships/ctrlProp" Target="../ctrlProps/ctrlProp120.xml"/><Relationship Id="rId774" Type="http://schemas.openxmlformats.org/officeDocument/2006/relationships/ctrlProp" Target="../ctrlProps/ctrlProp772.xml"/><Relationship Id="rId981" Type="http://schemas.openxmlformats.org/officeDocument/2006/relationships/ctrlProp" Target="../ctrlProps/ctrlProp979.xml"/><Relationship Id="rId1057" Type="http://schemas.openxmlformats.org/officeDocument/2006/relationships/ctrlProp" Target="../ctrlProps/ctrlProp1055.xml"/><Relationship Id="rId427" Type="http://schemas.openxmlformats.org/officeDocument/2006/relationships/ctrlProp" Target="../ctrlProps/ctrlProp425.xml"/><Relationship Id="rId634" Type="http://schemas.openxmlformats.org/officeDocument/2006/relationships/ctrlProp" Target="../ctrlProps/ctrlProp632.xml"/><Relationship Id="rId841" Type="http://schemas.openxmlformats.org/officeDocument/2006/relationships/ctrlProp" Target="../ctrlProps/ctrlProp839.xml"/><Relationship Id="rId1264" Type="http://schemas.openxmlformats.org/officeDocument/2006/relationships/ctrlProp" Target="../ctrlProps/ctrlProp1262.xml"/><Relationship Id="rId273" Type="http://schemas.openxmlformats.org/officeDocument/2006/relationships/ctrlProp" Target="../ctrlProps/ctrlProp271.xml"/><Relationship Id="rId480" Type="http://schemas.openxmlformats.org/officeDocument/2006/relationships/ctrlProp" Target="../ctrlProps/ctrlProp478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1124" Type="http://schemas.openxmlformats.org/officeDocument/2006/relationships/ctrlProp" Target="../ctrlProps/ctrlProp1122.xml"/><Relationship Id="rId1331" Type="http://schemas.openxmlformats.org/officeDocument/2006/relationships/ctrlProp" Target="../ctrlProps/ctrlProp1329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85" Type="http://schemas.openxmlformats.org/officeDocument/2006/relationships/ctrlProp" Target="../ctrlProps/ctrlProp783.xml"/><Relationship Id="rId992" Type="http://schemas.openxmlformats.org/officeDocument/2006/relationships/ctrlProp" Target="../ctrlProps/ctrlProp990.xml"/><Relationship Id="rId200" Type="http://schemas.openxmlformats.org/officeDocument/2006/relationships/ctrlProp" Target="../ctrlProps/ctrlProp198.xml"/><Relationship Id="rId438" Type="http://schemas.openxmlformats.org/officeDocument/2006/relationships/ctrlProp" Target="../ctrlProps/ctrlProp436.xml"/><Relationship Id="rId645" Type="http://schemas.openxmlformats.org/officeDocument/2006/relationships/ctrlProp" Target="../ctrlProps/ctrlProp643.xml"/><Relationship Id="rId852" Type="http://schemas.openxmlformats.org/officeDocument/2006/relationships/ctrlProp" Target="../ctrlProps/ctrlProp850.xml"/><Relationship Id="rId1068" Type="http://schemas.openxmlformats.org/officeDocument/2006/relationships/ctrlProp" Target="../ctrlProps/ctrlProp1066.xml"/><Relationship Id="rId1275" Type="http://schemas.openxmlformats.org/officeDocument/2006/relationships/ctrlProp" Target="../ctrlProps/ctrlProp1273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1135" Type="http://schemas.openxmlformats.org/officeDocument/2006/relationships/ctrlProp" Target="../ctrlProps/ctrlProp1133.xml"/><Relationship Id="rId1342" Type="http://schemas.openxmlformats.org/officeDocument/2006/relationships/ctrlProp" Target="../ctrlProps/ctrlProp1340.xml"/><Relationship Id="rId79" Type="http://schemas.openxmlformats.org/officeDocument/2006/relationships/ctrlProp" Target="../ctrlProps/ctrlProp77.xml"/><Relationship Id="rId144" Type="http://schemas.openxmlformats.org/officeDocument/2006/relationships/ctrlProp" Target="../ctrlProps/ctrlProp142.xml"/><Relationship Id="rId589" Type="http://schemas.openxmlformats.org/officeDocument/2006/relationships/ctrlProp" Target="../ctrlProps/ctrlProp587.xml"/><Relationship Id="rId796" Type="http://schemas.openxmlformats.org/officeDocument/2006/relationships/ctrlProp" Target="../ctrlProps/ctrlProp794.xml"/><Relationship Id="rId1202" Type="http://schemas.openxmlformats.org/officeDocument/2006/relationships/ctrlProp" Target="../ctrlProps/ctrlProp1200.xml"/><Relationship Id="rId351" Type="http://schemas.openxmlformats.org/officeDocument/2006/relationships/ctrlProp" Target="../ctrlProps/ctrlProp349.xml"/><Relationship Id="rId449" Type="http://schemas.openxmlformats.org/officeDocument/2006/relationships/ctrlProp" Target="../ctrlProps/ctrlProp447.xml"/><Relationship Id="rId656" Type="http://schemas.openxmlformats.org/officeDocument/2006/relationships/ctrlProp" Target="../ctrlProps/ctrlProp654.xml"/><Relationship Id="rId863" Type="http://schemas.openxmlformats.org/officeDocument/2006/relationships/ctrlProp" Target="../ctrlProps/ctrlProp861.xml"/><Relationship Id="rId1079" Type="http://schemas.openxmlformats.org/officeDocument/2006/relationships/ctrlProp" Target="../ctrlProps/ctrlProp1077.xml"/><Relationship Id="rId1286" Type="http://schemas.openxmlformats.org/officeDocument/2006/relationships/ctrlProp" Target="../ctrlProps/ctrlProp1284.xml"/><Relationship Id="rId211" Type="http://schemas.openxmlformats.org/officeDocument/2006/relationships/ctrlProp" Target="../ctrlProps/ctrlProp209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516" Type="http://schemas.openxmlformats.org/officeDocument/2006/relationships/ctrlProp" Target="../ctrlProps/ctrlProp514.xml"/><Relationship Id="rId1146" Type="http://schemas.openxmlformats.org/officeDocument/2006/relationships/ctrlProp" Target="../ctrlProps/ctrlProp1144.xml"/><Relationship Id="rId723" Type="http://schemas.openxmlformats.org/officeDocument/2006/relationships/ctrlProp" Target="../ctrlProps/ctrlProp721.xml"/><Relationship Id="rId930" Type="http://schemas.openxmlformats.org/officeDocument/2006/relationships/ctrlProp" Target="../ctrlProps/ctrlProp928.xml"/><Relationship Id="rId1006" Type="http://schemas.openxmlformats.org/officeDocument/2006/relationships/ctrlProp" Target="../ctrlProps/ctrlProp1004.xml"/><Relationship Id="rId1353" Type="http://schemas.openxmlformats.org/officeDocument/2006/relationships/ctrlProp" Target="../ctrlProps/ctrlProp1351.xml"/><Relationship Id="rId155" Type="http://schemas.openxmlformats.org/officeDocument/2006/relationships/ctrlProp" Target="../ctrlProps/ctrlProp153.xml"/><Relationship Id="rId362" Type="http://schemas.openxmlformats.org/officeDocument/2006/relationships/ctrlProp" Target="../ctrlProps/ctrlProp360.xml"/><Relationship Id="rId1213" Type="http://schemas.openxmlformats.org/officeDocument/2006/relationships/ctrlProp" Target="../ctrlProps/ctrlProp1211.xml"/><Relationship Id="rId1297" Type="http://schemas.openxmlformats.org/officeDocument/2006/relationships/ctrlProp" Target="../ctrlProps/ctrlProp1295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115" Type="http://schemas.openxmlformats.org/officeDocument/2006/relationships/ctrlProp" Target="../ctrlProps/ctrlProp1113.xml"/><Relationship Id="rId1322" Type="http://schemas.openxmlformats.org/officeDocument/2006/relationships/ctrlProp" Target="../ctrlProps/ctrlProp1320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27" Type="http://schemas.openxmlformats.org/officeDocument/2006/relationships/ctrlProp" Target="../ctrlProps/ctrlProp525.xml"/><Relationship Id="rId569" Type="http://schemas.openxmlformats.org/officeDocument/2006/relationships/ctrlProp" Target="../ctrlProps/ctrlProp567.xml"/><Relationship Id="rId734" Type="http://schemas.openxmlformats.org/officeDocument/2006/relationships/ctrlProp" Target="../ctrlProps/ctrlProp732.xml"/><Relationship Id="rId776" Type="http://schemas.openxmlformats.org/officeDocument/2006/relationships/ctrlProp" Target="../ctrlProps/ctrlProp774.xml"/><Relationship Id="rId941" Type="http://schemas.openxmlformats.org/officeDocument/2006/relationships/ctrlProp" Target="../ctrlProps/ctrlProp939.xml"/><Relationship Id="rId983" Type="http://schemas.openxmlformats.org/officeDocument/2006/relationships/ctrlProp" Target="../ctrlProps/ctrlProp981.xml"/><Relationship Id="rId1157" Type="http://schemas.openxmlformats.org/officeDocument/2006/relationships/ctrlProp" Target="../ctrlProps/ctrlProp1155.xml"/><Relationship Id="rId1199" Type="http://schemas.openxmlformats.org/officeDocument/2006/relationships/ctrlProp" Target="../ctrlProps/ctrlProp1197.xml"/><Relationship Id="rId1364" Type="http://schemas.openxmlformats.org/officeDocument/2006/relationships/ctrlProp" Target="../ctrlProps/ctrlProp136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580" Type="http://schemas.openxmlformats.org/officeDocument/2006/relationships/ctrlProp" Target="../ctrlProps/ctrlProp578.xml"/><Relationship Id="rId636" Type="http://schemas.openxmlformats.org/officeDocument/2006/relationships/ctrlProp" Target="../ctrlProps/ctrlProp634.xml"/><Relationship Id="rId801" Type="http://schemas.openxmlformats.org/officeDocument/2006/relationships/ctrlProp" Target="../ctrlProps/ctrlProp799.xml"/><Relationship Id="rId1017" Type="http://schemas.openxmlformats.org/officeDocument/2006/relationships/ctrlProp" Target="../ctrlProps/ctrlProp1015.xml"/><Relationship Id="rId1059" Type="http://schemas.openxmlformats.org/officeDocument/2006/relationships/ctrlProp" Target="../ctrlProps/ctrlProp1057.xml"/><Relationship Id="rId1224" Type="http://schemas.openxmlformats.org/officeDocument/2006/relationships/ctrlProp" Target="../ctrlProps/ctrlProp1222.xml"/><Relationship Id="rId1266" Type="http://schemas.openxmlformats.org/officeDocument/2006/relationships/ctrlProp" Target="../ctrlProps/ctrlProp1264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43" Type="http://schemas.openxmlformats.org/officeDocument/2006/relationships/ctrlProp" Target="../ctrlProps/ctrlProp841.xml"/><Relationship Id="rId885" Type="http://schemas.openxmlformats.org/officeDocument/2006/relationships/ctrlProp" Target="../ctrlProps/ctrlProp883.xml"/><Relationship Id="rId1070" Type="http://schemas.openxmlformats.org/officeDocument/2006/relationships/ctrlProp" Target="../ctrlProps/ctrlProp1068.xml"/><Relationship Id="rId1126" Type="http://schemas.openxmlformats.org/officeDocument/2006/relationships/ctrlProp" Target="../ctrlProps/ctrlProp1124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538" Type="http://schemas.openxmlformats.org/officeDocument/2006/relationships/ctrlProp" Target="../ctrlProps/ctrlProp536.xml"/><Relationship Id="rId703" Type="http://schemas.openxmlformats.org/officeDocument/2006/relationships/ctrlProp" Target="../ctrlProps/ctrlProp701.xml"/><Relationship Id="rId745" Type="http://schemas.openxmlformats.org/officeDocument/2006/relationships/ctrlProp" Target="../ctrlProps/ctrlProp743.xml"/><Relationship Id="rId910" Type="http://schemas.openxmlformats.org/officeDocument/2006/relationships/ctrlProp" Target="../ctrlProps/ctrlProp908.xml"/><Relationship Id="rId952" Type="http://schemas.openxmlformats.org/officeDocument/2006/relationships/ctrlProp" Target="../ctrlProps/ctrlProp950.xml"/><Relationship Id="rId1168" Type="http://schemas.openxmlformats.org/officeDocument/2006/relationships/ctrlProp" Target="../ctrlProps/ctrlProp1166.xml"/><Relationship Id="rId1333" Type="http://schemas.openxmlformats.org/officeDocument/2006/relationships/ctrlProp" Target="../ctrlProps/ctrlProp1331.xml"/><Relationship Id="rId1375" Type="http://schemas.openxmlformats.org/officeDocument/2006/relationships/ctrlProp" Target="../ctrlProps/ctrlProp1373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787" Type="http://schemas.openxmlformats.org/officeDocument/2006/relationships/ctrlProp" Target="../ctrlProps/ctrlProp785.xml"/><Relationship Id="rId812" Type="http://schemas.openxmlformats.org/officeDocument/2006/relationships/ctrlProp" Target="../ctrlProps/ctrlProp810.xml"/><Relationship Id="rId994" Type="http://schemas.openxmlformats.org/officeDocument/2006/relationships/ctrlProp" Target="../ctrlProps/ctrlProp992.xml"/><Relationship Id="rId1028" Type="http://schemas.openxmlformats.org/officeDocument/2006/relationships/ctrlProp" Target="../ctrlProps/ctrlProp1026.xml"/><Relationship Id="rId1235" Type="http://schemas.openxmlformats.org/officeDocument/2006/relationships/ctrlProp" Target="../ctrlProps/ctrlProp1233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689" Type="http://schemas.openxmlformats.org/officeDocument/2006/relationships/ctrlProp" Target="../ctrlProps/ctrlProp687.xml"/><Relationship Id="rId854" Type="http://schemas.openxmlformats.org/officeDocument/2006/relationships/ctrlProp" Target="../ctrlProps/ctrlProp852.xml"/><Relationship Id="rId896" Type="http://schemas.openxmlformats.org/officeDocument/2006/relationships/ctrlProp" Target="../ctrlProps/ctrlProp894.xml"/><Relationship Id="rId1081" Type="http://schemas.openxmlformats.org/officeDocument/2006/relationships/ctrlProp" Target="../ctrlProps/ctrlProp1079.xml"/><Relationship Id="rId1277" Type="http://schemas.openxmlformats.org/officeDocument/2006/relationships/ctrlProp" Target="../ctrlProps/ctrlProp1275.xml"/><Relationship Id="rId1302" Type="http://schemas.openxmlformats.org/officeDocument/2006/relationships/ctrlProp" Target="../ctrlProps/ctrlProp1300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714" Type="http://schemas.openxmlformats.org/officeDocument/2006/relationships/ctrlProp" Target="../ctrlProps/ctrlProp712.xml"/><Relationship Id="rId756" Type="http://schemas.openxmlformats.org/officeDocument/2006/relationships/ctrlProp" Target="../ctrlProps/ctrlProp754.xml"/><Relationship Id="rId921" Type="http://schemas.openxmlformats.org/officeDocument/2006/relationships/ctrlProp" Target="../ctrlProps/ctrlProp919.xml"/><Relationship Id="rId1137" Type="http://schemas.openxmlformats.org/officeDocument/2006/relationships/ctrlProp" Target="../ctrlProps/ctrlProp1135.xml"/><Relationship Id="rId1179" Type="http://schemas.openxmlformats.org/officeDocument/2006/relationships/ctrlProp" Target="../ctrlProps/ctrlProp1177.xml"/><Relationship Id="rId1344" Type="http://schemas.openxmlformats.org/officeDocument/2006/relationships/ctrlProp" Target="../ctrlProps/ctrlProp1342.xml"/><Relationship Id="rId1386" Type="http://schemas.openxmlformats.org/officeDocument/2006/relationships/ctrlProp" Target="../ctrlProps/ctrlProp13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963" Type="http://schemas.openxmlformats.org/officeDocument/2006/relationships/ctrlProp" Target="../ctrlProps/ctrlProp961.xml"/><Relationship Id="rId1039" Type="http://schemas.openxmlformats.org/officeDocument/2006/relationships/ctrlProp" Target="../ctrlProps/ctrlProp1037.xml"/><Relationship Id="rId1190" Type="http://schemas.openxmlformats.org/officeDocument/2006/relationships/ctrlProp" Target="../ctrlProps/ctrlProp1188.xml"/><Relationship Id="rId1204" Type="http://schemas.openxmlformats.org/officeDocument/2006/relationships/ctrlProp" Target="../ctrlProps/ctrlProp1202.xml"/><Relationship Id="rId1246" Type="http://schemas.openxmlformats.org/officeDocument/2006/relationships/ctrlProp" Target="../ctrlProps/ctrlProp1244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823" Type="http://schemas.openxmlformats.org/officeDocument/2006/relationships/ctrlProp" Target="../ctrlProps/ctrlProp821.xml"/><Relationship Id="rId865" Type="http://schemas.openxmlformats.org/officeDocument/2006/relationships/ctrlProp" Target="../ctrlProps/ctrlProp863.xml"/><Relationship Id="rId1050" Type="http://schemas.openxmlformats.org/officeDocument/2006/relationships/ctrlProp" Target="../ctrlProps/ctrlProp1048.xml"/><Relationship Id="rId1288" Type="http://schemas.openxmlformats.org/officeDocument/2006/relationships/ctrlProp" Target="../ctrlProps/ctrlProp1286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092" Type="http://schemas.openxmlformats.org/officeDocument/2006/relationships/ctrlProp" Target="../ctrlProps/ctrlProp1090.xml"/><Relationship Id="rId1106" Type="http://schemas.openxmlformats.org/officeDocument/2006/relationships/ctrlProp" Target="../ctrlProps/ctrlProp1104.xml"/><Relationship Id="rId1148" Type="http://schemas.openxmlformats.org/officeDocument/2006/relationships/ctrlProp" Target="../ctrlProps/ctrlProp1146.xml"/><Relationship Id="rId1313" Type="http://schemas.openxmlformats.org/officeDocument/2006/relationships/ctrlProp" Target="../ctrlProps/ctrlProp1311.xml"/><Relationship Id="rId1355" Type="http://schemas.openxmlformats.org/officeDocument/2006/relationships/ctrlProp" Target="../ctrlProps/ctrlProp1353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767" Type="http://schemas.openxmlformats.org/officeDocument/2006/relationships/ctrlProp" Target="../ctrlProps/ctrlProp765.xml"/><Relationship Id="rId974" Type="http://schemas.openxmlformats.org/officeDocument/2006/relationships/ctrlProp" Target="../ctrlProps/ctrlProp972.xml"/><Relationship Id="rId1008" Type="http://schemas.openxmlformats.org/officeDocument/2006/relationships/ctrlProp" Target="../ctrlProps/ctrlProp1006.xml"/><Relationship Id="rId1215" Type="http://schemas.openxmlformats.org/officeDocument/2006/relationships/ctrlProp" Target="../ctrlProps/ctrlProp1213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834" Type="http://schemas.openxmlformats.org/officeDocument/2006/relationships/ctrlProp" Target="../ctrlProps/ctrlProp832.xml"/><Relationship Id="rId876" Type="http://schemas.openxmlformats.org/officeDocument/2006/relationships/ctrlProp" Target="../ctrlProps/ctrlProp874.xml"/><Relationship Id="rId1257" Type="http://schemas.openxmlformats.org/officeDocument/2006/relationships/ctrlProp" Target="../ctrlProps/ctrlProp1255.xml"/><Relationship Id="rId1299" Type="http://schemas.openxmlformats.org/officeDocument/2006/relationships/ctrlProp" Target="../ctrlProps/ctrlProp129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680" Type="http://schemas.openxmlformats.org/officeDocument/2006/relationships/ctrlProp" Target="../ctrlProps/ctrlProp678.xml"/><Relationship Id="rId736" Type="http://schemas.openxmlformats.org/officeDocument/2006/relationships/ctrlProp" Target="../ctrlProps/ctrlProp734.xml"/><Relationship Id="rId901" Type="http://schemas.openxmlformats.org/officeDocument/2006/relationships/ctrlProp" Target="../ctrlProps/ctrlProp899.xml"/><Relationship Id="rId1061" Type="http://schemas.openxmlformats.org/officeDocument/2006/relationships/ctrlProp" Target="../ctrlProps/ctrlProp1059.xml"/><Relationship Id="rId1117" Type="http://schemas.openxmlformats.org/officeDocument/2006/relationships/ctrlProp" Target="../ctrlProps/ctrlProp1115.xml"/><Relationship Id="rId1159" Type="http://schemas.openxmlformats.org/officeDocument/2006/relationships/ctrlProp" Target="../ctrlProps/ctrlProp1157.xml"/><Relationship Id="rId1324" Type="http://schemas.openxmlformats.org/officeDocument/2006/relationships/ctrlProp" Target="../ctrlProps/ctrlProp1322.xml"/><Relationship Id="rId1366" Type="http://schemas.openxmlformats.org/officeDocument/2006/relationships/ctrlProp" Target="../ctrlProps/ctrlProp1364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43" Type="http://schemas.openxmlformats.org/officeDocument/2006/relationships/ctrlProp" Target="../ctrlProps/ctrlProp941.xml"/><Relationship Id="rId985" Type="http://schemas.openxmlformats.org/officeDocument/2006/relationships/ctrlProp" Target="../ctrlProps/ctrlProp983.xml"/><Relationship Id="rId1019" Type="http://schemas.openxmlformats.org/officeDocument/2006/relationships/ctrlProp" Target="../ctrlProps/ctrlProp1017.xml"/><Relationship Id="rId1170" Type="http://schemas.openxmlformats.org/officeDocument/2006/relationships/ctrlProp" Target="../ctrlProps/ctrlProp1168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803" Type="http://schemas.openxmlformats.org/officeDocument/2006/relationships/ctrlProp" Target="../ctrlProps/ctrlProp801.xml"/><Relationship Id="rId845" Type="http://schemas.openxmlformats.org/officeDocument/2006/relationships/ctrlProp" Target="../ctrlProps/ctrlProp843.xml"/><Relationship Id="rId1030" Type="http://schemas.openxmlformats.org/officeDocument/2006/relationships/ctrlProp" Target="../ctrlProps/ctrlProp1028.xml"/><Relationship Id="rId1226" Type="http://schemas.openxmlformats.org/officeDocument/2006/relationships/ctrlProp" Target="../ctrlProps/ctrlProp1224.xml"/><Relationship Id="rId1268" Type="http://schemas.openxmlformats.org/officeDocument/2006/relationships/ctrlProp" Target="../ctrlProps/ctrlProp1266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887" Type="http://schemas.openxmlformats.org/officeDocument/2006/relationships/ctrlProp" Target="../ctrlProps/ctrlProp885.xml"/><Relationship Id="rId1072" Type="http://schemas.openxmlformats.org/officeDocument/2006/relationships/ctrlProp" Target="../ctrlProps/ctrlProp1070.xml"/><Relationship Id="rId1128" Type="http://schemas.openxmlformats.org/officeDocument/2006/relationships/ctrlProp" Target="../ctrlProps/ctrlProp1126.xml"/><Relationship Id="rId1335" Type="http://schemas.openxmlformats.org/officeDocument/2006/relationships/ctrlProp" Target="../ctrlProps/ctrlProp1333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47" Type="http://schemas.openxmlformats.org/officeDocument/2006/relationships/ctrlProp" Target="../ctrlProps/ctrlProp745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954" Type="http://schemas.openxmlformats.org/officeDocument/2006/relationships/ctrlProp" Target="../ctrlProps/ctrlProp952.xml"/><Relationship Id="rId996" Type="http://schemas.openxmlformats.org/officeDocument/2006/relationships/ctrlProp" Target="../ctrlProps/ctrlProp994.xml"/><Relationship Id="rId1377" Type="http://schemas.openxmlformats.org/officeDocument/2006/relationships/ctrlProp" Target="../ctrlProps/ctrlProp1375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814" Type="http://schemas.openxmlformats.org/officeDocument/2006/relationships/ctrlProp" Target="../ctrlProps/ctrlProp812.xml"/><Relationship Id="rId856" Type="http://schemas.openxmlformats.org/officeDocument/2006/relationships/ctrlProp" Target="../ctrlProps/ctrlProp854.xml"/><Relationship Id="rId1181" Type="http://schemas.openxmlformats.org/officeDocument/2006/relationships/ctrlProp" Target="../ctrlProps/ctrlProp1179.xml"/><Relationship Id="rId1237" Type="http://schemas.openxmlformats.org/officeDocument/2006/relationships/ctrlProp" Target="../ctrlProps/ctrlProp1235.xml"/><Relationship Id="rId1279" Type="http://schemas.openxmlformats.org/officeDocument/2006/relationships/ctrlProp" Target="../ctrlProps/ctrlProp127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41" Type="http://schemas.openxmlformats.org/officeDocument/2006/relationships/ctrlProp" Target="../ctrlProps/ctrlProp1039.xml"/><Relationship Id="rId1083" Type="http://schemas.openxmlformats.org/officeDocument/2006/relationships/ctrlProp" Target="../ctrlProps/ctrlProp1081.xml"/><Relationship Id="rId1139" Type="http://schemas.openxmlformats.org/officeDocument/2006/relationships/ctrlProp" Target="../ctrlProps/ctrlProp1137.xml"/><Relationship Id="rId1290" Type="http://schemas.openxmlformats.org/officeDocument/2006/relationships/ctrlProp" Target="../ctrlProps/ctrlProp1288.xml"/><Relationship Id="rId1304" Type="http://schemas.openxmlformats.org/officeDocument/2006/relationships/ctrlProp" Target="../ctrlProps/ctrlProp1302.xml"/><Relationship Id="rId1346" Type="http://schemas.openxmlformats.org/officeDocument/2006/relationships/ctrlProp" Target="../ctrlProps/ctrlProp1344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758" Type="http://schemas.openxmlformats.org/officeDocument/2006/relationships/ctrlProp" Target="../ctrlProps/ctrlProp756.xml"/><Relationship Id="rId923" Type="http://schemas.openxmlformats.org/officeDocument/2006/relationships/ctrlProp" Target="../ctrlProps/ctrlProp921.xml"/><Relationship Id="rId965" Type="http://schemas.openxmlformats.org/officeDocument/2006/relationships/ctrlProp" Target="../ctrlProps/ctrlProp963.xml"/><Relationship Id="rId1150" Type="http://schemas.openxmlformats.org/officeDocument/2006/relationships/ctrlProp" Target="../ctrlProps/ctrlProp1148.xml"/><Relationship Id="rId1388" Type="http://schemas.openxmlformats.org/officeDocument/2006/relationships/ctrlProp" Target="../ctrlProps/ctrlProp1386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1192" Type="http://schemas.openxmlformats.org/officeDocument/2006/relationships/ctrlProp" Target="../ctrlProps/ctrlProp1190.xml"/><Relationship Id="rId1206" Type="http://schemas.openxmlformats.org/officeDocument/2006/relationships/ctrlProp" Target="../ctrlProps/ctrlProp1204.xml"/><Relationship Id="rId1248" Type="http://schemas.openxmlformats.org/officeDocument/2006/relationships/ctrlProp" Target="../ctrlProps/ctrlProp1246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867" Type="http://schemas.openxmlformats.org/officeDocument/2006/relationships/ctrlProp" Target="../ctrlProps/ctrlProp865.xml"/><Relationship Id="rId1010" Type="http://schemas.openxmlformats.org/officeDocument/2006/relationships/ctrlProp" Target="../ctrlProps/ctrlProp1008.xml"/><Relationship Id="rId1052" Type="http://schemas.openxmlformats.org/officeDocument/2006/relationships/ctrlProp" Target="../ctrlProps/ctrlProp1050.xml"/><Relationship Id="rId1094" Type="http://schemas.openxmlformats.org/officeDocument/2006/relationships/ctrlProp" Target="../ctrlProps/ctrlProp1092.xml"/><Relationship Id="rId1108" Type="http://schemas.openxmlformats.org/officeDocument/2006/relationships/ctrlProp" Target="../ctrlProps/ctrlProp1106.xml"/><Relationship Id="rId1315" Type="http://schemas.openxmlformats.org/officeDocument/2006/relationships/ctrlProp" Target="../ctrlProps/ctrlProp1313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1357" Type="http://schemas.openxmlformats.org/officeDocument/2006/relationships/ctrlProp" Target="../ctrlProps/ctrlProp1355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1217" Type="http://schemas.openxmlformats.org/officeDocument/2006/relationships/ctrlProp" Target="../ctrlProps/ctrlProp1215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1063" Type="http://schemas.openxmlformats.org/officeDocument/2006/relationships/ctrlProp" Target="../ctrlProps/ctrlProp1061.xml"/><Relationship Id="rId1270" Type="http://schemas.openxmlformats.org/officeDocument/2006/relationships/ctrlProp" Target="../ctrlProps/ctrlProp1268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1368" Type="http://schemas.openxmlformats.org/officeDocument/2006/relationships/ctrlProp" Target="../ctrlProps/ctrlProp1366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1130" Type="http://schemas.openxmlformats.org/officeDocument/2006/relationships/ctrlProp" Target="../ctrlProps/ctrlProp1128.xml"/><Relationship Id="rId1228" Type="http://schemas.openxmlformats.org/officeDocument/2006/relationships/ctrlProp" Target="../ctrlProps/ctrlProp1226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1074" Type="http://schemas.openxmlformats.org/officeDocument/2006/relationships/ctrlProp" Target="../ctrlProps/ctrlProp1072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1281" Type="http://schemas.openxmlformats.org/officeDocument/2006/relationships/ctrlProp" Target="../ctrlProps/ctrlProp1279.xml"/><Relationship Id="rId1379" Type="http://schemas.openxmlformats.org/officeDocument/2006/relationships/ctrlProp" Target="../ctrlProps/ctrlProp137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956" Type="http://schemas.openxmlformats.org/officeDocument/2006/relationships/ctrlProp" Target="../ctrlProps/ctrlProp954.xml"/><Relationship Id="rId1141" Type="http://schemas.openxmlformats.org/officeDocument/2006/relationships/ctrlProp" Target="../ctrlProps/ctrlProp1139.xml"/><Relationship Id="rId1239" Type="http://schemas.openxmlformats.org/officeDocument/2006/relationships/ctrlProp" Target="../ctrlProps/ctrlProp12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1001" Type="http://schemas.openxmlformats.org/officeDocument/2006/relationships/ctrlProp" Target="../ctrlProps/ctrlProp999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085" Type="http://schemas.openxmlformats.org/officeDocument/2006/relationships/ctrlProp" Target="../ctrlProps/ctrlProp1083.xml"/><Relationship Id="rId1292" Type="http://schemas.openxmlformats.org/officeDocument/2006/relationships/ctrlProp" Target="../ctrlProps/ctrlProp1290.xml"/><Relationship Id="rId1306" Type="http://schemas.openxmlformats.org/officeDocument/2006/relationships/ctrlProp" Target="../ctrlProps/ctrlProp1304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7" Type="http://schemas.openxmlformats.org/officeDocument/2006/relationships/ctrlProp" Target="../ctrlProps/ctrlProp965.xml"/><Relationship Id="rId1152" Type="http://schemas.openxmlformats.org/officeDocument/2006/relationships/ctrlProp" Target="../ctrlProps/ctrlProp115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1012" Type="http://schemas.openxmlformats.org/officeDocument/2006/relationships/ctrlProp" Target="../ctrlProps/ctrlProp1010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1096" Type="http://schemas.openxmlformats.org/officeDocument/2006/relationships/ctrlProp" Target="../ctrlProps/ctrlProp1094.xml"/><Relationship Id="rId1317" Type="http://schemas.openxmlformats.org/officeDocument/2006/relationships/ctrlProp" Target="../ctrlProps/ctrlProp1315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978" Type="http://schemas.openxmlformats.org/officeDocument/2006/relationships/ctrlProp" Target="../ctrlProps/ctrlProp976.xml"/><Relationship Id="rId1163" Type="http://schemas.openxmlformats.org/officeDocument/2006/relationships/ctrlProp" Target="../ctrlProps/ctrlProp1161.xml"/><Relationship Id="rId1370" Type="http://schemas.openxmlformats.org/officeDocument/2006/relationships/ctrlProp" Target="../ctrlProps/ctrlProp1368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023" Type="http://schemas.openxmlformats.org/officeDocument/2006/relationships/ctrlProp" Target="../ctrlProps/ctrlProp1021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1230" Type="http://schemas.openxmlformats.org/officeDocument/2006/relationships/ctrlProp" Target="../ctrlProps/ctrlProp1228.xml"/><Relationship Id="rId1328" Type="http://schemas.openxmlformats.org/officeDocument/2006/relationships/ctrlProp" Target="../ctrlProps/ctrlProp1326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989" Type="http://schemas.openxmlformats.org/officeDocument/2006/relationships/ctrlProp" Target="../ctrlProps/ctrlProp987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174" Type="http://schemas.openxmlformats.org/officeDocument/2006/relationships/ctrlProp" Target="../ctrlProps/ctrlProp1172.xml"/><Relationship Id="rId1381" Type="http://schemas.openxmlformats.org/officeDocument/2006/relationships/ctrlProp" Target="../ctrlProps/ctrlProp1379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1034" Type="http://schemas.openxmlformats.org/officeDocument/2006/relationships/ctrlProp" Target="../ctrlProps/ctrlProp1032.xml"/><Relationship Id="rId1241" Type="http://schemas.openxmlformats.org/officeDocument/2006/relationships/ctrlProp" Target="../ctrlProps/ctrlProp1239.xml"/><Relationship Id="rId1339" Type="http://schemas.openxmlformats.org/officeDocument/2006/relationships/ctrlProp" Target="../ctrlProps/ctrlProp1337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1101" Type="http://schemas.openxmlformats.org/officeDocument/2006/relationships/ctrlProp" Target="../ctrlProps/ctrlProp1099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185" Type="http://schemas.openxmlformats.org/officeDocument/2006/relationships/ctrlProp" Target="../ctrlProps/ctrlProp1183.xml"/><Relationship Id="rId1392" Type="http://schemas.openxmlformats.org/officeDocument/2006/relationships/ctrlProp" Target="../ctrlProps/ctrlProp139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1045" Type="http://schemas.openxmlformats.org/officeDocument/2006/relationships/ctrlProp" Target="../ctrlProps/ctrlProp1043.xml"/><Relationship Id="rId1252" Type="http://schemas.openxmlformats.org/officeDocument/2006/relationships/ctrlProp" Target="../ctrlProps/ctrlProp125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1112" Type="http://schemas.openxmlformats.org/officeDocument/2006/relationships/ctrlProp" Target="../ctrlProps/ctrlProp1110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196" Type="http://schemas.openxmlformats.org/officeDocument/2006/relationships/ctrlProp" Target="../ctrlProps/ctrlProp1194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980" Type="http://schemas.openxmlformats.org/officeDocument/2006/relationships/ctrlProp" Target="../ctrlProps/ctrlProp978.xml"/><Relationship Id="rId1056" Type="http://schemas.openxmlformats.org/officeDocument/2006/relationships/ctrlProp" Target="../ctrlProps/ctrlProp1054.xml"/><Relationship Id="rId1263" Type="http://schemas.openxmlformats.org/officeDocument/2006/relationships/ctrlProp" Target="../ctrlProps/ctrlProp126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123" Type="http://schemas.openxmlformats.org/officeDocument/2006/relationships/ctrlProp" Target="../ctrlProps/ctrlProp1121.xml"/><Relationship Id="rId1330" Type="http://schemas.openxmlformats.org/officeDocument/2006/relationships/ctrlProp" Target="../ctrlProps/ctrlProp132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991" Type="http://schemas.openxmlformats.org/officeDocument/2006/relationships/ctrlProp" Target="../ctrlProps/ctrlProp989.xml"/><Relationship Id="rId1067" Type="http://schemas.openxmlformats.org/officeDocument/2006/relationships/ctrlProp" Target="../ctrlProps/ctrlProp1065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1274" Type="http://schemas.openxmlformats.org/officeDocument/2006/relationships/ctrlProp" Target="../ctrlProps/ctrlProp1272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1134" Type="http://schemas.openxmlformats.org/officeDocument/2006/relationships/ctrlProp" Target="../ctrlProps/ctrlProp1132.xml"/><Relationship Id="rId1341" Type="http://schemas.openxmlformats.org/officeDocument/2006/relationships/ctrlProp" Target="../ctrlProps/ctrlProp1339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1201" Type="http://schemas.openxmlformats.org/officeDocument/2006/relationships/ctrlProp" Target="../ctrlProps/ctrlProp1199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48" Type="http://schemas.openxmlformats.org/officeDocument/2006/relationships/ctrlProp" Target="../ctrlProps/ctrlProp446.xml"/><Relationship Id="rId655" Type="http://schemas.openxmlformats.org/officeDocument/2006/relationships/ctrlProp" Target="../ctrlProps/ctrlProp653.xml"/><Relationship Id="rId862" Type="http://schemas.openxmlformats.org/officeDocument/2006/relationships/ctrlProp" Target="../ctrlProps/ctrlProp860.xml"/><Relationship Id="rId1078" Type="http://schemas.openxmlformats.org/officeDocument/2006/relationships/ctrlProp" Target="../ctrlProps/ctrlProp1076.xml"/><Relationship Id="rId1285" Type="http://schemas.openxmlformats.org/officeDocument/2006/relationships/ctrlProp" Target="../ctrlProps/ctrlProp1283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1145" Type="http://schemas.openxmlformats.org/officeDocument/2006/relationships/ctrlProp" Target="../ctrlProps/ctrlProp1143.xml"/><Relationship Id="rId1352" Type="http://schemas.openxmlformats.org/officeDocument/2006/relationships/ctrlProp" Target="../ctrlProps/ctrlProp1350.xml"/><Relationship Id="rId89" Type="http://schemas.openxmlformats.org/officeDocument/2006/relationships/ctrlProp" Target="../ctrlProps/ctrlProp87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99" Type="http://schemas.openxmlformats.org/officeDocument/2006/relationships/ctrlProp" Target="../ctrlProps/ctrlProp597.xml"/><Relationship Id="rId1005" Type="http://schemas.openxmlformats.org/officeDocument/2006/relationships/ctrlProp" Target="../ctrlProps/ctrlProp1003.xml"/><Relationship Id="rId1212" Type="http://schemas.openxmlformats.org/officeDocument/2006/relationships/ctrlProp" Target="../ctrlProps/ctrlProp1210.xml"/><Relationship Id="rId459" Type="http://schemas.openxmlformats.org/officeDocument/2006/relationships/ctrlProp" Target="../ctrlProps/ctrlProp457.xml"/><Relationship Id="rId666" Type="http://schemas.openxmlformats.org/officeDocument/2006/relationships/ctrlProp" Target="../ctrlProps/ctrlProp664.xml"/><Relationship Id="rId873" Type="http://schemas.openxmlformats.org/officeDocument/2006/relationships/ctrlProp" Target="../ctrlProps/ctrlProp871.xml"/><Relationship Id="rId1089" Type="http://schemas.openxmlformats.org/officeDocument/2006/relationships/ctrlProp" Target="../ctrlProps/ctrlProp1087.xml"/><Relationship Id="rId1296" Type="http://schemas.openxmlformats.org/officeDocument/2006/relationships/ctrlProp" Target="../ctrlProps/ctrlProp1294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319" Type="http://schemas.openxmlformats.org/officeDocument/2006/relationships/ctrlProp" Target="../ctrlProps/ctrlProp317.xml"/><Relationship Id="rId526" Type="http://schemas.openxmlformats.org/officeDocument/2006/relationships/ctrlProp" Target="../ctrlProps/ctrlProp524.xml"/><Relationship Id="rId1156" Type="http://schemas.openxmlformats.org/officeDocument/2006/relationships/ctrlProp" Target="../ctrlProps/ctrlProp1154.xml"/><Relationship Id="rId1363" Type="http://schemas.openxmlformats.org/officeDocument/2006/relationships/ctrlProp" Target="../ctrlProps/ctrlProp1361.xml"/><Relationship Id="rId733" Type="http://schemas.openxmlformats.org/officeDocument/2006/relationships/ctrlProp" Target="../ctrlProps/ctrlProp731.xml"/><Relationship Id="rId940" Type="http://schemas.openxmlformats.org/officeDocument/2006/relationships/ctrlProp" Target="../ctrlProps/ctrlProp938.xml"/><Relationship Id="rId1016" Type="http://schemas.openxmlformats.org/officeDocument/2006/relationships/ctrlProp" Target="../ctrlProps/ctrlProp1014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1223" Type="http://schemas.openxmlformats.org/officeDocument/2006/relationships/ctrlProp" Target="../ctrlProps/ctrlProp1221.xml"/><Relationship Id="rId232" Type="http://schemas.openxmlformats.org/officeDocument/2006/relationships/ctrlProp" Target="../ctrlProps/ctrlProp23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537" Type="http://schemas.openxmlformats.org/officeDocument/2006/relationships/ctrlProp" Target="../ctrlProps/ctrlProp535.xml"/><Relationship Id="rId744" Type="http://schemas.openxmlformats.org/officeDocument/2006/relationships/ctrlProp" Target="../ctrlProps/ctrlProp742.xml"/><Relationship Id="rId951" Type="http://schemas.openxmlformats.org/officeDocument/2006/relationships/ctrlProp" Target="../ctrlProps/ctrlProp949.xml"/><Relationship Id="rId1167" Type="http://schemas.openxmlformats.org/officeDocument/2006/relationships/ctrlProp" Target="../ctrlProps/ctrlProp1165.xml"/><Relationship Id="rId1374" Type="http://schemas.openxmlformats.org/officeDocument/2006/relationships/ctrlProp" Target="../ctrlProps/ctrlProp137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83" Type="http://schemas.openxmlformats.org/officeDocument/2006/relationships/ctrlProp" Target="../ctrlProps/ctrlProp381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811" Type="http://schemas.openxmlformats.org/officeDocument/2006/relationships/ctrlProp" Target="../ctrlProps/ctrlProp809.xml"/><Relationship Id="rId1027" Type="http://schemas.openxmlformats.org/officeDocument/2006/relationships/ctrlProp" Target="../ctrlProps/ctrlProp1025.xml"/><Relationship Id="rId1234" Type="http://schemas.openxmlformats.org/officeDocument/2006/relationships/ctrlProp" Target="../ctrlProps/ctrlProp1232.xml"/><Relationship Id="rId243" Type="http://schemas.openxmlformats.org/officeDocument/2006/relationships/ctrlProp" Target="../ctrlProps/ctrlProp241.xml"/><Relationship Id="rId450" Type="http://schemas.openxmlformats.org/officeDocument/2006/relationships/ctrlProp" Target="../ctrlProps/ctrlProp448.xml"/><Relationship Id="rId688" Type="http://schemas.openxmlformats.org/officeDocument/2006/relationships/ctrlProp" Target="../ctrlProps/ctrlProp686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1080" Type="http://schemas.openxmlformats.org/officeDocument/2006/relationships/ctrlProp" Target="../ctrlProps/ctrlProp1078.xml"/><Relationship Id="rId1301" Type="http://schemas.openxmlformats.org/officeDocument/2006/relationships/ctrlProp" Target="../ctrlProps/ctrlProp1299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548" Type="http://schemas.openxmlformats.org/officeDocument/2006/relationships/ctrlProp" Target="../ctrlProps/ctrlProp546.xml"/><Relationship Id="rId755" Type="http://schemas.openxmlformats.org/officeDocument/2006/relationships/ctrlProp" Target="../ctrlProps/ctrlProp753.xml"/><Relationship Id="rId962" Type="http://schemas.openxmlformats.org/officeDocument/2006/relationships/ctrlProp" Target="../ctrlProps/ctrlProp960.xml"/><Relationship Id="rId1178" Type="http://schemas.openxmlformats.org/officeDocument/2006/relationships/ctrlProp" Target="../ctrlProps/ctrlProp1176.xml"/><Relationship Id="rId1385" Type="http://schemas.openxmlformats.org/officeDocument/2006/relationships/ctrlProp" Target="../ctrlProps/ctrlProp1383.xml"/><Relationship Id="rId91" Type="http://schemas.openxmlformats.org/officeDocument/2006/relationships/ctrlProp" Target="../ctrlProps/ctrlProp89.xml"/><Relationship Id="rId187" Type="http://schemas.openxmlformats.org/officeDocument/2006/relationships/ctrlProp" Target="../ctrlProps/ctrlProp185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1038" Type="http://schemas.openxmlformats.org/officeDocument/2006/relationships/ctrlProp" Target="../ctrlProps/ctrlProp1036.xml"/><Relationship Id="rId1245" Type="http://schemas.openxmlformats.org/officeDocument/2006/relationships/ctrlProp" Target="../ctrlProps/ctrlProp1243.xml"/><Relationship Id="rId254" Type="http://schemas.openxmlformats.org/officeDocument/2006/relationships/ctrlProp" Target="../ctrlProps/ctrlProp252.xml"/><Relationship Id="rId699" Type="http://schemas.openxmlformats.org/officeDocument/2006/relationships/ctrlProp" Target="../ctrlProps/ctrlProp697.xml"/><Relationship Id="rId1091" Type="http://schemas.openxmlformats.org/officeDocument/2006/relationships/ctrlProp" Target="../ctrlProps/ctrlProp1089.xml"/><Relationship Id="rId1105" Type="http://schemas.openxmlformats.org/officeDocument/2006/relationships/ctrlProp" Target="../ctrlProps/ctrlProp1103.xml"/><Relationship Id="rId1312" Type="http://schemas.openxmlformats.org/officeDocument/2006/relationships/ctrlProp" Target="../ctrlProps/ctrlProp1310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461" Type="http://schemas.openxmlformats.org/officeDocument/2006/relationships/ctrlProp" Target="../ctrlProps/ctrlProp459.xml"/><Relationship Id="rId559" Type="http://schemas.openxmlformats.org/officeDocument/2006/relationships/ctrlProp" Target="../ctrlProps/ctrlProp557.xml"/><Relationship Id="rId766" Type="http://schemas.openxmlformats.org/officeDocument/2006/relationships/ctrlProp" Target="../ctrlProps/ctrlProp764.xml"/><Relationship Id="rId1189" Type="http://schemas.openxmlformats.org/officeDocument/2006/relationships/ctrlProp" Target="../ctrlProps/ctrlProp1187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419" Type="http://schemas.openxmlformats.org/officeDocument/2006/relationships/ctrlProp" Target="../ctrlProps/ctrlProp417.xml"/><Relationship Id="rId626" Type="http://schemas.openxmlformats.org/officeDocument/2006/relationships/ctrlProp" Target="../ctrlProps/ctrlProp624.xml"/><Relationship Id="rId973" Type="http://schemas.openxmlformats.org/officeDocument/2006/relationships/ctrlProp" Target="../ctrlProps/ctrlProp971.xml"/><Relationship Id="rId1049" Type="http://schemas.openxmlformats.org/officeDocument/2006/relationships/ctrlProp" Target="../ctrlProps/ctrlProp1047.xml"/><Relationship Id="rId1256" Type="http://schemas.openxmlformats.org/officeDocument/2006/relationships/ctrlProp" Target="../ctrlProps/ctrlProp1254.xml"/><Relationship Id="rId833" Type="http://schemas.openxmlformats.org/officeDocument/2006/relationships/ctrlProp" Target="../ctrlProps/ctrlProp831.xml"/><Relationship Id="rId1116" Type="http://schemas.openxmlformats.org/officeDocument/2006/relationships/ctrlProp" Target="../ctrlProps/ctrlProp1114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900" Type="http://schemas.openxmlformats.org/officeDocument/2006/relationships/ctrlProp" Target="../ctrlProps/ctrlProp898.xml"/><Relationship Id="rId1323" Type="http://schemas.openxmlformats.org/officeDocument/2006/relationships/ctrlProp" Target="../ctrlProps/ctrlProp1321.xml"/><Relationship Id="rId125" Type="http://schemas.openxmlformats.org/officeDocument/2006/relationships/ctrlProp" Target="../ctrlProps/ctrlProp123.xml"/><Relationship Id="rId332" Type="http://schemas.openxmlformats.org/officeDocument/2006/relationships/ctrlProp" Target="../ctrlProps/ctrlProp330.xml"/><Relationship Id="rId777" Type="http://schemas.openxmlformats.org/officeDocument/2006/relationships/ctrlProp" Target="../ctrlProps/ctrlProp775.xml"/><Relationship Id="rId984" Type="http://schemas.openxmlformats.org/officeDocument/2006/relationships/ctrlProp" Target="../ctrlProps/ctrlProp982.xml"/><Relationship Id="rId637" Type="http://schemas.openxmlformats.org/officeDocument/2006/relationships/ctrlProp" Target="../ctrlProps/ctrlProp635.xml"/><Relationship Id="rId844" Type="http://schemas.openxmlformats.org/officeDocument/2006/relationships/ctrlProp" Target="../ctrlProps/ctrlProp842.xml"/><Relationship Id="rId1267" Type="http://schemas.openxmlformats.org/officeDocument/2006/relationships/ctrlProp" Target="../ctrlProps/ctrlProp1265.xml"/><Relationship Id="rId276" Type="http://schemas.openxmlformats.org/officeDocument/2006/relationships/ctrlProp" Target="../ctrlProps/ctrlProp274.xml"/><Relationship Id="rId483" Type="http://schemas.openxmlformats.org/officeDocument/2006/relationships/ctrlProp" Target="../ctrlProps/ctrlProp481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911" Type="http://schemas.openxmlformats.org/officeDocument/2006/relationships/ctrlProp" Target="../ctrlProps/ctrlProp909.xml"/><Relationship Id="rId1127" Type="http://schemas.openxmlformats.org/officeDocument/2006/relationships/ctrlProp" Target="../ctrlProps/ctrlProp1125.xml"/><Relationship Id="rId1334" Type="http://schemas.openxmlformats.org/officeDocument/2006/relationships/ctrlProp" Target="../ctrlProps/ctrlProp1332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995" Type="http://schemas.openxmlformats.org/officeDocument/2006/relationships/ctrlProp" Target="../ctrlProps/ctrlProp993.xml"/><Relationship Id="rId1180" Type="http://schemas.openxmlformats.org/officeDocument/2006/relationships/ctrlProp" Target="../ctrlProps/ctrlProp1178.xml"/><Relationship Id="rId203" Type="http://schemas.openxmlformats.org/officeDocument/2006/relationships/ctrlProp" Target="../ctrlProps/ctrlProp201.xml"/><Relationship Id="rId648" Type="http://schemas.openxmlformats.org/officeDocument/2006/relationships/ctrlProp" Target="../ctrlProps/ctrlProp646.xml"/><Relationship Id="rId855" Type="http://schemas.openxmlformats.org/officeDocument/2006/relationships/ctrlProp" Target="../ctrlProps/ctrlProp853.xml"/><Relationship Id="rId1040" Type="http://schemas.openxmlformats.org/officeDocument/2006/relationships/ctrlProp" Target="../ctrlProps/ctrlProp1038.xml"/><Relationship Id="rId1278" Type="http://schemas.openxmlformats.org/officeDocument/2006/relationships/ctrlProp" Target="../ctrlProps/ctrlProp1276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922" Type="http://schemas.openxmlformats.org/officeDocument/2006/relationships/ctrlProp" Target="../ctrlProps/ctrlProp920.xml"/><Relationship Id="rId1138" Type="http://schemas.openxmlformats.org/officeDocument/2006/relationships/ctrlProp" Target="../ctrlProps/ctrlProp1136.xml"/><Relationship Id="rId1345" Type="http://schemas.openxmlformats.org/officeDocument/2006/relationships/ctrlProp" Target="../ctrlProps/ctrlProp1343.xml"/><Relationship Id="rId147" Type="http://schemas.openxmlformats.org/officeDocument/2006/relationships/ctrlProp" Target="../ctrlProps/ctrlProp145.xml"/><Relationship Id="rId354" Type="http://schemas.openxmlformats.org/officeDocument/2006/relationships/ctrlProp" Target="../ctrlProps/ctrlProp352.xml"/><Relationship Id="rId799" Type="http://schemas.openxmlformats.org/officeDocument/2006/relationships/ctrlProp" Target="../ctrlProps/ctrlProp797.xml"/><Relationship Id="rId1191" Type="http://schemas.openxmlformats.org/officeDocument/2006/relationships/ctrlProp" Target="../ctrlProps/ctrlProp1189.xml"/><Relationship Id="rId1205" Type="http://schemas.openxmlformats.org/officeDocument/2006/relationships/ctrlProp" Target="../ctrlProps/ctrlProp1203.xml"/><Relationship Id="rId51" Type="http://schemas.openxmlformats.org/officeDocument/2006/relationships/ctrlProp" Target="../ctrlProps/ctrlProp49.xml"/><Relationship Id="rId561" Type="http://schemas.openxmlformats.org/officeDocument/2006/relationships/ctrlProp" Target="../ctrlProps/ctrlProp559.xml"/><Relationship Id="rId659" Type="http://schemas.openxmlformats.org/officeDocument/2006/relationships/ctrlProp" Target="../ctrlProps/ctrlProp657.xml"/><Relationship Id="rId866" Type="http://schemas.openxmlformats.org/officeDocument/2006/relationships/ctrlProp" Target="../ctrlProps/ctrlProp864.xml"/><Relationship Id="rId1289" Type="http://schemas.openxmlformats.org/officeDocument/2006/relationships/ctrlProp" Target="../ctrlProps/ctrlProp1287.xml"/><Relationship Id="rId214" Type="http://schemas.openxmlformats.org/officeDocument/2006/relationships/ctrlProp" Target="../ctrlProps/ctrlProp212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519" Type="http://schemas.openxmlformats.org/officeDocument/2006/relationships/ctrlProp" Target="../ctrlProps/ctrlProp517.xml"/><Relationship Id="rId1051" Type="http://schemas.openxmlformats.org/officeDocument/2006/relationships/ctrlProp" Target="../ctrlProps/ctrlProp1049.xml"/><Relationship Id="rId1149" Type="http://schemas.openxmlformats.org/officeDocument/2006/relationships/ctrlProp" Target="../ctrlProps/ctrlProp1147.xml"/><Relationship Id="rId1356" Type="http://schemas.openxmlformats.org/officeDocument/2006/relationships/ctrlProp" Target="../ctrlProps/ctrlProp1354.xml"/><Relationship Id="rId158" Type="http://schemas.openxmlformats.org/officeDocument/2006/relationships/ctrlProp" Target="../ctrlProps/ctrlProp156.xml"/><Relationship Id="rId726" Type="http://schemas.openxmlformats.org/officeDocument/2006/relationships/ctrlProp" Target="../ctrlProps/ctrlProp724.xml"/><Relationship Id="rId933" Type="http://schemas.openxmlformats.org/officeDocument/2006/relationships/ctrlProp" Target="../ctrlProps/ctrlProp931.xml"/><Relationship Id="rId1009" Type="http://schemas.openxmlformats.org/officeDocument/2006/relationships/ctrlProp" Target="../ctrlProps/ctrlProp1007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1216" Type="http://schemas.openxmlformats.org/officeDocument/2006/relationships/ctrlProp" Target="../ctrlProps/ctrlProp1214.xml"/><Relationship Id="rId225" Type="http://schemas.openxmlformats.org/officeDocument/2006/relationships/ctrlProp" Target="../ctrlProps/ctrlProp223.xml"/><Relationship Id="rId432" Type="http://schemas.openxmlformats.org/officeDocument/2006/relationships/ctrlProp" Target="../ctrlProps/ctrlProp430.xml"/><Relationship Id="rId877" Type="http://schemas.openxmlformats.org/officeDocument/2006/relationships/ctrlProp" Target="../ctrlProps/ctrlProp875.xml"/><Relationship Id="rId1062" Type="http://schemas.openxmlformats.org/officeDocument/2006/relationships/ctrlProp" Target="../ctrlProps/ctrlProp1060.xml"/><Relationship Id="rId737" Type="http://schemas.openxmlformats.org/officeDocument/2006/relationships/ctrlProp" Target="../ctrlProps/ctrlProp735.xml"/><Relationship Id="rId944" Type="http://schemas.openxmlformats.org/officeDocument/2006/relationships/ctrlProp" Target="../ctrlProps/ctrlProp942.xml"/><Relationship Id="rId1367" Type="http://schemas.openxmlformats.org/officeDocument/2006/relationships/ctrlProp" Target="../ctrlProps/ctrlProp1365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76" Type="http://schemas.openxmlformats.org/officeDocument/2006/relationships/ctrlProp" Target="../ctrlProps/ctrlProp374.xml"/><Relationship Id="rId583" Type="http://schemas.openxmlformats.org/officeDocument/2006/relationships/ctrlProp" Target="../ctrlProps/ctrlProp581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1227" Type="http://schemas.openxmlformats.org/officeDocument/2006/relationships/ctrlProp" Target="../ctrlProps/ctrlProp1225.xml"/><Relationship Id="rId4" Type="http://schemas.openxmlformats.org/officeDocument/2006/relationships/ctrlProp" Target="../ctrlProps/ctrlProp2.xml"/><Relationship Id="rId236" Type="http://schemas.openxmlformats.org/officeDocument/2006/relationships/ctrlProp" Target="../ctrlProps/ctrlProp234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88" Type="http://schemas.openxmlformats.org/officeDocument/2006/relationships/ctrlProp" Target="../ctrlProps/ctrlProp886.xml"/><Relationship Id="rId1073" Type="http://schemas.openxmlformats.org/officeDocument/2006/relationships/ctrlProp" Target="../ctrlProps/ctrlProp1071.xml"/><Relationship Id="rId1280" Type="http://schemas.openxmlformats.org/officeDocument/2006/relationships/ctrlProp" Target="../ctrlProps/ctrlProp1278.xml"/><Relationship Id="rId303" Type="http://schemas.openxmlformats.org/officeDocument/2006/relationships/ctrlProp" Target="../ctrlProps/ctrlProp301.xml"/><Relationship Id="rId748" Type="http://schemas.openxmlformats.org/officeDocument/2006/relationships/ctrlProp" Target="../ctrlProps/ctrlProp746.xml"/><Relationship Id="rId955" Type="http://schemas.openxmlformats.org/officeDocument/2006/relationships/ctrlProp" Target="../ctrlProps/ctrlProp953.xml"/><Relationship Id="rId1140" Type="http://schemas.openxmlformats.org/officeDocument/2006/relationships/ctrlProp" Target="../ctrlProps/ctrlProp1138.xml"/><Relationship Id="rId1378" Type="http://schemas.openxmlformats.org/officeDocument/2006/relationships/ctrlProp" Target="../ctrlProps/ctrlProp1376.xml"/><Relationship Id="rId84" Type="http://schemas.openxmlformats.org/officeDocument/2006/relationships/ctrlProp" Target="../ctrlProps/ctrlProp82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238" Type="http://schemas.openxmlformats.org/officeDocument/2006/relationships/ctrlProp" Target="../ctrlProps/ctrlProp1236.xml"/><Relationship Id="rId247" Type="http://schemas.openxmlformats.org/officeDocument/2006/relationships/ctrlProp" Target="../ctrlProps/ctrlProp245.xml"/><Relationship Id="rId899" Type="http://schemas.openxmlformats.org/officeDocument/2006/relationships/ctrlProp" Target="../ctrlProps/ctrlProp897.xml"/><Relationship Id="rId1000" Type="http://schemas.openxmlformats.org/officeDocument/2006/relationships/ctrlProp" Target="../ctrlProps/ctrlProp998.xml"/><Relationship Id="rId1084" Type="http://schemas.openxmlformats.org/officeDocument/2006/relationships/ctrlProp" Target="../ctrlProps/ctrlProp1082.xml"/><Relationship Id="rId1305" Type="http://schemas.openxmlformats.org/officeDocument/2006/relationships/ctrlProp" Target="../ctrlProps/ctrlProp1303.xml"/><Relationship Id="rId107" Type="http://schemas.openxmlformats.org/officeDocument/2006/relationships/ctrlProp" Target="../ctrlProps/ctrlProp105.xml"/><Relationship Id="rId454" Type="http://schemas.openxmlformats.org/officeDocument/2006/relationships/ctrlProp" Target="../ctrlProps/ctrlProp452.xml"/><Relationship Id="rId661" Type="http://schemas.openxmlformats.org/officeDocument/2006/relationships/ctrlProp" Target="../ctrlProps/ctrlProp659.xml"/><Relationship Id="rId759" Type="http://schemas.openxmlformats.org/officeDocument/2006/relationships/ctrlProp" Target="../ctrlProps/ctrlProp757.xml"/><Relationship Id="rId966" Type="http://schemas.openxmlformats.org/officeDocument/2006/relationships/ctrlProp" Target="../ctrlProps/ctrlProp964.xml"/><Relationship Id="rId1291" Type="http://schemas.openxmlformats.org/officeDocument/2006/relationships/ctrlProp" Target="../ctrlProps/ctrlProp1289.xml"/><Relationship Id="rId1389" Type="http://schemas.openxmlformats.org/officeDocument/2006/relationships/ctrlProp" Target="../ctrlProps/ctrlProp1387.xml"/><Relationship Id="rId11" Type="http://schemas.openxmlformats.org/officeDocument/2006/relationships/ctrlProp" Target="../ctrlProps/ctrlProp9.xml"/><Relationship Id="rId314" Type="http://schemas.openxmlformats.org/officeDocument/2006/relationships/ctrlProp" Target="../ctrlProps/ctrlProp312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619" Type="http://schemas.openxmlformats.org/officeDocument/2006/relationships/ctrlProp" Target="../ctrlProps/ctrlProp617.xml"/><Relationship Id="rId1151" Type="http://schemas.openxmlformats.org/officeDocument/2006/relationships/ctrlProp" Target="../ctrlProps/ctrlProp1149.xml"/><Relationship Id="rId1249" Type="http://schemas.openxmlformats.org/officeDocument/2006/relationships/ctrlProp" Target="../ctrlProps/ctrlProp1247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826" Type="http://schemas.openxmlformats.org/officeDocument/2006/relationships/ctrlProp" Target="../ctrlProps/ctrlProp824.xml"/><Relationship Id="rId1011" Type="http://schemas.openxmlformats.org/officeDocument/2006/relationships/ctrlProp" Target="../ctrlProps/ctrlProp1009.xml"/><Relationship Id="rId1109" Type="http://schemas.openxmlformats.org/officeDocument/2006/relationships/ctrlProp" Target="../ctrlProps/ctrlProp1107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72" Type="http://schemas.openxmlformats.org/officeDocument/2006/relationships/ctrlProp" Target="../ctrlProps/ctrlProp670.xml"/><Relationship Id="rId1095" Type="http://schemas.openxmlformats.org/officeDocument/2006/relationships/ctrlProp" Target="../ctrlProps/ctrlProp1093.xml"/><Relationship Id="rId1316" Type="http://schemas.openxmlformats.org/officeDocument/2006/relationships/ctrlProp" Target="../ctrlProps/ctrlProp1314.xml"/><Relationship Id="rId22" Type="http://schemas.openxmlformats.org/officeDocument/2006/relationships/ctrlProp" Target="../ctrlProps/ctrlProp20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532" Type="http://schemas.openxmlformats.org/officeDocument/2006/relationships/ctrlProp" Target="../ctrlProps/ctrlProp530.xml"/><Relationship Id="rId977" Type="http://schemas.openxmlformats.org/officeDocument/2006/relationships/ctrlProp" Target="../ctrlProps/ctrlProp975.xml"/><Relationship Id="rId1162" Type="http://schemas.openxmlformats.org/officeDocument/2006/relationships/ctrlProp" Target="../ctrlProps/ctrlProp1160.xml"/><Relationship Id="rId171" Type="http://schemas.openxmlformats.org/officeDocument/2006/relationships/ctrlProp" Target="../ctrlProps/ctrlProp169.xml"/><Relationship Id="rId837" Type="http://schemas.openxmlformats.org/officeDocument/2006/relationships/ctrlProp" Target="../ctrlProps/ctrlProp835.xml"/><Relationship Id="rId1022" Type="http://schemas.openxmlformats.org/officeDocument/2006/relationships/ctrlProp" Target="../ctrlProps/ctrlProp1020.xml"/><Relationship Id="rId269" Type="http://schemas.openxmlformats.org/officeDocument/2006/relationships/ctrlProp" Target="../ctrlProps/ctrlProp267.xml"/><Relationship Id="rId476" Type="http://schemas.openxmlformats.org/officeDocument/2006/relationships/ctrlProp" Target="../ctrlProps/ctrlProp474.xml"/><Relationship Id="rId683" Type="http://schemas.openxmlformats.org/officeDocument/2006/relationships/ctrlProp" Target="../ctrlProps/ctrlProp681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1327" Type="http://schemas.openxmlformats.org/officeDocument/2006/relationships/ctrlProp" Target="../ctrlProps/ctrlProp1325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336" Type="http://schemas.openxmlformats.org/officeDocument/2006/relationships/ctrlProp" Target="../ctrlProps/ctrlProp334.xml"/><Relationship Id="rId543" Type="http://schemas.openxmlformats.org/officeDocument/2006/relationships/ctrlProp" Target="../ctrlProps/ctrlProp541.xml"/><Relationship Id="rId988" Type="http://schemas.openxmlformats.org/officeDocument/2006/relationships/ctrlProp" Target="../ctrlProps/ctrlProp986.xml"/><Relationship Id="rId1173" Type="http://schemas.openxmlformats.org/officeDocument/2006/relationships/ctrlProp" Target="../ctrlProps/ctrlProp1171.xml"/><Relationship Id="rId1380" Type="http://schemas.openxmlformats.org/officeDocument/2006/relationships/ctrlProp" Target="../ctrlProps/ctrlProp1378.xml"/><Relationship Id="rId182" Type="http://schemas.openxmlformats.org/officeDocument/2006/relationships/ctrlProp" Target="../ctrlProps/ctrlProp180.xml"/><Relationship Id="rId403" Type="http://schemas.openxmlformats.org/officeDocument/2006/relationships/ctrlProp" Target="../ctrlProps/ctrlProp401.xml"/><Relationship Id="rId750" Type="http://schemas.openxmlformats.org/officeDocument/2006/relationships/ctrlProp" Target="../ctrlProps/ctrlProp748.xml"/><Relationship Id="rId848" Type="http://schemas.openxmlformats.org/officeDocument/2006/relationships/ctrlProp" Target="../ctrlProps/ctrlProp846.xml"/><Relationship Id="rId1033" Type="http://schemas.openxmlformats.org/officeDocument/2006/relationships/ctrlProp" Target="../ctrlProps/ctrlProp1031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1240" Type="http://schemas.openxmlformats.org/officeDocument/2006/relationships/ctrlProp" Target="../ctrlProps/ctrlProp1238.xml"/><Relationship Id="rId1338" Type="http://schemas.openxmlformats.org/officeDocument/2006/relationships/ctrlProp" Target="../ctrlProps/ctrlProp1336.xml"/><Relationship Id="rId347" Type="http://schemas.openxmlformats.org/officeDocument/2006/relationships/ctrlProp" Target="../ctrlProps/ctrlProp345.xml"/><Relationship Id="rId999" Type="http://schemas.openxmlformats.org/officeDocument/2006/relationships/ctrlProp" Target="../ctrlProps/ctrlProp997.xml"/><Relationship Id="rId1100" Type="http://schemas.openxmlformats.org/officeDocument/2006/relationships/ctrlProp" Target="../ctrlProps/ctrlProp1098.xml"/><Relationship Id="rId1184" Type="http://schemas.openxmlformats.org/officeDocument/2006/relationships/ctrlProp" Target="../ctrlProps/ctrlProp1182.xml"/><Relationship Id="rId44" Type="http://schemas.openxmlformats.org/officeDocument/2006/relationships/ctrlProp" Target="../ctrlProps/ctrlProp42.xml"/><Relationship Id="rId554" Type="http://schemas.openxmlformats.org/officeDocument/2006/relationships/ctrlProp" Target="../ctrlProps/ctrlProp552.xml"/><Relationship Id="rId761" Type="http://schemas.openxmlformats.org/officeDocument/2006/relationships/ctrlProp" Target="../ctrlProps/ctrlProp759.xml"/><Relationship Id="rId859" Type="http://schemas.openxmlformats.org/officeDocument/2006/relationships/ctrlProp" Target="../ctrlProps/ctrlProp857.xml"/><Relationship Id="rId1391" Type="http://schemas.openxmlformats.org/officeDocument/2006/relationships/ctrlProp" Target="../ctrlProps/ctrlProp1389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414" Type="http://schemas.openxmlformats.org/officeDocument/2006/relationships/ctrlProp" Target="../ctrlProps/ctrlProp412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1044" Type="http://schemas.openxmlformats.org/officeDocument/2006/relationships/ctrlProp" Target="../ctrlProps/ctrlProp1042.xml"/><Relationship Id="rId1251" Type="http://schemas.openxmlformats.org/officeDocument/2006/relationships/ctrlProp" Target="../ctrlProps/ctrlProp1249.xml"/><Relationship Id="rId1349" Type="http://schemas.openxmlformats.org/officeDocument/2006/relationships/ctrlProp" Target="../ctrlProps/ctrlProp1347.xml"/><Relationship Id="rId260" Type="http://schemas.openxmlformats.org/officeDocument/2006/relationships/ctrlProp" Target="../ctrlProps/ctrlProp258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1111" Type="http://schemas.openxmlformats.org/officeDocument/2006/relationships/ctrlProp" Target="../ctrlProps/ctrlProp1109.xml"/><Relationship Id="rId55" Type="http://schemas.openxmlformats.org/officeDocument/2006/relationships/ctrlProp" Target="../ctrlProps/ctrlProp53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72" Type="http://schemas.openxmlformats.org/officeDocument/2006/relationships/ctrlProp" Target="../ctrlProps/ctrlProp770.xml"/><Relationship Id="rId1195" Type="http://schemas.openxmlformats.org/officeDocument/2006/relationships/ctrlProp" Target="../ctrlProps/ctrlProp1193.xml"/><Relationship Id="rId1209" Type="http://schemas.openxmlformats.org/officeDocument/2006/relationships/ctrlProp" Target="../ctrlProps/ctrlProp1207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632" Type="http://schemas.openxmlformats.org/officeDocument/2006/relationships/ctrlProp" Target="../ctrlProps/ctrlProp630.xml"/><Relationship Id="rId1055" Type="http://schemas.openxmlformats.org/officeDocument/2006/relationships/ctrlProp" Target="../ctrlProps/ctrlProp1053.xml"/><Relationship Id="rId1262" Type="http://schemas.openxmlformats.org/officeDocument/2006/relationships/ctrlProp" Target="../ctrlProps/ctrlProp1260.xml"/><Relationship Id="rId271" Type="http://schemas.openxmlformats.org/officeDocument/2006/relationships/ctrlProp" Target="../ctrlProps/ctrlProp269.xml"/><Relationship Id="rId937" Type="http://schemas.openxmlformats.org/officeDocument/2006/relationships/ctrlProp" Target="../ctrlProps/ctrlProp935.xml"/><Relationship Id="rId1122" Type="http://schemas.openxmlformats.org/officeDocument/2006/relationships/ctrlProp" Target="../ctrlProps/ctrlProp1120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69" Type="http://schemas.openxmlformats.org/officeDocument/2006/relationships/ctrlProp" Target="../ctrlProps/ctrlProp367.xml"/><Relationship Id="rId576" Type="http://schemas.openxmlformats.org/officeDocument/2006/relationships/ctrlProp" Target="../ctrlProps/ctrlProp574.xml"/><Relationship Id="rId783" Type="http://schemas.openxmlformats.org/officeDocument/2006/relationships/ctrlProp" Target="../ctrlProps/ctrlProp781.xml"/><Relationship Id="rId990" Type="http://schemas.openxmlformats.org/officeDocument/2006/relationships/ctrlProp" Target="../ctrlProps/ctrlProp988.xml"/><Relationship Id="rId229" Type="http://schemas.openxmlformats.org/officeDocument/2006/relationships/ctrlProp" Target="../ctrlProps/ctrlProp227.xml"/><Relationship Id="rId436" Type="http://schemas.openxmlformats.org/officeDocument/2006/relationships/ctrlProp" Target="../ctrlProps/ctrlProp434.xml"/><Relationship Id="rId643" Type="http://schemas.openxmlformats.org/officeDocument/2006/relationships/ctrlProp" Target="../ctrlProps/ctrlProp641.xml"/><Relationship Id="rId1066" Type="http://schemas.openxmlformats.org/officeDocument/2006/relationships/ctrlProp" Target="../ctrlProps/ctrlProp1064.xml"/><Relationship Id="rId1273" Type="http://schemas.openxmlformats.org/officeDocument/2006/relationships/ctrlProp" Target="../ctrlProps/ctrlProp1271.xml"/><Relationship Id="rId850" Type="http://schemas.openxmlformats.org/officeDocument/2006/relationships/ctrlProp" Target="../ctrlProps/ctrlProp848.xml"/><Relationship Id="rId948" Type="http://schemas.openxmlformats.org/officeDocument/2006/relationships/ctrlProp" Target="../ctrlProps/ctrlProp946.xml"/><Relationship Id="rId1133" Type="http://schemas.openxmlformats.org/officeDocument/2006/relationships/ctrlProp" Target="../ctrlProps/ctrlProp1131.xml"/><Relationship Id="rId77" Type="http://schemas.openxmlformats.org/officeDocument/2006/relationships/ctrlProp" Target="../ctrlProps/ctrlProp75.xml"/><Relationship Id="rId282" Type="http://schemas.openxmlformats.org/officeDocument/2006/relationships/ctrlProp" Target="../ctrlProps/ctrlProp280.xml"/><Relationship Id="rId503" Type="http://schemas.openxmlformats.org/officeDocument/2006/relationships/ctrlProp" Target="../ctrlProps/ctrlProp501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808" Type="http://schemas.openxmlformats.org/officeDocument/2006/relationships/ctrlProp" Target="../ctrlProps/ctrlProp806.xml"/><Relationship Id="rId1340" Type="http://schemas.openxmlformats.org/officeDocument/2006/relationships/ctrlProp" Target="../ctrlProps/ctrlProp1338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447" Type="http://schemas.openxmlformats.org/officeDocument/2006/relationships/ctrlProp" Target="../ctrlProps/ctrlProp445.xml"/><Relationship Id="rId794" Type="http://schemas.openxmlformats.org/officeDocument/2006/relationships/ctrlProp" Target="../ctrlProps/ctrlProp792.xml"/><Relationship Id="rId1077" Type="http://schemas.openxmlformats.org/officeDocument/2006/relationships/ctrlProp" Target="../ctrlProps/ctrlProp1075.xml"/><Relationship Id="rId1200" Type="http://schemas.openxmlformats.org/officeDocument/2006/relationships/ctrlProp" Target="../ctrlProps/ctrlProp1198.xml"/><Relationship Id="rId654" Type="http://schemas.openxmlformats.org/officeDocument/2006/relationships/ctrlProp" Target="../ctrlProps/ctrlProp652.xml"/><Relationship Id="rId861" Type="http://schemas.openxmlformats.org/officeDocument/2006/relationships/ctrlProp" Target="../ctrlProps/ctrlProp859.xml"/><Relationship Id="rId959" Type="http://schemas.openxmlformats.org/officeDocument/2006/relationships/ctrlProp" Target="../ctrlProps/ctrlProp957.xml"/><Relationship Id="rId1284" Type="http://schemas.openxmlformats.org/officeDocument/2006/relationships/ctrlProp" Target="../ctrlProps/ctrlProp1282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514" Type="http://schemas.openxmlformats.org/officeDocument/2006/relationships/ctrlProp" Target="../ctrlProps/ctrlProp512.xml"/><Relationship Id="rId721" Type="http://schemas.openxmlformats.org/officeDocument/2006/relationships/ctrlProp" Target="../ctrlProps/ctrlProp719.xml"/><Relationship Id="rId1144" Type="http://schemas.openxmlformats.org/officeDocument/2006/relationships/ctrlProp" Target="../ctrlProps/ctrlProp1142.xml"/><Relationship Id="rId1351" Type="http://schemas.openxmlformats.org/officeDocument/2006/relationships/ctrlProp" Target="../ctrlProps/ctrlProp1349.xml"/><Relationship Id="rId88" Type="http://schemas.openxmlformats.org/officeDocument/2006/relationships/ctrlProp" Target="../ctrlProps/ctrlProp86.xml"/><Relationship Id="rId153" Type="http://schemas.openxmlformats.org/officeDocument/2006/relationships/ctrlProp" Target="../ctrlProps/ctrlProp151.xml"/><Relationship Id="rId360" Type="http://schemas.openxmlformats.org/officeDocument/2006/relationships/ctrlProp" Target="../ctrlProps/ctrlProp358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1004" Type="http://schemas.openxmlformats.org/officeDocument/2006/relationships/ctrlProp" Target="../ctrlProps/ctrlProp1002.xml"/><Relationship Id="rId1211" Type="http://schemas.openxmlformats.org/officeDocument/2006/relationships/ctrlProp" Target="../ctrlProps/ctrlProp1209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65" Type="http://schemas.openxmlformats.org/officeDocument/2006/relationships/ctrlProp" Target="../ctrlProps/ctrlProp663.xml"/><Relationship Id="rId872" Type="http://schemas.openxmlformats.org/officeDocument/2006/relationships/ctrlProp" Target="../ctrlProps/ctrlProp870.xml"/><Relationship Id="rId1088" Type="http://schemas.openxmlformats.org/officeDocument/2006/relationships/ctrlProp" Target="../ctrlProps/ctrlProp1086.xml"/><Relationship Id="rId1295" Type="http://schemas.openxmlformats.org/officeDocument/2006/relationships/ctrlProp" Target="../ctrlProps/ctrlProp1293.xml"/><Relationship Id="rId1309" Type="http://schemas.openxmlformats.org/officeDocument/2006/relationships/ctrlProp" Target="../ctrlProps/ctrlProp1307.xml"/><Relationship Id="rId15" Type="http://schemas.openxmlformats.org/officeDocument/2006/relationships/ctrlProp" Target="../ctrlProps/ctrlProp13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732" Type="http://schemas.openxmlformats.org/officeDocument/2006/relationships/ctrlProp" Target="../ctrlProps/ctrlProp730.xml"/><Relationship Id="rId1155" Type="http://schemas.openxmlformats.org/officeDocument/2006/relationships/ctrlProp" Target="../ctrlProps/ctrlProp1153.xml"/><Relationship Id="rId1362" Type="http://schemas.openxmlformats.org/officeDocument/2006/relationships/ctrlProp" Target="../ctrlProps/ctrlProp1360.xml"/><Relationship Id="rId99" Type="http://schemas.openxmlformats.org/officeDocument/2006/relationships/ctrlProp" Target="../ctrlProps/ctrlProp97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1015" Type="http://schemas.openxmlformats.org/officeDocument/2006/relationships/ctrlProp" Target="../ctrlProps/ctrlProp1013.xml"/><Relationship Id="rId1222" Type="http://schemas.openxmlformats.org/officeDocument/2006/relationships/ctrlProp" Target="../ctrlProps/ctrlProp1220.xml"/><Relationship Id="rId469" Type="http://schemas.openxmlformats.org/officeDocument/2006/relationships/ctrlProp" Target="../ctrlProps/ctrlProp467.xml"/><Relationship Id="rId676" Type="http://schemas.openxmlformats.org/officeDocument/2006/relationships/ctrlProp" Target="../ctrlProps/ctrlProp674.xml"/><Relationship Id="rId883" Type="http://schemas.openxmlformats.org/officeDocument/2006/relationships/ctrlProp" Target="../ctrlProps/ctrlProp881.xml"/><Relationship Id="rId1099" Type="http://schemas.openxmlformats.org/officeDocument/2006/relationships/ctrlProp" Target="../ctrlProps/ctrlProp1097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329" Type="http://schemas.openxmlformats.org/officeDocument/2006/relationships/ctrlProp" Target="../ctrlProps/ctrlProp327.xml"/><Relationship Id="rId536" Type="http://schemas.openxmlformats.org/officeDocument/2006/relationships/ctrlProp" Target="../ctrlProps/ctrlProp534.xml"/><Relationship Id="rId1166" Type="http://schemas.openxmlformats.org/officeDocument/2006/relationships/ctrlProp" Target="../ctrlProps/ctrlProp1164.xml"/><Relationship Id="rId1373" Type="http://schemas.openxmlformats.org/officeDocument/2006/relationships/ctrlProp" Target="../ctrlProps/ctrlProp1371.xml"/><Relationship Id="rId175" Type="http://schemas.openxmlformats.org/officeDocument/2006/relationships/ctrlProp" Target="../ctrlProps/ctrlProp173.xml"/><Relationship Id="rId743" Type="http://schemas.openxmlformats.org/officeDocument/2006/relationships/ctrlProp" Target="../ctrlProps/ctrlProp741.xml"/><Relationship Id="rId950" Type="http://schemas.openxmlformats.org/officeDocument/2006/relationships/ctrlProp" Target="../ctrlProps/ctrlProp948.xml"/><Relationship Id="rId1026" Type="http://schemas.openxmlformats.org/officeDocument/2006/relationships/ctrlProp" Target="../ctrlProps/ctrlProp1024.xml"/><Relationship Id="rId382" Type="http://schemas.openxmlformats.org/officeDocument/2006/relationships/ctrlProp" Target="../ctrlProps/ctrlProp380.xml"/><Relationship Id="rId603" Type="http://schemas.openxmlformats.org/officeDocument/2006/relationships/ctrlProp" Target="../ctrlProps/ctrlProp601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908" Type="http://schemas.openxmlformats.org/officeDocument/2006/relationships/ctrlProp" Target="../ctrlProps/ctrlProp906.xml"/><Relationship Id="rId1233" Type="http://schemas.openxmlformats.org/officeDocument/2006/relationships/ctrlProp" Target="../ctrlProps/ctrlProp1231.xml"/><Relationship Id="rId242" Type="http://schemas.openxmlformats.org/officeDocument/2006/relationships/ctrlProp" Target="../ctrlProps/ctrlProp240.xml"/><Relationship Id="rId894" Type="http://schemas.openxmlformats.org/officeDocument/2006/relationships/ctrlProp" Target="../ctrlProps/ctrlProp892.xml"/><Relationship Id="rId1177" Type="http://schemas.openxmlformats.org/officeDocument/2006/relationships/ctrlProp" Target="../ctrlProps/ctrlProp1175.xml"/><Relationship Id="rId1300" Type="http://schemas.openxmlformats.org/officeDocument/2006/relationships/ctrlProp" Target="../ctrlProps/ctrlProp1298.xml"/><Relationship Id="rId37" Type="http://schemas.openxmlformats.org/officeDocument/2006/relationships/ctrlProp" Target="../ctrlProps/ctrlProp35.xml"/><Relationship Id="rId102" Type="http://schemas.openxmlformats.org/officeDocument/2006/relationships/ctrlProp" Target="../ctrlProps/ctrlProp100.xml"/><Relationship Id="rId547" Type="http://schemas.openxmlformats.org/officeDocument/2006/relationships/ctrlProp" Target="../ctrlProps/ctrlProp545.xml"/><Relationship Id="rId754" Type="http://schemas.openxmlformats.org/officeDocument/2006/relationships/ctrlProp" Target="../ctrlProps/ctrlProp752.xml"/><Relationship Id="rId961" Type="http://schemas.openxmlformats.org/officeDocument/2006/relationships/ctrlProp" Target="../ctrlProps/ctrlProp959.xml"/><Relationship Id="rId1384" Type="http://schemas.openxmlformats.org/officeDocument/2006/relationships/ctrlProp" Target="../ctrlProps/ctrlProp138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614" Type="http://schemas.openxmlformats.org/officeDocument/2006/relationships/ctrlProp" Target="../ctrlProps/ctrlProp612.xml"/><Relationship Id="rId821" Type="http://schemas.openxmlformats.org/officeDocument/2006/relationships/ctrlProp" Target="../ctrlProps/ctrlProp819.xml"/><Relationship Id="rId1037" Type="http://schemas.openxmlformats.org/officeDocument/2006/relationships/ctrlProp" Target="../ctrlProps/ctrlProp1035.xml"/><Relationship Id="rId1244" Type="http://schemas.openxmlformats.org/officeDocument/2006/relationships/ctrlProp" Target="../ctrlProps/ctrlProp1242.xml"/><Relationship Id="rId253" Type="http://schemas.openxmlformats.org/officeDocument/2006/relationships/ctrlProp" Target="../ctrlProps/ctrlProp251.xml"/><Relationship Id="rId460" Type="http://schemas.openxmlformats.org/officeDocument/2006/relationships/ctrlProp" Target="../ctrlProps/ctrlProp458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1090" Type="http://schemas.openxmlformats.org/officeDocument/2006/relationships/ctrlProp" Target="../ctrlProps/ctrlProp1088.xml"/><Relationship Id="rId1104" Type="http://schemas.openxmlformats.org/officeDocument/2006/relationships/ctrlProp" Target="../ctrlProps/ctrlProp1102.xml"/><Relationship Id="rId1311" Type="http://schemas.openxmlformats.org/officeDocument/2006/relationships/ctrlProp" Target="../ctrlProps/ctrlProp1309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65" Type="http://schemas.openxmlformats.org/officeDocument/2006/relationships/ctrlProp" Target="../ctrlProps/ctrlProp763.xml"/><Relationship Id="rId972" Type="http://schemas.openxmlformats.org/officeDocument/2006/relationships/ctrlProp" Target="../ctrlProps/ctrlProp970.xml"/><Relationship Id="rId1188" Type="http://schemas.openxmlformats.org/officeDocument/2006/relationships/ctrlProp" Target="../ctrlProps/ctrlProp1186.xml"/><Relationship Id="rId1395" Type="http://schemas.openxmlformats.org/officeDocument/2006/relationships/comments" Target="../comments1.xml"/><Relationship Id="rId197" Type="http://schemas.openxmlformats.org/officeDocument/2006/relationships/ctrlProp" Target="../ctrlProps/ctrlProp195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1048" Type="http://schemas.openxmlformats.org/officeDocument/2006/relationships/ctrlProp" Target="../ctrlProps/ctrlProp1046.xml"/><Relationship Id="rId1255" Type="http://schemas.openxmlformats.org/officeDocument/2006/relationships/ctrlProp" Target="../ctrlProps/ctrlProp125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139"/>
  <sheetViews>
    <sheetView tabSelected="1" workbookViewId="0">
      <selection sqref="A1:IV65536"/>
    </sheetView>
  </sheetViews>
  <sheetFormatPr defaultColWidth="9.109375" defaultRowHeight="12" x14ac:dyDescent="0.25"/>
  <cols>
    <col min="1" max="1" width="35.5546875" style="7" customWidth="1"/>
    <col min="2" max="2" width="17.5546875" style="6" customWidth="1"/>
    <col min="3" max="3" width="15" style="7" customWidth="1"/>
    <col min="4" max="4" width="9.44140625" style="6" customWidth="1"/>
    <col min="5" max="5" width="15.44140625" style="7" customWidth="1"/>
    <col min="6" max="6" width="11.44140625" style="6" customWidth="1"/>
    <col min="7" max="7" width="17" style="7" customWidth="1"/>
    <col min="8" max="8" width="7.88671875" style="6" customWidth="1"/>
    <col min="9" max="9" width="12.6640625" style="7" customWidth="1"/>
    <col min="10" max="10" width="9.109375" style="6"/>
    <col min="11" max="11" width="12.6640625" style="7" customWidth="1"/>
    <col min="12" max="12" width="7.88671875" style="6" customWidth="1"/>
    <col min="13" max="13" width="14.44140625" style="7" customWidth="1"/>
    <col min="14" max="14" width="7.88671875" style="6" hidden="1" customWidth="1"/>
    <col min="15" max="15" width="14.44140625" style="8" hidden="1" customWidth="1"/>
    <col min="16" max="16" width="7.88671875" style="9" hidden="1" customWidth="1"/>
    <col min="17" max="17" width="15" style="8" hidden="1" customWidth="1"/>
    <col min="18" max="18" width="7.88671875" style="8" hidden="1" customWidth="1"/>
    <col min="19" max="19" width="13.6640625" style="8" hidden="1" customWidth="1"/>
    <col min="20" max="20" width="7.88671875" style="8" hidden="1" customWidth="1"/>
    <col min="21" max="21" width="12.6640625" style="8" hidden="1" customWidth="1"/>
    <col min="22" max="22" width="9.109375" style="7" hidden="1" customWidth="1"/>
    <col min="23" max="23" width="12.6640625" style="7" hidden="1" customWidth="1"/>
    <col min="24" max="24" width="9.109375" style="7" hidden="1" customWidth="1"/>
    <col min="25" max="25" width="12.6640625" style="7" hidden="1" customWidth="1"/>
    <col min="26" max="26" width="10.109375" style="6" hidden="1" customWidth="1"/>
    <col min="27" max="27" width="12.6640625" style="7" hidden="1" customWidth="1"/>
    <col min="28" max="28" width="10.109375" style="6" hidden="1" customWidth="1"/>
    <col min="29" max="29" width="12.6640625" style="7" hidden="1" customWidth="1"/>
    <col min="30" max="30" width="10.109375" style="6" hidden="1" customWidth="1"/>
    <col min="31" max="31" width="12.6640625" style="7" hidden="1" customWidth="1"/>
    <col min="32" max="32" width="10.109375" style="6" hidden="1" customWidth="1"/>
    <col min="33" max="33" width="17.5546875" style="7" hidden="1" customWidth="1"/>
    <col min="34" max="34" width="10.109375" style="6" hidden="1" customWidth="1"/>
    <col min="35" max="35" width="12.6640625" style="7" hidden="1" customWidth="1"/>
    <col min="36" max="36" width="5.33203125" style="6" hidden="1" customWidth="1"/>
    <col min="37" max="50" width="10.109375" style="6" hidden="1" customWidth="1"/>
    <col min="51" max="51" width="10.109375" style="6" customWidth="1"/>
    <col min="52" max="52" width="14.5546875" style="7" customWidth="1"/>
    <col min="53" max="53" width="11.44140625" style="7" customWidth="1"/>
    <col min="54" max="54" width="14.33203125" style="7" customWidth="1"/>
    <col min="55" max="56" width="9.109375" style="7"/>
    <col min="57" max="57" width="22.109375" style="7" customWidth="1"/>
    <col min="58" max="16384" width="9.109375" style="7"/>
  </cols>
  <sheetData>
    <row r="1" spans="1:63" x14ac:dyDescent="0.25">
      <c r="A1" s="1" t="s">
        <v>0</v>
      </c>
      <c r="B1" s="2"/>
      <c r="C1" s="3"/>
      <c r="D1" s="4"/>
      <c r="E1" s="5"/>
      <c r="BE1" s="10"/>
    </row>
    <row r="2" spans="1:63" ht="12.6" thickBot="1" x14ac:dyDescent="0.3">
      <c r="A2" s="1" t="s">
        <v>1</v>
      </c>
      <c r="B2" s="11"/>
      <c r="C2" s="12"/>
      <c r="D2" s="11"/>
      <c r="E2" s="12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3" hidden="1" x14ac:dyDescent="0.25">
      <c r="A3" s="1" t="s">
        <v>3</v>
      </c>
    </row>
    <row r="4" spans="1:63" ht="22.2" x14ac:dyDescent="0.35">
      <c r="A4" s="7" t="s">
        <v>4</v>
      </c>
      <c r="B4" s="18">
        <f>+[16]QSLD!B5</f>
        <v>36546</v>
      </c>
      <c r="C4" s="19"/>
      <c r="E4" s="19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3" ht="22.8" x14ac:dyDescent="0.4">
      <c r="A5" s="7" t="s">
        <v>5</v>
      </c>
      <c r="B5" s="21" t="s">
        <v>6</v>
      </c>
      <c r="C5" s="22" t="str">
        <f>[16]NSW!$B$3</f>
        <v>NSW</v>
      </c>
      <c r="D5" s="22"/>
      <c r="E5" s="22" t="str">
        <f>[16]VIC!$B$3</f>
        <v>VIC</v>
      </c>
      <c r="F5" s="23"/>
      <c r="G5" s="22" t="str">
        <f>[16]QSLD!$B$3</f>
        <v>QLD</v>
      </c>
      <c r="H5" s="24"/>
      <c r="I5" s="22" t="str">
        <f>[16]S.AU!$B$3</f>
        <v>S.A</v>
      </c>
      <c r="J5" s="22"/>
      <c r="K5" s="22" t="str">
        <f>[16]SNWY!$B$3</f>
        <v>SNWY</v>
      </c>
      <c r="L5" s="22"/>
      <c r="M5" s="22" t="s">
        <v>93</v>
      </c>
      <c r="N5" s="25"/>
      <c r="O5" s="26" t="str">
        <f>[16]EXTRA3!$B$3</f>
        <v>EXTRA3</v>
      </c>
      <c r="P5" s="25"/>
      <c r="Q5" s="26" t="str">
        <f>[16]EXTRA4!$B$3</f>
        <v>EXTRA4</v>
      </c>
      <c r="R5" s="25"/>
      <c r="S5" s="26" t="str">
        <f>[16]EXTRA5!$B$3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  <c r="BK5" s="7" t="s">
        <v>90</v>
      </c>
    </row>
    <row r="6" spans="1:63" hidden="1" x14ac:dyDescent="0.25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3" hidden="1" x14ac:dyDescent="0.25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3" hidden="1" x14ac:dyDescent="0.25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3" x14ac:dyDescent="0.25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K9" s="7" t="s">
        <v>91</v>
      </c>
    </row>
    <row r="10" spans="1:63" x14ac:dyDescent="0.25">
      <c r="A10" s="34" t="s">
        <v>8</v>
      </c>
      <c r="O10" s="7"/>
      <c r="P10" s="6"/>
      <c r="Q10" s="7"/>
      <c r="R10" s="6"/>
      <c r="S10" s="7"/>
      <c r="T10" s="6"/>
      <c r="U10" s="7"/>
    </row>
    <row r="11" spans="1:63" ht="12" customHeight="1" x14ac:dyDescent="0.25">
      <c r="A11" s="34"/>
      <c r="O11" s="7"/>
      <c r="P11" s="6"/>
      <c r="Q11" s="7"/>
      <c r="R11" s="6"/>
      <c r="S11" s="7"/>
      <c r="T11" s="6"/>
      <c r="U11" s="7"/>
    </row>
    <row r="12" spans="1:63" x14ac:dyDescent="0.25">
      <c r="A12" s="35">
        <f>+B4</f>
        <v>36546</v>
      </c>
      <c r="O12" s="7"/>
      <c r="P12" s="6"/>
      <c r="Q12" s="7"/>
      <c r="R12" s="6"/>
      <c r="S12" s="7"/>
      <c r="T12" s="6"/>
      <c r="U12" s="7"/>
    </row>
    <row r="13" spans="1:63" x14ac:dyDescent="0.25">
      <c r="A13" s="36" t="s">
        <v>9</v>
      </c>
      <c r="C13" s="37">
        <v>85943</v>
      </c>
      <c r="E13" s="37">
        <v>13600</v>
      </c>
      <c r="G13" s="37">
        <v>-19347</v>
      </c>
      <c r="I13" s="37">
        <v>-16871</v>
      </c>
      <c r="K13" s="37">
        <v>0</v>
      </c>
      <c r="M13" s="37">
        <f>[16]Other!$I$18</f>
        <v>0</v>
      </c>
      <c r="O13" s="37">
        <f>[16]EXTRA3!$I$18</f>
        <v>0</v>
      </c>
      <c r="P13" s="6"/>
      <c r="Q13" s="37">
        <f>[16]EXTRA4!$I$18</f>
        <v>0</v>
      </c>
      <c r="R13" s="6"/>
      <c r="S13" s="37">
        <f>[16]EXTRA5!$I$18</f>
        <v>0</v>
      </c>
      <c r="T13" s="6"/>
      <c r="U13" s="37" t="e">
        <f>#REF!</f>
        <v>#REF!</v>
      </c>
      <c r="V13" s="38"/>
      <c r="W13" s="37" t="e">
        <f>#REF!</f>
        <v>#REF!</v>
      </c>
      <c r="X13" s="11"/>
      <c r="Y13" s="37" t="e">
        <f>#REF!</f>
        <v>#REF!</v>
      </c>
      <c r="AA13" s="37" t="e">
        <f>#REF!</f>
        <v>#REF!</v>
      </c>
      <c r="AC13" s="37" t="e">
        <f>#REF!</f>
        <v>#REF!</v>
      </c>
      <c r="AE13" s="37" t="e">
        <f>#REF!</f>
        <v>#REF!</v>
      </c>
      <c r="AG13" s="37" t="e">
        <f>#REF!</f>
        <v>#REF!</v>
      </c>
      <c r="AI13" s="37" t="e">
        <f>#REF!</f>
        <v>#REF!</v>
      </c>
      <c r="AZ13" s="37">
        <f>C13+E13+G13+I13+K13+M13+O13+Q13+S13</f>
        <v>63325</v>
      </c>
      <c r="BB13" s="39"/>
    </row>
    <row r="14" spans="1:63" hidden="1" x14ac:dyDescent="0.25">
      <c r="A14" s="36" t="s">
        <v>10</v>
      </c>
      <c r="C14" s="40">
        <f>[16]NSW!$I$19</f>
        <v>1315323.6000000001</v>
      </c>
      <c r="E14" s="40">
        <f>[16]VIC!$I$19</f>
        <v>-2676393.86</v>
      </c>
      <c r="G14" s="40">
        <f>[16]QSLD!$I$19</f>
        <v>-164895.37</v>
      </c>
      <c r="I14" s="40">
        <f>[16]S.AU!$I$19</f>
        <v>-91818.98</v>
      </c>
      <c r="K14" s="40">
        <f>[16]SNWY!$I$19</f>
        <v>-1516898.57</v>
      </c>
      <c r="M14" s="40">
        <f>[16]Other!$I$19</f>
        <v>0</v>
      </c>
      <c r="O14" s="40">
        <f>[16]EXTRA3!$I$19</f>
        <v>0</v>
      </c>
      <c r="P14" s="6"/>
      <c r="Q14" s="40">
        <f>[16]EXTRA4!$I$19</f>
        <v>0</v>
      </c>
      <c r="R14" s="6"/>
      <c r="S14" s="40">
        <f>[16]EXTRA5!$I$19</f>
        <v>0</v>
      </c>
      <c r="T14" s="6"/>
      <c r="U14" s="40" t="e">
        <f>#REF!</f>
        <v>#REF!</v>
      </c>
      <c r="V14" s="41"/>
      <c r="W14" s="40" t="e">
        <f>#REF!</f>
        <v>#REF!</v>
      </c>
      <c r="X14" s="42"/>
      <c r="Y14" s="40" t="e">
        <f>#REF!</f>
        <v>#REF!</v>
      </c>
      <c r="AA14" s="40" t="e">
        <f>#REF!</f>
        <v>#REF!</v>
      </c>
      <c r="AC14" s="40" t="e">
        <f>#REF!</f>
        <v>#REF!</v>
      </c>
      <c r="AE14" s="40" t="e">
        <f>#REF!</f>
        <v>#REF!</v>
      </c>
      <c r="AG14" s="40" t="e">
        <f>#REF!</f>
        <v>#REF!</v>
      </c>
      <c r="AI14" s="40" t="e">
        <f>#REF!</f>
        <v>#REF!</v>
      </c>
      <c r="AZ14" s="40" t="e">
        <f>C14+E14+G14+I14+K14+M14+O14+Q14+S14+U14+W14+Y14+AA14+AC14+AE14+AG14+AI14</f>
        <v>#REF!</v>
      </c>
      <c r="BB14" s="39"/>
    </row>
    <row r="15" spans="1:63" hidden="1" x14ac:dyDescent="0.25">
      <c r="A15" s="43" t="s">
        <v>11</v>
      </c>
      <c r="B15" s="44"/>
      <c r="C15" s="45"/>
      <c r="D15" s="46"/>
      <c r="E15" s="45"/>
      <c r="F15" s="46"/>
      <c r="G15" s="45"/>
      <c r="H15" s="46"/>
      <c r="I15" s="45"/>
      <c r="J15" s="46"/>
      <c r="K15" s="45"/>
      <c r="L15" s="46"/>
      <c r="M15" s="45"/>
      <c r="N15" s="46"/>
      <c r="O15" s="45"/>
      <c r="P15" s="46"/>
      <c r="Q15" s="45"/>
      <c r="R15" s="46"/>
      <c r="S15" s="45"/>
      <c r="T15" s="46"/>
      <c r="U15" s="45"/>
      <c r="V15" s="46"/>
      <c r="W15" s="45"/>
      <c r="X15" s="47"/>
      <c r="Y15" s="45"/>
      <c r="Z15" s="46"/>
      <c r="AA15" s="45"/>
      <c r="AB15" s="46"/>
      <c r="AC15" s="45"/>
      <c r="AD15" s="46"/>
      <c r="AE15" s="45"/>
      <c r="AF15" s="46"/>
      <c r="AG15" s="45"/>
      <c r="AH15" s="46"/>
      <c r="AI15" s="45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5">
        <f t="shared" ref="AZ15:AZ28" si="0">C15+E15+G15+I15+K15+M15+O15+Q15+S15+U15+W15+Y15+AA15+AC15+AE15+AG15+AI15</f>
        <v>0</v>
      </c>
      <c r="BA15" s="48"/>
      <c r="BB15" s="39"/>
    </row>
    <row r="16" spans="1:63" hidden="1" x14ac:dyDescent="0.25">
      <c r="A16" s="49"/>
      <c r="C16" s="50"/>
      <c r="E16" s="50"/>
      <c r="G16" s="50"/>
      <c r="I16" s="50"/>
      <c r="K16" s="50"/>
      <c r="M16" s="50"/>
      <c r="O16" s="50"/>
      <c r="P16" s="6"/>
      <c r="Q16" s="50"/>
      <c r="R16" s="6"/>
      <c r="S16" s="50"/>
      <c r="T16" s="6"/>
      <c r="U16" s="50"/>
      <c r="V16" s="50"/>
      <c r="W16" s="50"/>
      <c r="X16" s="51"/>
      <c r="Y16" s="50"/>
      <c r="AA16" s="50"/>
      <c r="AC16" s="50"/>
      <c r="AE16" s="50"/>
      <c r="AG16" s="50"/>
      <c r="AI16" s="50"/>
      <c r="AZ16" s="50"/>
      <c r="BB16" s="39"/>
    </row>
    <row r="17" spans="1:53" hidden="1" x14ac:dyDescent="0.25">
      <c r="A17" s="49"/>
      <c r="O17" s="7"/>
      <c r="P17" s="6"/>
      <c r="Q17" s="7"/>
      <c r="R17" s="6"/>
      <c r="S17" s="7"/>
      <c r="T17" s="6"/>
      <c r="U17" s="7"/>
      <c r="X17" s="5"/>
    </row>
    <row r="18" spans="1:53" hidden="1" x14ac:dyDescent="0.25">
      <c r="A18" s="49"/>
      <c r="C18" s="50"/>
      <c r="E18" s="50"/>
      <c r="G18" s="50"/>
      <c r="I18" s="50"/>
      <c r="K18" s="50"/>
      <c r="M18" s="50"/>
      <c r="O18" s="50"/>
      <c r="P18" s="6"/>
      <c r="Q18" s="50"/>
      <c r="R18" s="6"/>
      <c r="S18" s="50"/>
      <c r="T18" s="6"/>
      <c r="U18" s="50"/>
      <c r="V18" s="50"/>
      <c r="W18" s="50"/>
      <c r="X18" s="51"/>
      <c r="Y18" s="50"/>
      <c r="AA18" s="50"/>
      <c r="AC18" s="50"/>
      <c r="AE18" s="50"/>
      <c r="AG18" s="50"/>
      <c r="AI18" s="50"/>
      <c r="AZ18" s="50"/>
    </row>
    <row r="19" spans="1:53" hidden="1" x14ac:dyDescent="0.25">
      <c r="A19" s="49" t="s">
        <v>12</v>
      </c>
      <c r="C19" s="52">
        <f>[16]NSW!$I$21</f>
        <v>0</v>
      </c>
      <c r="E19" s="52">
        <f>[16]VIC!$I$21</f>
        <v>0</v>
      </c>
      <c r="G19" s="52">
        <f>[16]QSLD!$I$21</f>
        <v>0</v>
      </c>
      <c r="I19" s="52">
        <f>[16]S.AU!$I$21</f>
        <v>0</v>
      </c>
      <c r="K19" s="52">
        <f>[16]SNWY!$I$21</f>
        <v>0</v>
      </c>
      <c r="M19" s="52">
        <f>[16]Other!$I$21</f>
        <v>0</v>
      </c>
      <c r="O19" s="52">
        <f>[16]EXTRA3!$I$21</f>
        <v>0</v>
      </c>
      <c r="P19" s="6"/>
      <c r="Q19" s="52">
        <f>[16]EXTRA4!$I$21</f>
        <v>0</v>
      </c>
      <c r="R19" s="6"/>
      <c r="S19" s="52">
        <f>[16]EXTRA5!$I$21</f>
        <v>0</v>
      </c>
      <c r="T19" s="6"/>
      <c r="U19" s="52" t="e">
        <f>#REF!</f>
        <v>#REF!</v>
      </c>
      <c r="V19" s="51"/>
      <c r="W19" s="52" t="e">
        <f>#REF!</f>
        <v>#REF!</v>
      </c>
      <c r="X19" s="53"/>
      <c r="Y19" s="52" t="e">
        <f>#REF!</f>
        <v>#REF!</v>
      </c>
      <c r="AA19" s="52" t="e">
        <f>#REF!</f>
        <v>#REF!</v>
      </c>
      <c r="AC19" s="52" t="e">
        <f>#REF!</f>
        <v>#REF!</v>
      </c>
      <c r="AE19" s="52" t="e">
        <f>#REF!</f>
        <v>#REF!</v>
      </c>
      <c r="AG19" s="52" t="e">
        <f>#REF!</f>
        <v>#REF!</v>
      </c>
      <c r="AI19" s="52" t="e">
        <f>#REF!</f>
        <v>#REF!</v>
      </c>
      <c r="AZ19" s="52" t="e">
        <f t="shared" si="0"/>
        <v>#REF!</v>
      </c>
    </row>
    <row r="20" spans="1:53" hidden="1" x14ac:dyDescent="0.25">
      <c r="A20" s="49" t="s">
        <v>13</v>
      </c>
      <c r="C20" s="52">
        <f>[16]NSW!$I$22</f>
        <v>0</v>
      </c>
      <c r="E20" s="52">
        <f>[16]VIC!$I$22</f>
        <v>0</v>
      </c>
      <c r="G20" s="52">
        <f>[16]QSLD!$I$22</f>
        <v>0</v>
      </c>
      <c r="I20" s="52">
        <f>[16]S.AU!$I$22</f>
        <v>0</v>
      </c>
      <c r="K20" s="52">
        <f>[16]SNWY!$I$22</f>
        <v>0</v>
      </c>
      <c r="M20" s="52">
        <f>[16]Other!$I$22</f>
        <v>0</v>
      </c>
      <c r="O20" s="52">
        <f>[16]EXTRA3!$I$22</f>
        <v>0</v>
      </c>
      <c r="P20" s="6"/>
      <c r="Q20" s="52">
        <f>[16]EXTRA4!$I$22</f>
        <v>0</v>
      </c>
      <c r="R20" s="6"/>
      <c r="S20" s="52">
        <f>[16]EXTRA5!$I$22</f>
        <v>0</v>
      </c>
      <c r="T20" s="6"/>
      <c r="U20" s="52" t="e">
        <f>#REF!</f>
        <v>#REF!</v>
      </c>
      <c r="V20" s="51"/>
      <c r="W20" s="52" t="e">
        <f>#REF!</f>
        <v>#REF!</v>
      </c>
      <c r="X20" s="53"/>
      <c r="Y20" s="52" t="e">
        <f>#REF!</f>
        <v>#REF!</v>
      </c>
      <c r="AA20" s="52" t="e">
        <f>#REF!</f>
        <v>#REF!</v>
      </c>
      <c r="AC20" s="52" t="e">
        <f>#REF!</f>
        <v>#REF!</v>
      </c>
      <c r="AE20" s="52" t="e">
        <f>#REF!</f>
        <v>#REF!</v>
      </c>
      <c r="AG20" s="52" t="e">
        <f>#REF!</f>
        <v>#REF!</v>
      </c>
      <c r="AI20" s="52" t="e">
        <f>#REF!</f>
        <v>#REF!</v>
      </c>
      <c r="AZ20" s="52" t="e">
        <f t="shared" si="0"/>
        <v>#REF!</v>
      </c>
    </row>
    <row r="21" spans="1:53" hidden="1" x14ac:dyDescent="0.25">
      <c r="A21" s="49" t="s">
        <v>14</v>
      </c>
      <c r="B21" s="54"/>
      <c r="C21" s="52">
        <f>SUM(C19:C20)</f>
        <v>0</v>
      </c>
      <c r="D21" s="54"/>
      <c r="E21" s="52">
        <f>SUM(E19:E20)</f>
        <v>0</v>
      </c>
      <c r="F21" s="54"/>
      <c r="G21" s="52">
        <f>SUM(G19:G20)</f>
        <v>0</v>
      </c>
      <c r="H21" s="54"/>
      <c r="I21" s="52">
        <f>SUM(I19:I20)</f>
        <v>0</v>
      </c>
      <c r="J21" s="54"/>
      <c r="K21" s="52">
        <f>SUM(K19:K20)</f>
        <v>0</v>
      </c>
      <c r="L21" s="54"/>
      <c r="M21" s="52">
        <f>SUM(M19:M20)</f>
        <v>0</v>
      </c>
      <c r="N21" s="54"/>
      <c r="O21" s="52">
        <f>SUM(O19:O20)</f>
        <v>0</v>
      </c>
      <c r="P21" s="54"/>
      <c r="Q21" s="52">
        <f>SUM(Q19:Q20)</f>
        <v>0</v>
      </c>
      <c r="R21" s="54"/>
      <c r="S21" s="52">
        <f>SUM(S19:S20)</f>
        <v>0</v>
      </c>
      <c r="T21" s="54"/>
      <c r="U21" s="52" t="e">
        <f>SUM(U19:U20)</f>
        <v>#REF!</v>
      </c>
      <c r="V21" s="51"/>
      <c r="W21" s="52" t="e">
        <f>SUM(W19:W20)</f>
        <v>#REF!</v>
      </c>
      <c r="X21" s="53"/>
      <c r="Y21" s="52" t="e">
        <f>SUM(Y19:Y20)</f>
        <v>#REF!</v>
      </c>
      <c r="Z21" s="54"/>
      <c r="AA21" s="52" t="e">
        <f>SUM(AA19:AA20)</f>
        <v>#REF!</v>
      </c>
      <c r="AB21" s="54"/>
      <c r="AC21" s="52" t="e">
        <f>SUM(AC19:AC20)</f>
        <v>#REF!</v>
      </c>
      <c r="AD21" s="54"/>
      <c r="AE21" s="52" t="e">
        <f>SUM(AE19:AE20)</f>
        <v>#REF!</v>
      </c>
      <c r="AF21" s="54"/>
      <c r="AG21" s="52" t="e">
        <f>SUM(AG19:AG20)</f>
        <v>#REF!</v>
      </c>
      <c r="AH21" s="54"/>
      <c r="AI21" s="52" t="e">
        <f>SUM(AI19:AI20)</f>
        <v>#REF!</v>
      </c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2" t="e">
        <f t="shared" si="0"/>
        <v>#REF!</v>
      </c>
    </row>
    <row r="22" spans="1:53" hidden="1" x14ac:dyDescent="0.25">
      <c r="C22" s="50"/>
      <c r="E22" s="50"/>
      <c r="G22" s="50"/>
      <c r="I22" s="50"/>
      <c r="K22" s="50"/>
      <c r="M22" s="50"/>
      <c r="O22" s="50"/>
      <c r="P22" s="6"/>
      <c r="Q22" s="50"/>
      <c r="R22" s="6"/>
      <c r="S22" s="50"/>
      <c r="T22" s="6"/>
      <c r="U22" s="50"/>
      <c r="V22" s="50"/>
      <c r="W22" s="50"/>
      <c r="X22" s="51"/>
      <c r="Y22" s="50"/>
      <c r="AA22" s="50"/>
      <c r="AC22" s="50"/>
      <c r="AE22" s="50"/>
      <c r="AG22" s="50"/>
      <c r="AI22" s="50"/>
      <c r="AZ22" s="50"/>
    </row>
    <row r="23" spans="1:53" hidden="1" x14ac:dyDescent="0.25">
      <c r="A23" s="55" t="s">
        <v>15</v>
      </c>
      <c r="O23" s="7"/>
      <c r="P23" s="6"/>
      <c r="Q23" s="7"/>
      <c r="R23" s="6"/>
      <c r="S23" s="7"/>
      <c r="T23" s="6"/>
      <c r="U23" s="7"/>
      <c r="X23" s="5"/>
    </row>
    <row r="24" spans="1:53" hidden="1" x14ac:dyDescent="0.25">
      <c r="A24" s="49" t="s">
        <v>12</v>
      </c>
      <c r="C24" s="52">
        <f>[16]NSW!$I$25</f>
        <v>0</v>
      </c>
      <c r="E24" s="52">
        <f>[16]VIC!$I$25</f>
        <v>0</v>
      </c>
      <c r="G24" s="52">
        <f>[16]QSLD!$I$25</f>
        <v>0</v>
      </c>
      <c r="I24" s="52">
        <f>[16]S.AU!$I$25</f>
        <v>0</v>
      </c>
      <c r="K24" s="52">
        <f>[16]SNWY!$I$25</f>
        <v>0</v>
      </c>
      <c r="M24" s="52">
        <f>[16]Other!$I$25</f>
        <v>0</v>
      </c>
      <c r="O24" s="52">
        <f>[16]EXTRA3!$I$25</f>
        <v>0</v>
      </c>
      <c r="P24" s="6"/>
      <c r="Q24" s="52">
        <f>[16]EXTRA4!$I$25</f>
        <v>0</v>
      </c>
      <c r="R24" s="6"/>
      <c r="S24" s="52">
        <f>[16]EXTRA5!$I$25</f>
        <v>0</v>
      </c>
      <c r="T24" s="6"/>
      <c r="U24" s="52" t="e">
        <f>#REF!</f>
        <v>#REF!</v>
      </c>
      <c r="V24" s="51"/>
      <c r="W24" s="52" t="e">
        <f>#REF!</f>
        <v>#REF!</v>
      </c>
      <c r="X24" s="53"/>
      <c r="Y24" s="52" t="e">
        <f>#REF!</f>
        <v>#REF!</v>
      </c>
      <c r="AA24" s="52" t="e">
        <f>#REF!</f>
        <v>#REF!</v>
      </c>
      <c r="AC24" s="52" t="e">
        <f>#REF!</f>
        <v>#REF!</v>
      </c>
      <c r="AE24" s="52" t="e">
        <f>#REF!</f>
        <v>#REF!</v>
      </c>
      <c r="AG24" s="52" t="e">
        <f>#REF!</f>
        <v>#REF!</v>
      </c>
      <c r="AI24" s="52" t="e">
        <f>#REF!</f>
        <v>#REF!</v>
      </c>
      <c r="AZ24" s="52" t="e">
        <f t="shared" si="0"/>
        <v>#REF!</v>
      </c>
      <c r="BA24" s="56"/>
    </row>
    <row r="25" spans="1:53" hidden="1" x14ac:dyDescent="0.25">
      <c r="A25" s="49" t="s">
        <v>13</v>
      </c>
      <c r="C25" s="52">
        <f>[16]NSW!$I$26</f>
        <v>0</v>
      </c>
      <c r="E25" s="52">
        <f>[16]VIC!$I$26</f>
        <v>0</v>
      </c>
      <c r="G25" s="52">
        <f>[16]QSLD!$I$26</f>
        <v>0</v>
      </c>
      <c r="I25" s="52">
        <f>[16]S.AU!$I$26</f>
        <v>0</v>
      </c>
      <c r="K25" s="52">
        <f>[16]SNWY!$I$26</f>
        <v>0</v>
      </c>
      <c r="M25" s="52">
        <f>[16]Other!$I$26</f>
        <v>0</v>
      </c>
      <c r="O25" s="52">
        <f>[16]EXTRA3!$I$26</f>
        <v>0</v>
      </c>
      <c r="P25" s="6"/>
      <c r="Q25" s="52">
        <f>[16]EXTRA4!$I$26</f>
        <v>0</v>
      </c>
      <c r="R25" s="6"/>
      <c r="S25" s="52">
        <f>[16]EXTRA5!$I$26</f>
        <v>0</v>
      </c>
      <c r="T25" s="6"/>
      <c r="U25" s="52" t="e">
        <f>#REF!</f>
        <v>#REF!</v>
      </c>
      <c r="V25" s="51"/>
      <c r="W25" s="52" t="e">
        <f>#REF!</f>
        <v>#REF!</v>
      </c>
      <c r="X25" s="53"/>
      <c r="Y25" s="52" t="e">
        <f>#REF!</f>
        <v>#REF!</v>
      </c>
      <c r="AA25" s="52" t="e">
        <f>#REF!</f>
        <v>#REF!</v>
      </c>
      <c r="AC25" s="52" t="e">
        <f>#REF!</f>
        <v>#REF!</v>
      </c>
      <c r="AE25" s="52" t="e">
        <f>#REF!</f>
        <v>#REF!</v>
      </c>
      <c r="AG25" s="52" t="e">
        <f>#REF!</f>
        <v>#REF!</v>
      </c>
      <c r="AI25" s="52" t="e">
        <f>#REF!</f>
        <v>#REF!</v>
      </c>
      <c r="AZ25" s="52" t="e">
        <f t="shared" si="0"/>
        <v>#REF!</v>
      </c>
      <c r="BA25" s="56"/>
    </row>
    <row r="26" spans="1:53" hidden="1" x14ac:dyDescent="0.25">
      <c r="A26" s="49" t="s">
        <v>14</v>
      </c>
      <c r="B26" s="54"/>
      <c r="C26" s="52">
        <f>SUM(C24:C25)</f>
        <v>0</v>
      </c>
      <c r="D26" s="54"/>
      <c r="E26" s="52">
        <f>SUM(E24:E25)</f>
        <v>0</v>
      </c>
      <c r="F26" s="54"/>
      <c r="G26" s="52">
        <f>SUM(G24:G25)</f>
        <v>0</v>
      </c>
      <c r="H26" s="54"/>
      <c r="I26" s="52">
        <f>SUM(I24:I25)</f>
        <v>0</v>
      </c>
      <c r="J26" s="54"/>
      <c r="K26" s="52">
        <f>SUM(K24:K25)</f>
        <v>0</v>
      </c>
      <c r="L26" s="54"/>
      <c r="M26" s="52">
        <f>SUM(M24:M25)</f>
        <v>0</v>
      </c>
      <c r="N26" s="54"/>
      <c r="O26" s="52">
        <f>SUM(O24:O25)</f>
        <v>0</v>
      </c>
      <c r="P26" s="54"/>
      <c r="Q26" s="52">
        <f>SUM(Q24:Q25)</f>
        <v>0</v>
      </c>
      <c r="R26" s="54"/>
      <c r="S26" s="52">
        <f>SUM(S24:S25)</f>
        <v>0</v>
      </c>
      <c r="T26" s="54"/>
      <c r="U26" s="52" t="e">
        <f>SUM(U24:U25)</f>
        <v>#REF!</v>
      </c>
      <c r="V26" s="51"/>
      <c r="W26" s="52" t="e">
        <f>SUM(W24:W25)</f>
        <v>#REF!</v>
      </c>
      <c r="X26" s="53"/>
      <c r="Y26" s="52" t="e">
        <f>SUM(Y24:Y25)</f>
        <v>#REF!</v>
      </c>
      <c r="Z26" s="54"/>
      <c r="AA26" s="52" t="e">
        <f>SUM(AA24:AA25)</f>
        <v>#REF!</v>
      </c>
      <c r="AB26" s="54"/>
      <c r="AC26" s="52" t="e">
        <f>SUM(AC24:AC25)</f>
        <v>#REF!</v>
      </c>
      <c r="AD26" s="54"/>
      <c r="AE26" s="52" t="e">
        <f>SUM(AE24:AE25)</f>
        <v>#REF!</v>
      </c>
      <c r="AF26" s="54"/>
      <c r="AG26" s="52" t="e">
        <f>SUM(AG24:AG25)</f>
        <v>#REF!</v>
      </c>
      <c r="AH26" s="54"/>
      <c r="AI26" s="52" t="e">
        <f>SUM(AI24:AI25)</f>
        <v>#REF!</v>
      </c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2" t="e">
        <f t="shared" si="0"/>
        <v>#REF!</v>
      </c>
      <c r="BA26" s="56"/>
    </row>
    <row r="27" spans="1:53" hidden="1" x14ac:dyDescent="0.25">
      <c r="B27" s="54"/>
      <c r="D27" s="54"/>
      <c r="F27" s="54"/>
      <c r="H27" s="54"/>
      <c r="J27" s="54"/>
      <c r="L27" s="54"/>
      <c r="N27" s="54"/>
      <c r="O27" s="7"/>
      <c r="P27" s="54"/>
      <c r="Q27" s="7"/>
      <c r="R27" s="54"/>
      <c r="S27" s="7"/>
      <c r="T27" s="54"/>
      <c r="U27" s="7"/>
      <c r="X27" s="5"/>
      <c r="Z27" s="54"/>
      <c r="AB27" s="54"/>
      <c r="AD27" s="54"/>
      <c r="AF27" s="54"/>
      <c r="AH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BA27" s="56"/>
    </row>
    <row r="28" spans="1:53" hidden="1" x14ac:dyDescent="0.25">
      <c r="A28" s="57" t="s">
        <v>16</v>
      </c>
      <c r="B28" s="54"/>
      <c r="C28" s="58">
        <f>-C26+C21</f>
        <v>0</v>
      </c>
      <c r="D28" s="54"/>
      <c r="E28" s="58">
        <f>-E26+E21</f>
        <v>0</v>
      </c>
      <c r="F28" s="54"/>
      <c r="G28" s="58">
        <f>-G26+G21</f>
        <v>0</v>
      </c>
      <c r="H28" s="54"/>
      <c r="I28" s="58">
        <f>-I26+I21</f>
        <v>0</v>
      </c>
      <c r="J28" s="54"/>
      <c r="K28" s="58">
        <f>-K26+K21</f>
        <v>0</v>
      </c>
      <c r="L28" s="54"/>
      <c r="M28" s="58">
        <f>-M26+M21</f>
        <v>0</v>
      </c>
      <c r="N28" s="54"/>
      <c r="O28" s="58">
        <f>-O26+O21</f>
        <v>0</v>
      </c>
      <c r="P28" s="54"/>
      <c r="Q28" s="58">
        <f>-Q26+Q21</f>
        <v>0</v>
      </c>
      <c r="R28" s="54"/>
      <c r="S28" s="58">
        <f>-S26+S21</f>
        <v>0</v>
      </c>
      <c r="T28" s="54"/>
      <c r="U28" s="58" t="e">
        <f>-U26+U21</f>
        <v>#REF!</v>
      </c>
      <c r="V28" s="51"/>
      <c r="W28" s="58" t="e">
        <f>-W26+W21</f>
        <v>#REF!</v>
      </c>
      <c r="X28" s="51"/>
      <c r="Y28" s="58" t="e">
        <f>-Y26+Y21</f>
        <v>#REF!</v>
      </c>
      <c r="Z28" s="54"/>
      <c r="AA28" s="58" t="e">
        <f>-AA26+AA21</f>
        <v>#REF!</v>
      </c>
      <c r="AB28" s="54"/>
      <c r="AC28" s="58" t="e">
        <f>-AC26+AC21</f>
        <v>#REF!</v>
      </c>
      <c r="AD28" s="54"/>
      <c r="AE28" s="58" t="e">
        <f>-AE26+AE21</f>
        <v>#REF!</v>
      </c>
      <c r="AF28" s="54"/>
      <c r="AG28" s="58" t="e">
        <f>-AG26+AG21</f>
        <v>#REF!</v>
      </c>
      <c r="AH28" s="54"/>
      <c r="AI28" s="58" t="e">
        <f>-AI26+AI21</f>
        <v>#REF!</v>
      </c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8" t="e">
        <f t="shared" si="0"/>
        <v>#REF!</v>
      </c>
      <c r="BA28" s="56"/>
    </row>
    <row r="29" spans="1:53" x14ac:dyDescent="0.25">
      <c r="A29" s="36" t="s">
        <v>92</v>
      </c>
      <c r="B29" s="54"/>
      <c r="C29" s="37">
        <v>63393.609580909892</v>
      </c>
      <c r="E29" s="37">
        <v>-171066.86263335266</v>
      </c>
      <c r="G29" s="37">
        <v>0</v>
      </c>
      <c r="I29" s="37">
        <v>186263.85332415169</v>
      </c>
      <c r="K29" s="37">
        <v>-71139.078612932208</v>
      </c>
      <c r="M29" s="37">
        <f>[16]Other!$I$18</f>
        <v>0</v>
      </c>
      <c r="O29" s="37">
        <f>[16]EXTRA3!$I$18</f>
        <v>0</v>
      </c>
      <c r="P29" s="6"/>
      <c r="Q29" s="37">
        <f>[16]EXTRA4!$I$18</f>
        <v>0</v>
      </c>
      <c r="R29" s="6"/>
      <c r="S29" s="37">
        <f>[16]EXTRA5!$I$18</f>
        <v>0</v>
      </c>
      <c r="T29" s="6"/>
      <c r="U29" s="37" t="e">
        <f>#REF!</f>
        <v>#REF!</v>
      </c>
      <c r="V29" s="38"/>
      <c r="W29" s="37" t="e">
        <f>#REF!</f>
        <v>#REF!</v>
      </c>
      <c r="X29" s="11"/>
      <c r="Y29" s="37" t="e">
        <f>#REF!</f>
        <v>#REF!</v>
      </c>
      <c r="AA29" s="37" t="e">
        <f>#REF!</f>
        <v>#REF!</v>
      </c>
      <c r="AC29" s="37" t="e">
        <f>#REF!</f>
        <v>#REF!</v>
      </c>
      <c r="AE29" s="37" t="e">
        <f>#REF!</f>
        <v>#REF!</v>
      </c>
      <c r="AG29" s="37" t="e">
        <f>#REF!</f>
        <v>#REF!</v>
      </c>
      <c r="AI29" s="37" t="e">
        <f>#REF!</f>
        <v>#REF!</v>
      </c>
      <c r="AZ29" s="37">
        <f>C29+E29+G29+I29+K29+M29+O29+Q29+S29</f>
        <v>7451.5216587767063</v>
      </c>
    </row>
    <row r="30" spans="1:53" x14ac:dyDescent="0.25">
      <c r="A30" s="59" t="s">
        <v>17</v>
      </c>
      <c r="B30" s="54"/>
      <c r="D30" s="54"/>
      <c r="F30" s="54"/>
      <c r="H30" s="54"/>
      <c r="J30" s="54"/>
      <c r="L30" s="54"/>
      <c r="N30" s="54"/>
      <c r="O30" s="7"/>
      <c r="P30" s="54"/>
      <c r="Q30" s="7"/>
      <c r="R30" s="54"/>
      <c r="S30" s="7"/>
      <c r="T30" s="54"/>
      <c r="U30" s="7"/>
      <c r="X30" s="5"/>
      <c r="Z30" s="54"/>
      <c r="AB30" s="54"/>
      <c r="AD30" s="54"/>
      <c r="AF30" s="54"/>
      <c r="AH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</row>
    <row r="31" spans="1:53" x14ac:dyDescent="0.25">
      <c r="A31" s="60" t="s">
        <v>19</v>
      </c>
      <c r="B31" s="54"/>
      <c r="D31" s="54"/>
      <c r="F31" s="54"/>
      <c r="H31" s="54"/>
      <c r="J31" s="54"/>
      <c r="L31" s="54"/>
      <c r="N31" s="54"/>
      <c r="O31" s="7"/>
      <c r="P31" s="54"/>
      <c r="Q31" s="7"/>
      <c r="R31" s="54"/>
      <c r="S31" s="7"/>
      <c r="T31" s="54"/>
      <c r="U31" s="7"/>
      <c r="X31" s="5"/>
      <c r="Z31" s="54"/>
      <c r="AB31" s="54"/>
      <c r="AD31" s="54"/>
      <c r="AF31" s="54"/>
      <c r="AH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7" t="s">
        <v>18</v>
      </c>
    </row>
    <row r="32" spans="1:53" x14ac:dyDescent="0.25">
      <c r="A32" s="49" t="s">
        <v>25</v>
      </c>
      <c r="B32" s="67"/>
      <c r="C32" s="61">
        <f>[16]NSW!$N$50</f>
        <v>0</v>
      </c>
      <c r="D32" s="67"/>
      <c r="E32" s="61">
        <f>[16]VIC!$N$50</f>
        <v>-8000</v>
      </c>
      <c r="F32" s="67"/>
      <c r="G32" s="61">
        <f>[16]QSLD!$N$50</f>
        <v>0</v>
      </c>
      <c r="H32" s="67"/>
      <c r="I32" s="61">
        <f>[16]S.AU!$N$50</f>
        <v>0</v>
      </c>
      <c r="J32" s="67"/>
      <c r="K32" s="61">
        <f>[16]SNWY!$N$50</f>
        <v>0</v>
      </c>
      <c r="L32" s="67"/>
      <c r="M32" s="61">
        <f>[16]Other!$D$46+[16]Other!$D$47+[16]Other!$D$48</f>
        <v>0</v>
      </c>
      <c r="N32" s="67"/>
      <c r="O32" s="61">
        <f>[16]EXTRA3!$D$46+[16]EXTRA3!$D$47+[16]EXTRA3!$D$48</f>
        <v>0</v>
      </c>
      <c r="P32" s="67"/>
      <c r="Q32" s="61">
        <f>[16]EXTRA4!$D$46+[16]EXTRA4!$D$47+[16]EXTRA4!$D$48</f>
        <v>0</v>
      </c>
      <c r="R32" s="67"/>
      <c r="S32" s="61">
        <f>[16]EXTRA5!$D$46+[16]EXTRA5!$D$47+[16]EXTRA5!$D$48</f>
        <v>0</v>
      </c>
      <c r="T32" s="67"/>
      <c r="U32" s="61" t="e">
        <f>#REF!+#REF!+#REF!</f>
        <v>#REF!</v>
      </c>
      <c r="V32" s="62"/>
      <c r="W32" s="61" t="e">
        <f>#REF!+#REF!+#REF!</f>
        <v>#REF!</v>
      </c>
      <c r="X32" s="62"/>
      <c r="Y32" s="61" t="e">
        <f>#REF!+#REF!+#REF!</f>
        <v>#REF!</v>
      </c>
      <c r="Z32" s="67"/>
      <c r="AA32" s="61" t="e">
        <f>#REF!+#REF!+#REF!</f>
        <v>#REF!</v>
      </c>
      <c r="AB32" s="67"/>
      <c r="AC32" s="61" t="e">
        <f>#REF!+#REF!+#REF!</f>
        <v>#REF!</v>
      </c>
      <c r="AD32" s="67"/>
      <c r="AE32" s="61" t="e">
        <f>#REF!+#REF!+#REF!</f>
        <v>#REF!</v>
      </c>
      <c r="AF32" s="67"/>
      <c r="AG32" s="61" t="e">
        <f>#REF!+#REF!+#REF!</f>
        <v>#REF!</v>
      </c>
      <c r="AH32" s="67"/>
      <c r="AI32" s="61" t="e">
        <f>#REF!+#REF!+#REF!</f>
        <v>#REF!</v>
      </c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1">
        <f>C32+E32+G32+I32+K32+M32+O32+Q32+S32</f>
        <v>-8000</v>
      </c>
    </row>
    <row r="33" spans="1:53" x14ac:dyDescent="0.25">
      <c r="A33" s="49" t="s">
        <v>20</v>
      </c>
      <c r="B33" s="54"/>
      <c r="C33" s="61">
        <f>[16]NSW!$N$16</f>
        <v>131253</v>
      </c>
      <c r="D33" s="54"/>
      <c r="E33" s="61">
        <f>[16]VIC!$N$16</f>
        <v>1175217</v>
      </c>
      <c r="F33" s="54"/>
      <c r="G33" s="61">
        <f>[16]QSLD!$N$16</f>
        <v>826906</v>
      </c>
      <c r="H33" s="54"/>
      <c r="I33" s="61">
        <f>[16]S.AU!$N$16</f>
        <v>749127</v>
      </c>
      <c r="J33" s="54"/>
      <c r="K33" s="61">
        <f>[16]SNWY!$N$16</f>
        <v>-4288</v>
      </c>
      <c r="L33" s="54"/>
      <c r="M33" s="61">
        <f>[16]Other!$N$16</f>
        <v>0</v>
      </c>
      <c r="N33" s="54"/>
      <c r="O33" s="61">
        <f>[16]EXTRA3!$N$16</f>
        <v>0</v>
      </c>
      <c r="P33" s="54"/>
      <c r="Q33" s="61">
        <f>[16]EXTRA4!$N$16</f>
        <v>0</v>
      </c>
      <c r="R33" s="54"/>
      <c r="S33" s="61">
        <f>[16]EXTRA5!$N$16</f>
        <v>0</v>
      </c>
      <c r="T33" s="54"/>
      <c r="U33" s="61" t="e">
        <f>#REF!</f>
        <v>#REF!</v>
      </c>
      <c r="V33" s="62"/>
      <c r="W33" s="61" t="e">
        <f>#REF!</f>
        <v>#REF!</v>
      </c>
      <c r="X33" s="62"/>
      <c r="Y33" s="61" t="e">
        <f>#REF!</f>
        <v>#REF!</v>
      </c>
      <c r="Z33" s="54"/>
      <c r="AA33" s="61" t="e">
        <f>#REF!</f>
        <v>#REF!</v>
      </c>
      <c r="AB33" s="54"/>
      <c r="AC33" s="61" t="e">
        <f>#REF!</f>
        <v>#REF!</v>
      </c>
      <c r="AD33" s="54"/>
      <c r="AE33" s="61" t="e">
        <f>#REF!</f>
        <v>#REF!</v>
      </c>
      <c r="AF33" s="54"/>
      <c r="AG33" s="61" t="e">
        <f>#REF!</f>
        <v>#REF!</v>
      </c>
      <c r="AH33" s="54"/>
      <c r="AI33" s="61" t="e">
        <f>#REF!</f>
        <v>#REF!</v>
      </c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61">
        <f>C33+E33+G33+I33+K33+M33+O33+Q33+S33</f>
        <v>2878215</v>
      </c>
      <c r="BA33" s="63"/>
    </row>
    <row r="34" spans="1:53" x14ac:dyDescent="0.25">
      <c r="A34" s="49" t="s">
        <v>21</v>
      </c>
      <c r="B34" s="54"/>
      <c r="C34" s="61">
        <f>[16]NSW!$N$24</f>
        <v>-151000</v>
      </c>
      <c r="D34" s="54"/>
      <c r="E34" s="61">
        <f>[16]VIC!$N$24</f>
        <v>-225000</v>
      </c>
      <c r="F34" s="54"/>
      <c r="G34" s="61">
        <f>[16]QSLD!$N$24</f>
        <v>-9000</v>
      </c>
      <c r="H34" s="54"/>
      <c r="I34" s="61">
        <f>[16]S.AU!$N$24</f>
        <v>-124000</v>
      </c>
      <c r="J34" s="54"/>
      <c r="K34" s="61">
        <f>[16]SNWY!$N$24</f>
        <v>-21000</v>
      </c>
      <c r="L34" s="54"/>
      <c r="M34" s="61">
        <f>[16]Other!$N$24</f>
        <v>0</v>
      </c>
      <c r="N34" s="54"/>
      <c r="O34" s="61">
        <f>[16]EXTRA3!$N$24</f>
        <v>0</v>
      </c>
      <c r="P34" s="54"/>
      <c r="Q34" s="61">
        <f>[16]EXTRA4!$N$24</f>
        <v>0</v>
      </c>
      <c r="R34" s="54"/>
      <c r="S34" s="61">
        <f>[16]EXTRA5!$N$24</f>
        <v>0</v>
      </c>
      <c r="T34" s="54"/>
      <c r="U34" s="61" t="e">
        <f>#REF!</f>
        <v>#REF!</v>
      </c>
      <c r="V34" s="62"/>
      <c r="W34" s="61" t="e">
        <f>#REF!</f>
        <v>#REF!</v>
      </c>
      <c r="X34" s="62"/>
      <c r="Y34" s="61" t="e">
        <f>#REF!</f>
        <v>#REF!</v>
      </c>
      <c r="Z34" s="54"/>
      <c r="AA34" s="61" t="e">
        <f>#REF!</f>
        <v>#REF!</v>
      </c>
      <c r="AB34" s="54"/>
      <c r="AC34" s="61" t="e">
        <f>#REF!</f>
        <v>#REF!</v>
      </c>
      <c r="AD34" s="54"/>
      <c r="AE34" s="61" t="e">
        <f>#REF!</f>
        <v>#REF!</v>
      </c>
      <c r="AF34" s="54"/>
      <c r="AG34" s="61" t="e">
        <f>#REF!</f>
        <v>#REF!</v>
      </c>
      <c r="AH34" s="54"/>
      <c r="AI34" s="61" t="e">
        <f>#REF!</f>
        <v>#REF!</v>
      </c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61">
        <f>C34+E34+G34+I34+K34+M34+O34+Q34+S34</f>
        <v>-530000</v>
      </c>
      <c r="BA34" s="63"/>
    </row>
    <row r="35" spans="1:53" x14ac:dyDescent="0.25">
      <c r="A35" s="49" t="s">
        <v>22</v>
      </c>
      <c r="B35" s="54"/>
      <c r="C35" s="61">
        <f>[16]NSW!$N$38</f>
        <v>3243.8478336239623</v>
      </c>
      <c r="D35" s="54"/>
      <c r="E35" s="61">
        <f>[16]VIC!$N$38</f>
        <v>-976795.38361763221</v>
      </c>
      <c r="F35" s="54"/>
      <c r="G35" s="61">
        <f>[16]QSLD!$N$38</f>
        <v>-141944.71772111813</v>
      </c>
      <c r="H35" s="54"/>
      <c r="I35" s="61">
        <f>[16]S.AU!$N$38</f>
        <v>3360534.8182211211</v>
      </c>
      <c r="J35" s="54"/>
      <c r="K35" s="61">
        <f>[16]SNWY!$N$38</f>
        <v>466839.7</v>
      </c>
      <c r="L35" s="54"/>
      <c r="M35" s="61">
        <f>[16]Other!$N$38</f>
        <v>701623</v>
      </c>
      <c r="N35" s="54"/>
      <c r="O35" s="61">
        <f>[16]EXTRA3!$N$38</f>
        <v>0</v>
      </c>
      <c r="P35" s="54"/>
      <c r="Q35" s="61">
        <f>[16]EXTRA4!$N$38</f>
        <v>0</v>
      </c>
      <c r="R35" s="54"/>
      <c r="S35" s="61">
        <f>[16]EXTRA5!$N$38</f>
        <v>0</v>
      </c>
      <c r="T35" s="54"/>
      <c r="U35" s="61" t="e">
        <f>#REF!</f>
        <v>#REF!</v>
      </c>
      <c r="V35" s="62"/>
      <c r="W35" s="61" t="e">
        <f>#REF!</f>
        <v>#REF!</v>
      </c>
      <c r="X35" s="62"/>
      <c r="Y35" s="61" t="e">
        <f>#REF!</f>
        <v>#REF!</v>
      </c>
      <c r="Z35" s="54"/>
      <c r="AA35" s="61" t="e">
        <f>#REF!</f>
        <v>#REF!</v>
      </c>
      <c r="AB35" s="54"/>
      <c r="AC35" s="61" t="e">
        <f>#REF!</f>
        <v>#REF!</v>
      </c>
      <c r="AD35" s="54"/>
      <c r="AE35" s="61" t="e">
        <f>#REF!</f>
        <v>#REF!</v>
      </c>
      <c r="AF35" s="54"/>
      <c r="AG35" s="61" t="e">
        <f>#REF!</f>
        <v>#REF!</v>
      </c>
      <c r="AH35" s="54"/>
      <c r="AI35" s="61" t="e">
        <f>#REF!</f>
        <v>#REF!</v>
      </c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61">
        <f>C35+E35+G35+I35+K35+M35+O35+Q35+S35</f>
        <v>3413501.2647159947</v>
      </c>
      <c r="BA35" s="63"/>
    </row>
    <row r="36" spans="1:53" x14ac:dyDescent="0.25">
      <c r="A36" s="49" t="s">
        <v>23</v>
      </c>
      <c r="B36" s="54"/>
      <c r="C36" s="61">
        <f>SUM(C32:C35)</f>
        <v>-16503.152166376036</v>
      </c>
      <c r="D36" s="54"/>
      <c r="E36" s="61">
        <f>SUM(E32:E35)</f>
        <v>-34578.383617632207</v>
      </c>
      <c r="F36" s="54"/>
      <c r="G36" s="61">
        <f>SUM(G32:G35)</f>
        <v>675961.28227888187</v>
      </c>
      <c r="H36" s="54"/>
      <c r="I36" s="61">
        <f>SUM(I32:I35)</f>
        <v>3985661.8182211211</v>
      </c>
      <c r="J36" s="54"/>
      <c r="K36" s="61">
        <f>SUM(K32:K35)</f>
        <v>441551.7</v>
      </c>
      <c r="L36" s="54"/>
      <c r="M36" s="61">
        <f>SUM(M33:M35)</f>
        <v>701623</v>
      </c>
      <c r="N36" s="54"/>
      <c r="O36" s="61">
        <f>SUM(O33:O35)</f>
        <v>0</v>
      </c>
      <c r="P36" s="54"/>
      <c r="Q36" s="61">
        <f>SUM(Q33:Q35)</f>
        <v>0</v>
      </c>
      <c r="R36" s="54"/>
      <c r="S36" s="61">
        <f>SUM(S33:S35)</f>
        <v>0</v>
      </c>
      <c r="T36" s="54"/>
      <c r="U36" s="61" t="e">
        <f>SUM(U33:U35)</f>
        <v>#REF!</v>
      </c>
      <c r="V36" s="62"/>
      <c r="W36" s="61" t="e">
        <f>SUM(W33:W35)</f>
        <v>#REF!</v>
      </c>
      <c r="X36" s="62"/>
      <c r="Y36" s="61" t="e">
        <f>SUM(Y33:Y35)</f>
        <v>#REF!</v>
      </c>
      <c r="Z36" s="54"/>
      <c r="AA36" s="61" t="e">
        <f>SUM(AA33:AA35)</f>
        <v>#REF!</v>
      </c>
      <c r="AB36" s="54"/>
      <c r="AC36" s="61" t="e">
        <f>SUM(AC33:AC35)</f>
        <v>#REF!</v>
      </c>
      <c r="AD36" s="54"/>
      <c r="AE36" s="61" t="e">
        <f>SUM(AE33:AE35)</f>
        <v>#REF!</v>
      </c>
      <c r="AF36" s="54"/>
      <c r="AG36" s="61" t="e">
        <f>SUM(AG33:AG35)</f>
        <v>#REF!</v>
      </c>
      <c r="AH36" s="54"/>
      <c r="AI36" s="61" t="e">
        <f>SUM(AI33:AI35)</f>
        <v>#REF!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61">
        <f>C36+E36+G36+I36+K36+M36+O36+Q36+S36</f>
        <v>5753716.2647159947</v>
      </c>
      <c r="BA36" s="63"/>
    </row>
    <row r="37" spans="1:53" x14ac:dyDescent="0.25">
      <c r="B37" s="54"/>
      <c r="C37" s="64"/>
      <c r="D37" s="54"/>
      <c r="E37" s="64"/>
      <c r="F37" s="54"/>
      <c r="G37" s="64"/>
      <c r="H37" s="54"/>
      <c r="I37" s="64"/>
      <c r="J37" s="54"/>
      <c r="K37" s="64"/>
      <c r="L37" s="54"/>
      <c r="M37" s="64"/>
      <c r="N37" s="54"/>
      <c r="O37" s="64"/>
      <c r="P37" s="54"/>
      <c r="Q37" s="64"/>
      <c r="R37" s="54"/>
      <c r="S37" s="64"/>
      <c r="T37" s="54"/>
      <c r="U37" s="64"/>
      <c r="V37" s="64"/>
      <c r="W37" s="64"/>
      <c r="X37" s="62"/>
      <c r="Y37" s="64"/>
      <c r="Z37" s="54"/>
      <c r="AA37" s="64"/>
      <c r="AB37" s="54"/>
      <c r="AC37" s="64"/>
      <c r="AD37" s="54"/>
      <c r="AE37" s="64"/>
      <c r="AF37" s="54"/>
      <c r="AG37" s="64"/>
      <c r="AH37" s="54"/>
      <c r="AI37" s="6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64"/>
      <c r="BA37" s="63"/>
    </row>
    <row r="38" spans="1:53" x14ac:dyDescent="0.25">
      <c r="A38" s="65" t="s">
        <v>24</v>
      </c>
      <c r="B38" s="66">
        <f>+B4</f>
        <v>36546</v>
      </c>
      <c r="D38" s="54"/>
      <c r="F38" s="54"/>
      <c r="H38" s="54"/>
      <c r="J38" s="54"/>
      <c r="L38" s="54"/>
      <c r="N38" s="54"/>
      <c r="O38" s="7"/>
      <c r="P38" s="54"/>
      <c r="Q38" s="7"/>
      <c r="R38" s="54"/>
      <c r="S38" s="7"/>
      <c r="T38" s="54"/>
      <c r="U38" s="7"/>
      <c r="X38" s="5"/>
      <c r="Z38" s="54"/>
      <c r="AB38" s="54"/>
      <c r="AD38" s="54"/>
      <c r="AF38" s="54"/>
      <c r="AH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BA38" s="63"/>
    </row>
    <row r="39" spans="1:53" x14ac:dyDescent="0.25">
      <c r="A39" s="49" t="s">
        <v>25</v>
      </c>
      <c r="B39" s="67"/>
      <c r="C39" s="61">
        <f>[16]NSW!$D$46+[16]NSW!$D$47+[16]NSW!$D$48</f>
        <v>0</v>
      </c>
      <c r="D39" s="67"/>
      <c r="E39" s="61">
        <f>[16]VIC!$D$46+[16]VIC!$D$47+[16]VIC!$D$48</f>
        <v>0</v>
      </c>
      <c r="F39" s="67"/>
      <c r="G39" s="61">
        <f>[16]QSLD!$D$46+[16]QSLD!$D$47+[16]QSLD!$D$48</f>
        <v>0</v>
      </c>
      <c r="H39" s="67"/>
      <c r="I39" s="61">
        <f>[16]S.AU!$D$46+[16]S.AU!$D$47+[16]S.AU!$D$48</f>
        <v>0</v>
      </c>
      <c r="J39" s="67"/>
      <c r="K39" s="61">
        <f>[16]SNWY!$D$46+[16]SNWY!$D$47+[16]SNWY!$D$48</f>
        <v>0</v>
      </c>
      <c r="L39" s="67"/>
      <c r="M39" s="61">
        <f>[16]Other!$D$46+[16]Other!$D$47+[16]Other!$D$48</f>
        <v>0</v>
      </c>
      <c r="N39" s="67"/>
      <c r="O39" s="61">
        <f>[16]EXTRA3!$D$46+[16]EXTRA3!$D$47+[16]EXTRA3!$D$48</f>
        <v>0</v>
      </c>
      <c r="P39" s="67"/>
      <c r="Q39" s="61">
        <f>[16]EXTRA4!$D$46+[16]EXTRA4!$D$47+[16]EXTRA4!$D$48</f>
        <v>0</v>
      </c>
      <c r="R39" s="67"/>
      <c r="S39" s="61">
        <f>[16]EXTRA5!$D$46+[16]EXTRA5!$D$47+[16]EXTRA5!$D$48</f>
        <v>0</v>
      </c>
      <c r="T39" s="67"/>
      <c r="U39" s="61" t="e">
        <f>#REF!+#REF!+#REF!</f>
        <v>#REF!</v>
      </c>
      <c r="V39" s="62"/>
      <c r="W39" s="61" t="e">
        <f>#REF!+#REF!+#REF!</f>
        <v>#REF!</v>
      </c>
      <c r="X39" s="62"/>
      <c r="Y39" s="61" t="e">
        <f>#REF!+#REF!+#REF!</f>
        <v>#REF!</v>
      </c>
      <c r="Z39" s="67"/>
      <c r="AA39" s="61" t="e">
        <f>#REF!+#REF!+#REF!</f>
        <v>#REF!</v>
      </c>
      <c r="AB39" s="67"/>
      <c r="AC39" s="61" t="e">
        <f>#REF!+#REF!+#REF!</f>
        <v>#REF!</v>
      </c>
      <c r="AD39" s="67"/>
      <c r="AE39" s="61" t="e">
        <f>#REF!+#REF!+#REF!</f>
        <v>#REF!</v>
      </c>
      <c r="AF39" s="67"/>
      <c r="AG39" s="61" t="e">
        <f>#REF!+#REF!+#REF!</f>
        <v>#REF!</v>
      </c>
      <c r="AH39" s="67"/>
      <c r="AI39" s="61" t="e">
        <f>#REF!+#REF!+#REF!</f>
        <v>#REF!</v>
      </c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1">
        <f>C39+E39+G39+I39+K39+M39+O39+Q39+S39</f>
        <v>0</v>
      </c>
      <c r="BA39" s="63"/>
    </row>
    <row r="40" spans="1:53" x14ac:dyDescent="0.25">
      <c r="A40" s="49" t="s">
        <v>26</v>
      </c>
      <c r="B40" s="54"/>
      <c r="C40" s="64"/>
      <c r="D40" s="54"/>
      <c r="E40" s="64"/>
      <c r="F40" s="54"/>
      <c r="G40" s="64"/>
      <c r="H40" s="54"/>
      <c r="I40" s="64"/>
      <c r="J40" s="54"/>
      <c r="K40" s="64"/>
      <c r="L40" s="54"/>
      <c r="M40" s="64"/>
      <c r="N40" s="54"/>
      <c r="O40" s="64"/>
      <c r="P40" s="54"/>
      <c r="Q40" s="64"/>
      <c r="R40" s="54"/>
      <c r="S40" s="64"/>
      <c r="T40" s="54"/>
      <c r="U40" s="64"/>
      <c r="V40" s="64"/>
      <c r="W40" s="64"/>
      <c r="X40" s="62"/>
      <c r="Y40" s="64"/>
      <c r="Z40" s="54"/>
      <c r="AA40" s="64"/>
      <c r="AB40" s="54"/>
      <c r="AC40" s="64"/>
      <c r="AD40" s="54"/>
      <c r="AE40" s="64"/>
      <c r="AF40" s="54"/>
      <c r="AG40" s="64"/>
      <c r="AH40" s="54"/>
      <c r="AI40" s="6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64"/>
      <c r="BA40" s="63"/>
    </row>
    <row r="41" spans="1:53" x14ac:dyDescent="0.25">
      <c r="A41" s="49" t="s">
        <v>27</v>
      </c>
      <c r="B41" s="54"/>
      <c r="C41" s="62">
        <f>[16]NSW!$E$82+[16]NSW!$E$94</f>
        <v>20810.404742804905</v>
      </c>
      <c r="D41" s="54"/>
      <c r="E41" s="62">
        <f>[16]VIC!$E$82+[16]VIC!$E$94</f>
        <v>87501.134281713123</v>
      </c>
      <c r="F41" s="54"/>
      <c r="G41" s="62">
        <f>[16]QSLD!$E$82+[16]QSLD!$E$94</f>
        <v>-75458.90032709729</v>
      </c>
      <c r="H41" s="54"/>
      <c r="I41" s="62">
        <f>[16]S.AU!$E$82+[16]S.AU!$E$94</f>
        <v>-265</v>
      </c>
      <c r="J41" s="54"/>
      <c r="K41" s="62">
        <f>[16]SNWY!$E$82+[16]SNWY!$E$94</f>
        <v>0</v>
      </c>
      <c r="L41" s="54"/>
      <c r="M41" s="62">
        <f>[16]Other!$E$82+[16]Other!$E$94</f>
        <v>0</v>
      </c>
      <c r="N41" s="54"/>
      <c r="O41" s="62">
        <f>[16]EXTRA3!$E$82+[16]EXTRA3!$E$94</f>
        <v>0</v>
      </c>
      <c r="P41" s="54"/>
      <c r="Q41" s="62">
        <f>[16]EXTRA4!$E$82+[16]EXTRA4!$E$94</f>
        <v>0</v>
      </c>
      <c r="R41" s="54"/>
      <c r="S41" s="62">
        <f>[16]EXTRA5!$E$82+[16]EXTRA5!$E$94</f>
        <v>0</v>
      </c>
      <c r="T41" s="54"/>
      <c r="U41" s="62" t="e">
        <f>#REF!+#REF!</f>
        <v>#REF!</v>
      </c>
      <c r="V41" s="62"/>
      <c r="W41" s="62" t="e">
        <f>#REF!+#REF!</f>
        <v>#REF!</v>
      </c>
      <c r="X41" s="62"/>
      <c r="Y41" s="62" t="e">
        <f>#REF!+#REF!</f>
        <v>#REF!</v>
      </c>
      <c r="Z41" s="54"/>
      <c r="AA41" s="62" t="e">
        <f>#REF!+#REF!</f>
        <v>#REF!</v>
      </c>
      <c r="AB41" s="54"/>
      <c r="AC41" s="62" t="e">
        <f>#REF!+#REF!</f>
        <v>#REF!</v>
      </c>
      <c r="AD41" s="54"/>
      <c r="AE41" s="62" t="e">
        <f>#REF!+#REF!</f>
        <v>#REF!</v>
      </c>
      <c r="AF41" s="54"/>
      <c r="AG41" s="62" t="e">
        <f>#REF!+#REF!</f>
        <v>#REF!</v>
      </c>
      <c r="AH41" s="54"/>
      <c r="AI41" s="62" t="e">
        <f>#REF!+#REF!</f>
        <v>#REF!</v>
      </c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62">
        <f>C41+E41+G41+I41+K41+M41+O41+Q41+S41</f>
        <v>32587.638697420742</v>
      </c>
      <c r="BA41" s="63"/>
    </row>
    <row r="42" spans="1:53" x14ac:dyDescent="0.25">
      <c r="A42" s="49" t="s">
        <v>28</v>
      </c>
      <c r="B42" s="54"/>
      <c r="C42" s="62">
        <f>[16]NSW!$E$76+[16]NSW!$E$83+[16]NSW!$E$92+[16]NSW!$E$93+[16]NSW!$E$95</f>
        <v>107255.97244934874</v>
      </c>
      <c r="D42" s="54"/>
      <c r="E42" s="62">
        <f>[16]VIC!$E$76+[16]VIC!$E$83+[16]VIC!$E$92+[16]VIC!$E$93+[16]VIC!$E$95</f>
        <v>189069.18161609059</v>
      </c>
      <c r="F42" s="54"/>
      <c r="G42" s="62">
        <f>[16]QSLD!$E$76+[16]QSLD!$E$83+[16]QSLD!$E$92+[16]QSLD!$E$93+[16]QSLD!$E$95</f>
        <v>-12821.344592722678</v>
      </c>
      <c r="H42" s="54"/>
      <c r="I42" s="62">
        <f>[16]S.AU!$E$76+[16]S.AU!$E$83+[16]S.AU!$E$92+[16]S.AU!$E$93+[16]S.AU!$E$95</f>
        <v>-10368.820502499955</v>
      </c>
      <c r="J42" s="54"/>
      <c r="K42" s="62">
        <f>[16]SNWY!$E$76+[16]SNWY!$E$83+[16]SNWY!$E$92+[16]SNWY!$E$93+[16]SNWY!$E$95</f>
        <v>15938</v>
      </c>
      <c r="L42" s="54"/>
      <c r="M42" s="62">
        <f>[16]Other!$E$76+[16]Other!$E$83+[16]Other!$E$92+[16]Other!$E$93+[16]Other!$E$95</f>
        <v>0</v>
      </c>
      <c r="N42" s="54"/>
      <c r="O42" s="62">
        <f>[16]EXTRA3!$E$76+[16]EXTRA3!$E$83+[16]EXTRA3!$E$92+[16]EXTRA3!$E$93+[16]EXTRA3!$E$95</f>
        <v>0</v>
      </c>
      <c r="P42" s="54"/>
      <c r="Q42" s="62">
        <f>[16]EXTRA4!$E$76+[16]EXTRA4!$E$83+[16]EXTRA4!$E$92+[16]EXTRA4!$E$93+[16]EXTRA4!$E$95</f>
        <v>0</v>
      </c>
      <c r="R42" s="54"/>
      <c r="S42" s="62">
        <f>[16]EXTRA5!$E$76+[16]EXTRA5!$E$83+[16]EXTRA5!$E$92+[16]EXTRA5!$E$93+[16]EXTRA5!$E$95</f>
        <v>0</v>
      </c>
      <c r="T42" s="54"/>
      <c r="U42" s="62" t="e">
        <f>#REF!+#REF!+#REF!+#REF!+#REF!</f>
        <v>#REF!</v>
      </c>
      <c r="V42" s="62"/>
      <c r="W42" s="62" t="e">
        <f>#REF!+#REF!+#REF!+#REF!+#REF!</f>
        <v>#REF!</v>
      </c>
      <c r="X42" s="62"/>
      <c r="Y42" s="62" t="e">
        <f>#REF!+#REF!+#REF!+#REF!+#REF!</f>
        <v>#REF!</v>
      </c>
      <c r="Z42" s="54"/>
      <c r="AA42" s="62" t="e">
        <f>#REF!+#REF!+#REF!+#REF!+#REF!</f>
        <v>#REF!</v>
      </c>
      <c r="AB42" s="54"/>
      <c r="AC42" s="62" t="e">
        <f>#REF!+#REF!+#REF!+#REF!+#REF!</f>
        <v>#REF!</v>
      </c>
      <c r="AD42" s="54"/>
      <c r="AE42" s="62" t="e">
        <f>#REF!+#REF!+#REF!+#REF!+#REF!</f>
        <v>#REF!</v>
      </c>
      <c r="AF42" s="54"/>
      <c r="AG42" s="62" t="e">
        <f>#REF!+#REF!+#REF!+#REF!+#REF!</f>
        <v>#REF!</v>
      </c>
      <c r="AH42" s="54"/>
      <c r="AI42" s="62" t="e">
        <f>#REF!+#REF!+#REF!+#REF!+#REF!</f>
        <v>#REF!</v>
      </c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62">
        <f>C42+E42+G42+I42+K42+M42+O42+Q42+S42</f>
        <v>289072.98897021677</v>
      </c>
      <c r="BA42" s="63"/>
    </row>
    <row r="43" spans="1:53" hidden="1" x14ac:dyDescent="0.25">
      <c r="A43" s="49" t="s">
        <v>29</v>
      </c>
      <c r="B43" s="54"/>
      <c r="C43" s="62">
        <f>[16]NSW!$E$78</f>
        <v>0</v>
      </c>
      <c r="D43" s="54"/>
      <c r="E43" s="62">
        <f>[16]VIC!$E$78</f>
        <v>0</v>
      </c>
      <c r="F43" s="54"/>
      <c r="G43" s="62">
        <f>[16]QSLD!$E$78</f>
        <v>0</v>
      </c>
      <c r="H43" s="54"/>
      <c r="I43" s="62">
        <f>[16]S.AU!$E$78</f>
        <v>0</v>
      </c>
      <c r="J43" s="54"/>
      <c r="K43" s="62">
        <f>[16]SNWY!$E$78</f>
        <v>0</v>
      </c>
      <c r="L43" s="54"/>
      <c r="M43" s="62">
        <f>[16]Other!$E$78</f>
        <v>0</v>
      </c>
      <c r="N43" s="54"/>
      <c r="O43" s="62">
        <f>[16]EXTRA3!$E$78</f>
        <v>0</v>
      </c>
      <c r="P43" s="54"/>
      <c r="Q43" s="62">
        <f>[16]EXTRA4!$E$78</f>
        <v>0</v>
      </c>
      <c r="R43" s="54"/>
      <c r="S43" s="62">
        <f>[16]EXTRA5!$E$78</f>
        <v>0</v>
      </c>
      <c r="T43" s="54"/>
      <c r="U43" s="62" t="e">
        <f>#REF!</f>
        <v>#REF!</v>
      </c>
      <c r="V43" s="62"/>
      <c r="W43" s="62" t="e">
        <f>#REF!</f>
        <v>#REF!</v>
      </c>
      <c r="X43" s="62"/>
      <c r="Y43" s="62" t="e">
        <f>#REF!</f>
        <v>#REF!</v>
      </c>
      <c r="Z43" s="54"/>
      <c r="AA43" s="62" t="e">
        <f>#REF!</f>
        <v>#REF!</v>
      </c>
      <c r="AB43" s="54"/>
      <c r="AC43" s="62" t="e">
        <f>#REF!</f>
        <v>#REF!</v>
      </c>
      <c r="AD43" s="54"/>
      <c r="AE43" s="62" t="e">
        <f>#REF!</f>
        <v>#REF!</v>
      </c>
      <c r="AF43" s="54"/>
      <c r="AG43" s="62" t="e">
        <f>#REF!</f>
        <v>#REF!</v>
      </c>
      <c r="AH43" s="54"/>
      <c r="AI43" s="62" t="e">
        <f>#REF!</f>
        <v>#REF!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62" t="e">
        <f>C43+E43+G43+I43+K43+M43+O43+Q43+S43+U43+W43+Y43+AA43+AC43+AE43+AG43+AI43</f>
        <v>#REF!</v>
      </c>
      <c r="BA43" s="63"/>
    </row>
    <row r="44" spans="1:53" hidden="1" x14ac:dyDescent="0.25">
      <c r="A44" s="49" t="s">
        <v>30</v>
      </c>
      <c r="B44" s="54"/>
      <c r="C44" s="62">
        <f>[16]NSW!$E$79</f>
        <v>0</v>
      </c>
      <c r="D44" s="54"/>
      <c r="E44" s="62">
        <f>[16]VIC!$E$79</f>
        <v>0</v>
      </c>
      <c r="F44" s="54"/>
      <c r="G44" s="62">
        <f>[16]QSLD!$E$79</f>
        <v>0</v>
      </c>
      <c r="H44" s="54"/>
      <c r="I44" s="62">
        <f>[16]S.AU!$E$79</f>
        <v>0</v>
      </c>
      <c r="J44" s="54"/>
      <c r="K44" s="62">
        <f>[16]SNWY!$E$79</f>
        <v>0</v>
      </c>
      <c r="L44" s="54"/>
      <c r="M44" s="62">
        <f>[16]Other!$E$79</f>
        <v>0</v>
      </c>
      <c r="N44" s="54"/>
      <c r="O44" s="62">
        <f>[16]EXTRA3!$E$79</f>
        <v>0</v>
      </c>
      <c r="P44" s="54"/>
      <c r="Q44" s="62">
        <f>[16]EXTRA4!$E$79</f>
        <v>0</v>
      </c>
      <c r="R44" s="54"/>
      <c r="S44" s="62">
        <f>[16]EXTRA5!$E$79</f>
        <v>0</v>
      </c>
      <c r="T44" s="54"/>
      <c r="U44" s="62" t="e">
        <f>#REF!</f>
        <v>#REF!</v>
      </c>
      <c r="V44" s="62"/>
      <c r="W44" s="62" t="e">
        <f>#REF!</f>
        <v>#REF!</v>
      </c>
      <c r="X44" s="62"/>
      <c r="Y44" s="62" t="e">
        <f>#REF!</f>
        <v>#REF!</v>
      </c>
      <c r="Z44" s="54"/>
      <c r="AA44" s="62" t="e">
        <f>#REF!</f>
        <v>#REF!</v>
      </c>
      <c r="AB44" s="54"/>
      <c r="AC44" s="62" t="e">
        <f>#REF!</f>
        <v>#REF!</v>
      </c>
      <c r="AD44" s="54"/>
      <c r="AE44" s="62" t="e">
        <f>#REF!</f>
        <v>#REF!</v>
      </c>
      <c r="AF44" s="54"/>
      <c r="AG44" s="62" t="e">
        <f>#REF!</f>
        <v>#REF!</v>
      </c>
      <c r="AH44" s="54"/>
      <c r="AI44" s="62" t="e">
        <f>#REF!</f>
        <v>#REF!</v>
      </c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62" t="e">
        <f>C44+E44+G44+I44+K44+M44+O44+Q44+S44+U44+W44+Y44+AA44+AC44+AE44+AG44+AI44</f>
        <v>#REF!</v>
      </c>
      <c r="BA44" s="63"/>
    </row>
    <row r="45" spans="1:53" x14ac:dyDescent="0.25">
      <c r="A45" s="49" t="s">
        <v>31</v>
      </c>
      <c r="B45" s="54"/>
      <c r="C45" s="62">
        <f>[16]NSW!$E$96</f>
        <v>-274.08776044845581</v>
      </c>
      <c r="D45" s="54"/>
      <c r="E45" s="62">
        <f>[16]VIC!$E$96</f>
        <v>93.652007400989532</v>
      </c>
      <c r="F45" s="54"/>
      <c r="G45" s="62">
        <f>[16]QSLD!$E$96</f>
        <v>4156.6747689247131</v>
      </c>
      <c r="H45" s="54"/>
      <c r="I45" s="62">
        <f>[16]S.AU!$E$96</f>
        <v>0</v>
      </c>
      <c r="J45" s="54"/>
      <c r="K45" s="62">
        <f>[16]SNWY!$E$96</f>
        <v>0</v>
      </c>
      <c r="L45" s="54"/>
      <c r="M45" s="62">
        <f>[16]Other!$E$96</f>
        <v>0</v>
      </c>
      <c r="N45" s="54"/>
      <c r="O45" s="62">
        <f>[16]EXTRA3!$E$96</f>
        <v>0</v>
      </c>
      <c r="P45" s="54"/>
      <c r="Q45" s="62">
        <f>[16]EXTRA4!$E$96</f>
        <v>0</v>
      </c>
      <c r="R45" s="54"/>
      <c r="S45" s="62">
        <f>[16]EXTRA5!$E$96</f>
        <v>0</v>
      </c>
      <c r="T45" s="54"/>
      <c r="U45" s="62" t="e">
        <f>#REF!</f>
        <v>#REF!</v>
      </c>
      <c r="V45" s="62"/>
      <c r="W45" s="62" t="e">
        <f>#REF!</f>
        <v>#REF!</v>
      </c>
      <c r="X45" s="62"/>
      <c r="Y45" s="62" t="e">
        <f>#REF!</f>
        <v>#REF!</v>
      </c>
      <c r="Z45" s="54"/>
      <c r="AA45" s="62" t="e">
        <f>#REF!</f>
        <v>#REF!</v>
      </c>
      <c r="AB45" s="54"/>
      <c r="AC45" s="62" t="e">
        <f>#REF!</f>
        <v>#REF!</v>
      </c>
      <c r="AD45" s="54"/>
      <c r="AE45" s="62" t="e">
        <f>#REF!</f>
        <v>#REF!</v>
      </c>
      <c r="AF45" s="54"/>
      <c r="AG45" s="62" t="e">
        <f>#REF!</f>
        <v>#REF!</v>
      </c>
      <c r="AH45" s="54"/>
      <c r="AI45" s="62" t="e">
        <f>#REF!</f>
        <v>#REF!</v>
      </c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62">
        <f>C45+E45+G45+I45+K45+M45+O45+Q45+S45</f>
        <v>3976.2390158772469</v>
      </c>
      <c r="BA45" s="63"/>
    </row>
    <row r="46" spans="1:53" x14ac:dyDescent="0.25">
      <c r="A46" s="49" t="s">
        <v>32</v>
      </c>
      <c r="B46" s="54"/>
      <c r="C46" s="62">
        <f>[16]NSW!$E$97</f>
        <v>-21281.213928222656</v>
      </c>
      <c r="D46" s="54"/>
      <c r="E46" s="62">
        <f>[16]VIC!$E$97</f>
        <v>30343.327514648438</v>
      </c>
      <c r="F46" s="54"/>
      <c r="G46" s="62">
        <f>[16]QSLD!$E$97</f>
        <v>150554.68774414063</v>
      </c>
      <c r="H46" s="54"/>
      <c r="I46" s="62">
        <f>[16]S.AU!$E$97</f>
        <v>0</v>
      </c>
      <c r="J46" s="54"/>
      <c r="K46" s="62">
        <f>[16]SNWY!$E$97</f>
        <v>0</v>
      </c>
      <c r="L46" s="54"/>
      <c r="M46" s="62">
        <f>[16]Other!$E$97</f>
        <v>0</v>
      </c>
      <c r="N46" s="54"/>
      <c r="O46" s="62">
        <f>[16]EXTRA3!$E$97</f>
        <v>0</v>
      </c>
      <c r="P46" s="54"/>
      <c r="Q46" s="62">
        <f>[16]EXTRA4!$E$97</f>
        <v>0</v>
      </c>
      <c r="R46" s="54"/>
      <c r="S46" s="62">
        <f>[16]EXTRA5!$E$97</f>
        <v>0</v>
      </c>
      <c r="T46" s="54"/>
      <c r="U46" s="62" t="e">
        <f>#REF!</f>
        <v>#REF!</v>
      </c>
      <c r="V46" s="62"/>
      <c r="W46" s="62" t="e">
        <f>#REF!</f>
        <v>#REF!</v>
      </c>
      <c r="X46" s="62"/>
      <c r="Y46" s="62" t="e">
        <f>#REF!</f>
        <v>#REF!</v>
      </c>
      <c r="Z46" s="54"/>
      <c r="AA46" s="62" t="e">
        <f>#REF!</f>
        <v>#REF!</v>
      </c>
      <c r="AB46" s="54"/>
      <c r="AC46" s="62" t="e">
        <f>#REF!</f>
        <v>#REF!</v>
      </c>
      <c r="AD46" s="54"/>
      <c r="AE46" s="62" t="e">
        <f>#REF!</f>
        <v>#REF!</v>
      </c>
      <c r="AF46" s="54"/>
      <c r="AG46" s="62" t="e">
        <f>#REF!</f>
        <v>#REF!</v>
      </c>
      <c r="AH46" s="54"/>
      <c r="AI46" s="62" t="e">
        <f>#REF!</f>
        <v>#REF!</v>
      </c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62">
        <f>C46+E46+G46+I46+K46+M46+O46+Q46+S46</f>
        <v>159616.80133056641</v>
      </c>
      <c r="BA46" s="63"/>
    </row>
    <row r="47" spans="1:53" x14ac:dyDescent="0.25">
      <c r="A47" s="49" t="s">
        <v>33</v>
      </c>
      <c r="B47" s="54"/>
      <c r="C47" s="62">
        <f>[16]NSW!$E$98</f>
        <v>27728.340057373047</v>
      </c>
      <c r="D47" s="54"/>
      <c r="E47" s="62">
        <f>[16]VIC!$E$98</f>
        <v>-90681.278015136719</v>
      </c>
      <c r="F47" s="54"/>
      <c r="G47" s="62">
        <f>[16]QSLD!$E$98</f>
        <v>-103353.78598308563</v>
      </c>
      <c r="H47" s="54"/>
      <c r="I47" s="62">
        <f>[16]S.AU!$E$98</f>
        <v>-1226149</v>
      </c>
      <c r="J47" s="54"/>
      <c r="K47" s="62">
        <f>[16]SNWY!$E$98</f>
        <v>-4984</v>
      </c>
      <c r="L47" s="54"/>
      <c r="M47" s="62">
        <f>[16]Other!$E$98</f>
        <v>0</v>
      </c>
      <c r="N47" s="54"/>
      <c r="O47" s="62">
        <f>[16]EXTRA3!$E$98</f>
        <v>0</v>
      </c>
      <c r="P47" s="54"/>
      <c r="Q47" s="62">
        <f>[16]EXTRA4!$E$98</f>
        <v>0</v>
      </c>
      <c r="R47" s="54"/>
      <c r="S47" s="62">
        <f>[16]EXTRA5!$E$98</f>
        <v>0</v>
      </c>
      <c r="T47" s="54"/>
      <c r="U47" s="62" t="e">
        <f>#REF!</f>
        <v>#REF!</v>
      </c>
      <c r="V47" s="62"/>
      <c r="W47" s="62" t="e">
        <f>#REF!</f>
        <v>#REF!</v>
      </c>
      <c r="X47" s="62"/>
      <c r="Y47" s="62" t="e">
        <f>#REF!</f>
        <v>#REF!</v>
      </c>
      <c r="Z47" s="54"/>
      <c r="AA47" s="62" t="e">
        <f>#REF!</f>
        <v>#REF!</v>
      </c>
      <c r="AB47" s="54"/>
      <c r="AC47" s="62" t="e">
        <f>#REF!</f>
        <v>#REF!</v>
      </c>
      <c r="AD47" s="54"/>
      <c r="AE47" s="62" t="e">
        <f>#REF!</f>
        <v>#REF!</v>
      </c>
      <c r="AF47" s="54"/>
      <c r="AG47" s="62" t="e">
        <f>#REF!</f>
        <v>#REF!</v>
      </c>
      <c r="AH47" s="54"/>
      <c r="AI47" s="62" t="e">
        <f>#REF!</f>
        <v>#REF!</v>
      </c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62">
        <f>C47+E47+G47+I47+K47+M47+O47+Q47+S47</f>
        <v>-1397439.7239408493</v>
      </c>
      <c r="BA47" s="63"/>
    </row>
    <row r="48" spans="1:53" hidden="1" x14ac:dyDescent="0.25">
      <c r="A48" s="49" t="s">
        <v>34</v>
      </c>
      <c r="B48" s="54"/>
      <c r="C48" s="62">
        <v>0</v>
      </c>
      <c r="D48" s="54"/>
      <c r="E48" s="62">
        <v>0</v>
      </c>
      <c r="F48" s="54"/>
      <c r="G48" s="62">
        <v>0</v>
      </c>
      <c r="H48" s="54"/>
      <c r="I48" s="62">
        <v>0</v>
      </c>
      <c r="J48" s="54"/>
      <c r="K48" s="62">
        <v>0</v>
      </c>
      <c r="L48" s="54"/>
      <c r="M48" s="62">
        <v>0</v>
      </c>
      <c r="N48" s="54"/>
      <c r="O48" s="62">
        <v>0</v>
      </c>
      <c r="P48" s="54"/>
      <c r="Q48" s="62">
        <v>0</v>
      </c>
      <c r="R48" s="54"/>
      <c r="S48" s="62">
        <v>0</v>
      </c>
      <c r="T48" s="54"/>
      <c r="U48" s="62">
        <v>0</v>
      </c>
      <c r="V48" s="62"/>
      <c r="W48" s="62">
        <v>0</v>
      </c>
      <c r="X48" s="62"/>
      <c r="Y48" s="62">
        <v>0</v>
      </c>
      <c r="Z48" s="54"/>
      <c r="AA48" s="62">
        <v>0</v>
      </c>
      <c r="AB48" s="54"/>
      <c r="AC48" s="62">
        <v>0</v>
      </c>
      <c r="AD48" s="54"/>
      <c r="AE48" s="62">
        <v>0</v>
      </c>
      <c r="AF48" s="54"/>
      <c r="AG48" s="62">
        <v>0</v>
      </c>
      <c r="AH48" s="54"/>
      <c r="AI48" s="62">
        <v>0</v>
      </c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62">
        <f>C48+E48+G48+I48+K48+M48+O48+Q48+S48+U48+W48+Y48+AA48+AC48+AE48+AG48+AI48</f>
        <v>0</v>
      </c>
      <c r="BA48" s="63"/>
    </row>
    <row r="49" spans="1:57" hidden="1" x14ac:dyDescent="0.25">
      <c r="A49" s="49" t="s">
        <v>35</v>
      </c>
      <c r="B49" s="54"/>
      <c r="C49" s="62">
        <v>0</v>
      </c>
      <c r="D49" s="54"/>
      <c r="E49" s="62">
        <v>0</v>
      </c>
      <c r="F49" s="54"/>
      <c r="G49" s="62">
        <v>0</v>
      </c>
      <c r="H49" s="54"/>
      <c r="I49" s="62">
        <v>0</v>
      </c>
      <c r="J49" s="54"/>
      <c r="K49" s="62">
        <v>0</v>
      </c>
      <c r="L49" s="54"/>
      <c r="M49" s="62">
        <v>0</v>
      </c>
      <c r="N49" s="54"/>
      <c r="O49" s="62">
        <v>0</v>
      </c>
      <c r="P49" s="54"/>
      <c r="Q49" s="62">
        <v>0</v>
      </c>
      <c r="R49" s="54"/>
      <c r="S49" s="62">
        <v>0</v>
      </c>
      <c r="T49" s="54"/>
      <c r="U49" s="62">
        <v>0</v>
      </c>
      <c r="V49" s="62"/>
      <c r="W49" s="62">
        <v>0</v>
      </c>
      <c r="X49" s="62"/>
      <c r="Y49" s="62">
        <v>0</v>
      </c>
      <c r="Z49" s="54"/>
      <c r="AA49" s="62">
        <v>0</v>
      </c>
      <c r="AB49" s="54"/>
      <c r="AC49" s="62">
        <v>0</v>
      </c>
      <c r="AD49" s="54"/>
      <c r="AE49" s="62">
        <v>0</v>
      </c>
      <c r="AF49" s="54"/>
      <c r="AG49" s="62">
        <v>0</v>
      </c>
      <c r="AH49" s="54"/>
      <c r="AI49" s="62">
        <v>0</v>
      </c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62">
        <f>C49+E49+G49+I49+K49+M49+O49+Q49+S49+U49+W49+Y49+AA49+AC49+AE49+AG49+AI49</f>
        <v>0</v>
      </c>
      <c r="BA49" s="63"/>
    </row>
    <row r="50" spans="1:57" x14ac:dyDescent="0.25">
      <c r="A50" s="49" t="s">
        <v>36</v>
      </c>
      <c r="B50" s="54"/>
      <c r="C50" s="62">
        <f>[16]NSW!$E$103</f>
        <v>-1089</v>
      </c>
      <c r="D50" s="54"/>
      <c r="E50" s="62">
        <f>[16]VIC!$E$103</f>
        <v>-6842.25</v>
      </c>
      <c r="F50" s="54"/>
      <c r="G50" s="62">
        <f>[16]QSLD!$E$103</f>
        <v>0</v>
      </c>
      <c r="H50" s="54"/>
      <c r="I50" s="62">
        <f>[16]S.AU!$E$103</f>
        <v>0</v>
      </c>
      <c r="J50" s="54"/>
      <c r="K50" s="62">
        <f>[16]SNWY!$E$103</f>
        <v>0</v>
      </c>
      <c r="L50" s="54"/>
      <c r="M50" s="62">
        <f>[16]Other!$E$103</f>
        <v>0</v>
      </c>
      <c r="N50" s="54"/>
      <c r="O50" s="62">
        <f>[16]EXTRA3!$E$103</f>
        <v>0</v>
      </c>
      <c r="P50" s="54"/>
      <c r="Q50" s="62">
        <f>[16]EXTRA4!$E$103</f>
        <v>0</v>
      </c>
      <c r="R50" s="54"/>
      <c r="S50" s="62">
        <f>[16]EXTRA5!$E$103</f>
        <v>0</v>
      </c>
      <c r="T50" s="54"/>
      <c r="U50" s="62" t="e">
        <f>#REF!</f>
        <v>#REF!</v>
      </c>
      <c r="V50" s="62"/>
      <c r="W50" s="62" t="e">
        <f>#REF!</f>
        <v>#REF!</v>
      </c>
      <c r="X50" s="62"/>
      <c r="Y50" s="62" t="e">
        <f>#REF!</f>
        <v>#REF!</v>
      </c>
      <c r="Z50" s="54"/>
      <c r="AA50" s="62" t="e">
        <f>#REF!</f>
        <v>#REF!</v>
      </c>
      <c r="AB50" s="54"/>
      <c r="AC50" s="62" t="e">
        <f>#REF!</f>
        <v>#REF!</v>
      </c>
      <c r="AD50" s="54"/>
      <c r="AE50" s="62" t="e">
        <f>#REF!</f>
        <v>#REF!</v>
      </c>
      <c r="AF50" s="54"/>
      <c r="AG50" s="62" t="e">
        <f>#REF!</f>
        <v>#REF!</v>
      </c>
      <c r="AH50" s="54"/>
      <c r="AI50" s="62" t="e">
        <f>#REF!</f>
        <v>#REF!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62">
        <f t="shared" ref="AZ50:AZ57" si="1">C50+E50+G50+I50+K50+M50+O50+Q50+S50</f>
        <v>-7931.25</v>
      </c>
      <c r="BA50" s="63"/>
    </row>
    <row r="51" spans="1:57" x14ac:dyDescent="0.25">
      <c r="A51" s="49" t="s">
        <v>37</v>
      </c>
      <c r="B51" s="54"/>
      <c r="C51" s="62">
        <f>[16]NSW!$E$106</f>
        <v>0</v>
      </c>
      <c r="D51" s="54"/>
      <c r="E51" s="62">
        <f>[16]VIC!$E$106</f>
        <v>0</v>
      </c>
      <c r="F51" s="54"/>
      <c r="G51" s="62">
        <f>[16]QSLD!$E$106</f>
        <v>0</v>
      </c>
      <c r="H51" s="54"/>
      <c r="I51" s="62">
        <f>[16]S.AU!$E$106</f>
        <v>-14</v>
      </c>
      <c r="J51" s="54"/>
      <c r="K51" s="62">
        <f>[16]SNWY!$E$106</f>
        <v>0</v>
      </c>
      <c r="L51" s="54"/>
      <c r="M51" s="62">
        <f>[16]Other!$E$106</f>
        <v>0</v>
      </c>
      <c r="N51" s="54"/>
      <c r="O51" s="62">
        <f>[16]EXTRA3!$E$106</f>
        <v>0</v>
      </c>
      <c r="P51" s="54"/>
      <c r="Q51" s="62">
        <f>[16]EXTRA4!$E$106</f>
        <v>0</v>
      </c>
      <c r="R51" s="62"/>
      <c r="S51" s="62">
        <f>[16]EXTRA5!$E$106</f>
        <v>0</v>
      </c>
      <c r="T51" s="54"/>
      <c r="U51" s="62" t="e">
        <f>#REF!</f>
        <v>#REF!</v>
      </c>
      <c r="V51" s="62"/>
      <c r="W51" s="62" t="e">
        <f>#REF!</f>
        <v>#REF!</v>
      </c>
      <c r="X51" s="62"/>
      <c r="Y51" s="62" t="e">
        <f>#REF!</f>
        <v>#REF!</v>
      </c>
      <c r="Z51" s="54"/>
      <c r="AA51" s="62" t="e">
        <f>#REF!</f>
        <v>#REF!</v>
      </c>
      <c r="AB51" s="54"/>
      <c r="AC51" s="62" t="e">
        <f>#REF!</f>
        <v>#REF!</v>
      </c>
      <c r="AD51" s="54"/>
      <c r="AE51" s="62" t="e">
        <f>#REF!</f>
        <v>#REF!</v>
      </c>
      <c r="AF51" s="54"/>
      <c r="AG51" s="62" t="e">
        <f>#REF!</f>
        <v>#REF!</v>
      </c>
      <c r="AH51" s="54"/>
      <c r="AI51" s="62" t="e">
        <f>#REF!</f>
        <v>#REF!</v>
      </c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62">
        <f t="shared" si="1"/>
        <v>-14</v>
      </c>
      <c r="BA51" s="63"/>
    </row>
    <row r="52" spans="1:57" x14ac:dyDescent="0.25">
      <c r="A52" s="68" t="s">
        <v>38</v>
      </c>
      <c r="B52" s="69"/>
      <c r="C52" s="70">
        <f>SUM(C41:C51)</f>
        <v>133150.41556085559</v>
      </c>
      <c r="D52" s="69"/>
      <c r="E52" s="70">
        <f>SUM(E41:E51)</f>
        <v>209483.7674047164</v>
      </c>
      <c r="F52" s="69"/>
      <c r="G52" s="70">
        <f>SUM(G41:G51)</f>
        <v>-36922.668389840255</v>
      </c>
      <c r="H52" s="69"/>
      <c r="I52" s="70">
        <f>SUM(I41:I51)</f>
        <v>-1236796.8205025</v>
      </c>
      <c r="J52" s="69"/>
      <c r="K52" s="70">
        <f>SUM(K41:K51)</f>
        <v>10954</v>
      </c>
      <c r="L52" s="69"/>
      <c r="M52" s="70">
        <f>SUM(M41:M51)</f>
        <v>0</v>
      </c>
      <c r="N52" s="69"/>
      <c r="O52" s="70">
        <f>SUM(O41:O51)</f>
        <v>0</v>
      </c>
      <c r="P52" s="69"/>
      <c r="Q52" s="70">
        <f>SUM(Q41:Q51)</f>
        <v>0</v>
      </c>
      <c r="R52" s="69"/>
      <c r="S52" s="70">
        <f>SUM(S41:S51)</f>
        <v>0</v>
      </c>
      <c r="T52" s="69"/>
      <c r="U52" s="70" t="e">
        <f>SUM(U41:U51)</f>
        <v>#REF!</v>
      </c>
      <c r="V52" s="69"/>
      <c r="W52" s="70" t="e">
        <f>SUM(W41:W51)</f>
        <v>#REF!</v>
      </c>
      <c r="X52" s="71"/>
      <c r="Y52" s="70" t="e">
        <f>SUM(Y41:Y51)</f>
        <v>#REF!</v>
      </c>
      <c r="Z52" s="69"/>
      <c r="AA52" s="70" t="e">
        <f>SUM(AA41:AA51)</f>
        <v>#REF!</v>
      </c>
      <c r="AB52" s="69"/>
      <c r="AC52" s="70" t="e">
        <f>SUM(AC41:AC51)</f>
        <v>#REF!</v>
      </c>
      <c r="AD52" s="69"/>
      <c r="AE52" s="70" t="e">
        <f>SUM(AE41:AE51)</f>
        <v>#REF!</v>
      </c>
      <c r="AF52" s="69"/>
      <c r="AG52" s="70" t="e">
        <f>SUM(AG41:AG51)</f>
        <v>#REF!</v>
      </c>
      <c r="AH52" s="69"/>
      <c r="AI52" s="70" t="e">
        <f>SUM(AI41:AI51)</f>
        <v>#REF!</v>
      </c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70">
        <f t="shared" si="1"/>
        <v>-920131.30592676834</v>
      </c>
      <c r="BA52" s="63"/>
    </row>
    <row r="53" spans="1:57" x14ac:dyDescent="0.25">
      <c r="A53" s="49" t="s">
        <v>39</v>
      </c>
      <c r="B53" s="54"/>
      <c r="C53" s="61">
        <f>[16]NSW!$E$108</f>
        <v>15000</v>
      </c>
      <c r="D53" s="54"/>
      <c r="E53" s="61">
        <f>[16]VIC!$E$108</f>
        <v>0</v>
      </c>
      <c r="F53" s="54"/>
      <c r="G53" s="61">
        <f>[16]QSLD!$E$108</f>
        <v>0</v>
      </c>
      <c r="H53" s="54"/>
      <c r="I53" s="61">
        <f>[16]S.AU!$E$108</f>
        <v>31000</v>
      </c>
      <c r="J53" s="54"/>
      <c r="K53" s="61">
        <f>[16]SNWY!$E$108</f>
        <v>2000</v>
      </c>
      <c r="L53" s="54"/>
      <c r="M53" s="61">
        <f>[16]Other!$E$108</f>
        <v>0</v>
      </c>
      <c r="N53" s="54"/>
      <c r="O53" s="61">
        <f>[16]EXTRA3!$E$108</f>
        <v>0</v>
      </c>
      <c r="P53" s="54"/>
      <c r="Q53" s="61">
        <f>[16]EXTRA4!$E$108</f>
        <v>0</v>
      </c>
      <c r="R53" s="54"/>
      <c r="S53" s="61">
        <f>[16]EXTRA5!$E$108</f>
        <v>0</v>
      </c>
      <c r="T53" s="54"/>
      <c r="U53" s="61" t="e">
        <f>#REF!</f>
        <v>#REF!</v>
      </c>
      <c r="V53" s="54"/>
      <c r="W53" s="61" t="e">
        <f>#REF!</f>
        <v>#REF!</v>
      </c>
      <c r="X53" s="62"/>
      <c r="Y53" s="61" t="e">
        <f>#REF!</f>
        <v>#REF!</v>
      </c>
      <c r="Z53" s="54"/>
      <c r="AA53" s="61" t="e">
        <f>#REF!</f>
        <v>#REF!</v>
      </c>
      <c r="AB53" s="54"/>
      <c r="AC53" s="61" t="e">
        <f>#REF!</f>
        <v>#REF!</v>
      </c>
      <c r="AD53" s="54"/>
      <c r="AE53" s="61" t="e">
        <f>#REF!</f>
        <v>#REF!</v>
      </c>
      <c r="AF53" s="54"/>
      <c r="AG53" s="61" t="e">
        <f>#REF!</f>
        <v>#REF!</v>
      </c>
      <c r="AH53" s="54"/>
      <c r="AI53" s="61" t="e">
        <f>#REF!</f>
        <v>#REF!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61">
        <f t="shared" si="1"/>
        <v>48000</v>
      </c>
      <c r="BA53" s="63"/>
    </row>
    <row r="54" spans="1:57" x14ac:dyDescent="0.25">
      <c r="A54" s="49" t="s">
        <v>40</v>
      </c>
      <c r="B54" s="54"/>
      <c r="C54" s="61">
        <f>[16]NSW!$E$112</f>
        <v>-86058</v>
      </c>
      <c r="D54" s="54"/>
      <c r="E54" s="61">
        <f>[16]VIC!$E$112</f>
        <v>89888</v>
      </c>
      <c r="F54" s="54"/>
      <c r="G54" s="61">
        <f>[16]QSLD!$E$112</f>
        <v>34676</v>
      </c>
      <c r="H54" s="54"/>
      <c r="I54" s="61">
        <f>[16]S.AU!$E$112</f>
        <v>432082.5</v>
      </c>
      <c r="J54" s="54"/>
      <c r="K54" s="61">
        <f>[16]SNWY!$E$112</f>
        <v>-7948</v>
      </c>
      <c r="L54" s="54"/>
      <c r="M54" s="61">
        <f>[16]Other!$E$112</f>
        <v>0</v>
      </c>
      <c r="N54" s="54"/>
      <c r="O54" s="61">
        <f>[16]EXTRA3!$E$112</f>
        <v>0</v>
      </c>
      <c r="P54" s="54"/>
      <c r="Q54" s="61">
        <f>[16]EXTRA4!$E$112</f>
        <v>0</v>
      </c>
      <c r="R54" s="54"/>
      <c r="S54" s="61">
        <f>[16]EXTRA5!$E$112</f>
        <v>0</v>
      </c>
      <c r="T54" s="54"/>
      <c r="U54" s="61" t="e">
        <f>#REF!</f>
        <v>#REF!</v>
      </c>
      <c r="V54" s="54"/>
      <c r="W54" s="61" t="e">
        <f>#REF!</f>
        <v>#REF!</v>
      </c>
      <c r="X54" s="62"/>
      <c r="Y54" s="61" t="e">
        <f>#REF!</f>
        <v>#REF!</v>
      </c>
      <c r="Z54" s="54"/>
      <c r="AA54" s="61" t="e">
        <f>#REF!</f>
        <v>#REF!</v>
      </c>
      <c r="AB54" s="54"/>
      <c r="AC54" s="61" t="e">
        <f>#REF!</f>
        <v>#REF!</v>
      </c>
      <c r="AD54" s="54"/>
      <c r="AE54" s="61" t="e">
        <f>#REF!</f>
        <v>#REF!</v>
      </c>
      <c r="AF54" s="54"/>
      <c r="AG54" s="61" t="e">
        <f>#REF!</f>
        <v>#REF!</v>
      </c>
      <c r="AH54" s="54"/>
      <c r="AI54" s="61" t="e">
        <f>#REF!</f>
        <v>#REF!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61">
        <f t="shared" si="1"/>
        <v>462640.5</v>
      </c>
      <c r="BA54" s="63"/>
    </row>
    <row r="55" spans="1:57" x14ac:dyDescent="0.25">
      <c r="A55" s="49" t="s">
        <v>41</v>
      </c>
      <c r="B55" s="54"/>
      <c r="C55" s="61">
        <f>[16]NSW!$E$113</f>
        <v>0</v>
      </c>
      <c r="D55" s="54"/>
      <c r="E55" s="61">
        <f>[16]VIC!$E$113</f>
        <v>0</v>
      </c>
      <c r="F55" s="54"/>
      <c r="G55" s="61">
        <f>[16]QSLD!$E$113</f>
        <v>0</v>
      </c>
      <c r="H55" s="54"/>
      <c r="I55" s="61">
        <f>[16]S.AU!$E$113</f>
        <v>0</v>
      </c>
      <c r="J55" s="54"/>
      <c r="K55" s="61">
        <f>[16]SNWY!$E$113</f>
        <v>0</v>
      </c>
      <c r="L55" s="54"/>
      <c r="M55" s="61">
        <f>[16]Other!$E$113</f>
        <v>0</v>
      </c>
      <c r="N55" s="54"/>
      <c r="O55" s="61">
        <f>[16]EXTRA3!$E$113</f>
        <v>0</v>
      </c>
      <c r="P55" s="54"/>
      <c r="Q55" s="61">
        <f>[16]EXTRA4!$E$113</f>
        <v>0</v>
      </c>
      <c r="R55" s="54"/>
      <c r="S55" s="61">
        <f>[16]EXTRA5!$E$113</f>
        <v>0</v>
      </c>
      <c r="T55" s="54"/>
      <c r="U55" s="61" t="e">
        <f>#REF!</f>
        <v>#REF!</v>
      </c>
      <c r="V55" s="54"/>
      <c r="W55" s="61" t="e">
        <f>#REF!</f>
        <v>#REF!</v>
      </c>
      <c r="X55" s="62"/>
      <c r="Y55" s="61" t="e">
        <f>#REF!</f>
        <v>#REF!</v>
      </c>
      <c r="Z55" s="54"/>
      <c r="AA55" s="61" t="e">
        <f>#REF!</f>
        <v>#REF!</v>
      </c>
      <c r="AB55" s="54"/>
      <c r="AC55" s="61" t="e">
        <f>#REF!</f>
        <v>#REF!</v>
      </c>
      <c r="AD55" s="54"/>
      <c r="AE55" s="61" t="e">
        <f>#REF!</f>
        <v>#REF!</v>
      </c>
      <c r="AF55" s="54"/>
      <c r="AG55" s="61" t="e">
        <f>#REF!</f>
        <v>#REF!</v>
      </c>
      <c r="AH55" s="54"/>
      <c r="AI55" s="61" t="e">
        <f>#REF!</f>
        <v>#REF!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61">
        <f t="shared" si="1"/>
        <v>0</v>
      </c>
      <c r="BA55" s="63"/>
    </row>
    <row r="56" spans="1:57" x14ac:dyDescent="0.25">
      <c r="A56" s="49" t="s">
        <v>42</v>
      </c>
      <c r="B56" s="54"/>
      <c r="C56" s="61">
        <f>[16]NSW!$E$114</f>
        <v>3977.197690573767</v>
      </c>
      <c r="D56" s="54"/>
      <c r="E56" s="61">
        <f>[16]VIC!$E$114</f>
        <v>-9497.4493417111862</v>
      </c>
      <c r="F56" s="54"/>
      <c r="G56" s="61">
        <f>[16]QSLD!$E$114</f>
        <v>-3315.8889514835028</v>
      </c>
      <c r="H56" s="54"/>
      <c r="I56" s="61">
        <f>[16]S.AU!$E$114</f>
        <v>149.09799965829006</v>
      </c>
      <c r="J56" s="54"/>
      <c r="K56" s="61">
        <f>[16]SNWY!$E$114</f>
        <v>0</v>
      </c>
      <c r="L56" s="54"/>
      <c r="M56" s="61">
        <f>[16]Other!$E$114</f>
        <v>0</v>
      </c>
      <c r="N56" s="54"/>
      <c r="O56" s="61">
        <f>[16]EXTRA3!$E$114</f>
        <v>0</v>
      </c>
      <c r="P56" s="54"/>
      <c r="Q56" s="61">
        <f>[16]EXTRA4!$E$114</f>
        <v>0</v>
      </c>
      <c r="R56" s="54"/>
      <c r="S56" s="61">
        <f>[16]EXTRA5!$E$114</f>
        <v>0</v>
      </c>
      <c r="T56" s="54"/>
      <c r="U56" s="61" t="e">
        <f>#REF!</f>
        <v>#REF!</v>
      </c>
      <c r="V56" s="54"/>
      <c r="W56" s="61" t="e">
        <f>#REF!</f>
        <v>#REF!</v>
      </c>
      <c r="X56" s="62"/>
      <c r="Y56" s="61" t="e">
        <f>#REF!</f>
        <v>#REF!</v>
      </c>
      <c r="Z56" s="54"/>
      <c r="AA56" s="61" t="e">
        <f>#REF!</f>
        <v>#REF!</v>
      </c>
      <c r="AB56" s="54"/>
      <c r="AC56" s="61" t="e">
        <f>#REF!</f>
        <v>#REF!</v>
      </c>
      <c r="AD56" s="54"/>
      <c r="AE56" s="61" t="e">
        <f>#REF!</f>
        <v>#REF!</v>
      </c>
      <c r="AF56" s="54"/>
      <c r="AG56" s="61" t="e">
        <f>#REF!</f>
        <v>#REF!</v>
      </c>
      <c r="AH56" s="54"/>
      <c r="AI56" s="61" t="e">
        <f>#REF!</f>
        <v>#REF!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61">
        <f t="shared" si="1"/>
        <v>-8687.0426029626324</v>
      </c>
      <c r="BA56" s="63"/>
    </row>
    <row r="57" spans="1:57" x14ac:dyDescent="0.25">
      <c r="A57" s="68" t="s">
        <v>43</v>
      </c>
      <c r="B57" s="72"/>
      <c r="C57" s="70">
        <f>C39+C52+C53+C54+C55+C56</f>
        <v>66069.613251429357</v>
      </c>
      <c r="D57" s="72"/>
      <c r="E57" s="70">
        <f>E39+E52+E53+E54+E55+E56</f>
        <v>289874.31806300522</v>
      </c>
      <c r="F57" s="72"/>
      <c r="G57" s="70">
        <f>G39+G52+G53+G54+G55+G56</f>
        <v>-5562.557341323758</v>
      </c>
      <c r="H57" s="72"/>
      <c r="I57" s="70">
        <f>I39+I52+I53+I54+I55+I56</f>
        <v>-773565.22250284173</v>
      </c>
      <c r="J57" s="72"/>
      <c r="K57" s="70">
        <f>K39+K52+K53+K54+K55+K56</f>
        <v>5006</v>
      </c>
      <c r="L57" s="72"/>
      <c r="M57" s="70">
        <f>M39+M52+M53+M54+M55+M56</f>
        <v>0</v>
      </c>
      <c r="N57" s="72"/>
      <c r="O57" s="70">
        <f>O39+O52+O53+O54+O55+O56</f>
        <v>0</v>
      </c>
      <c r="P57" s="72"/>
      <c r="Q57" s="70">
        <f>Q39+Q52+Q53+Q54+Q55+Q56</f>
        <v>0</v>
      </c>
      <c r="R57" s="72"/>
      <c r="S57" s="70">
        <f>S39+S52+S53+S54+S55+S56</f>
        <v>0</v>
      </c>
      <c r="T57" s="72"/>
      <c r="U57" s="70" t="e">
        <f>U39+U52+U53+U54+U55+U56</f>
        <v>#REF!</v>
      </c>
      <c r="V57" s="72"/>
      <c r="W57" s="70" t="e">
        <f>W39+W52+W53+W54+W55+W56</f>
        <v>#REF!</v>
      </c>
      <c r="X57" s="71"/>
      <c r="Y57" s="70" t="e">
        <f>Y39+Y52+Y53+Y54+Y55+Y56</f>
        <v>#REF!</v>
      </c>
      <c r="Z57" s="72"/>
      <c r="AA57" s="70" t="e">
        <f>AA39+AA52+AA53+AA54+AA55+AA56</f>
        <v>#REF!</v>
      </c>
      <c r="AB57" s="72"/>
      <c r="AC57" s="70" t="e">
        <f>AC39+AC52+AC53+AC54+AC55+AC56</f>
        <v>#REF!</v>
      </c>
      <c r="AD57" s="72"/>
      <c r="AE57" s="70" t="e">
        <f>AE39+AE52+AE53+AE54+AE55+AE56</f>
        <v>#REF!</v>
      </c>
      <c r="AF57" s="72"/>
      <c r="AG57" s="70" t="e">
        <f>AG39+AG52+AG53+AG54+AG55+AG56</f>
        <v>#REF!</v>
      </c>
      <c r="AH57" s="72"/>
      <c r="AI57" s="70" t="e">
        <f>AI39+AI52+AI53+AI54+AI55+AI56</f>
        <v>#REF!</v>
      </c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0">
        <f t="shared" si="1"/>
        <v>-418177.84852973092</v>
      </c>
      <c r="BA57" s="63"/>
    </row>
    <row r="58" spans="1:57" x14ac:dyDescent="0.25">
      <c r="B58" s="54"/>
      <c r="C58" s="64"/>
      <c r="D58" s="54"/>
      <c r="E58" s="64"/>
      <c r="F58" s="54"/>
      <c r="G58" s="64"/>
      <c r="H58" s="54"/>
      <c r="I58" s="64"/>
      <c r="J58" s="54"/>
      <c r="K58" s="64"/>
      <c r="L58" s="54"/>
      <c r="M58" s="64"/>
      <c r="N58" s="54"/>
      <c r="O58" s="64"/>
      <c r="P58" s="54"/>
      <c r="Q58" s="64"/>
      <c r="R58" s="54"/>
      <c r="S58" s="64"/>
      <c r="T58" s="54"/>
      <c r="U58" s="64"/>
      <c r="V58" s="64"/>
      <c r="W58" s="64"/>
      <c r="X58" s="62"/>
      <c r="Y58" s="64"/>
      <c r="Z58" s="54"/>
      <c r="AA58" s="64"/>
      <c r="AB58" s="54"/>
      <c r="AC58" s="64"/>
      <c r="AD58" s="54"/>
      <c r="AE58" s="64"/>
      <c r="AF58" s="54"/>
      <c r="AG58" s="64"/>
      <c r="AH58" s="54"/>
      <c r="AI58" s="6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64"/>
      <c r="BA58" s="63"/>
      <c r="BB58" s="30"/>
      <c r="BC58" s="5"/>
      <c r="BD58" s="5"/>
      <c r="BE58" s="5"/>
    </row>
    <row r="59" spans="1:57" x14ac:dyDescent="0.25">
      <c r="A59" s="65" t="s">
        <v>44</v>
      </c>
      <c r="B59" s="66">
        <f>+B4</f>
        <v>36546</v>
      </c>
      <c r="O59" s="7"/>
      <c r="P59" s="6"/>
      <c r="Q59" s="7"/>
      <c r="R59" s="6"/>
      <c r="S59" s="7"/>
      <c r="T59" s="6"/>
      <c r="U59" s="7"/>
      <c r="X59" s="5"/>
      <c r="BA59" s="63"/>
    </row>
    <row r="60" spans="1:57" hidden="1" x14ac:dyDescent="0.25">
      <c r="A60" s="49" t="s">
        <v>45</v>
      </c>
      <c r="B60" s="54"/>
      <c r="C60" s="61">
        <f>[16]NSW!$D$16+[16]NSW!$E$87+[16]NSW!$E$88</f>
        <v>35087.00158687395</v>
      </c>
      <c r="D60" s="54"/>
      <c r="E60" s="61">
        <f>[16]VIC!$D$16+[16]VIC!$E$87+[16]VIC!$E$88</f>
        <v>1375252.433688178</v>
      </c>
      <c r="F60" s="54"/>
      <c r="G60" s="61">
        <f>[16]QSLD!$D$16+[16]QSLD!$E$87+[16]QSLD!$E$88</f>
        <v>508764.86132730742</v>
      </c>
      <c r="H60" s="54"/>
      <c r="I60" s="61">
        <f>[16]S.AU!$D$16+[16]S.AU!$E$87+[16]S.AU!$E$88</f>
        <v>-544527.16266578436</v>
      </c>
      <c r="J60" s="54"/>
      <c r="K60" s="61">
        <f>[16]SNWY!$D$16+[16]SNWY!$E$87+[16]SNWY!$E$88</f>
        <v>6686</v>
      </c>
      <c r="L60" s="54"/>
      <c r="M60" s="61">
        <f>[16]Other!$D$16+[16]Other!$E$87+[16]Other!$E$88</f>
        <v>0</v>
      </c>
      <c r="N60" s="54"/>
      <c r="O60" s="61">
        <f>[16]EXTRA3!$D$16+[16]EXTRA3!$E$87+[16]EXTRA3!$E$88</f>
        <v>0</v>
      </c>
      <c r="P60" s="54"/>
      <c r="Q60" s="61">
        <f>[16]EXTRA4!$D$16+[16]EXTRA4!$E$87+[16]EXTRA4!$E$88</f>
        <v>0</v>
      </c>
      <c r="R60" s="54"/>
      <c r="S60" s="61">
        <f>[16]EXTRA5!$D$16+[16]EXTRA5!$E$87+[16]EXTRA5!$E$88</f>
        <v>0</v>
      </c>
      <c r="T60" s="54"/>
      <c r="U60" s="61" t="e">
        <f>#REF!+#REF!+#REF!</f>
        <v>#REF!</v>
      </c>
      <c r="V60" s="62"/>
      <c r="W60" s="61" t="e">
        <f>#REF!+#REF!+#REF!</f>
        <v>#REF!</v>
      </c>
      <c r="X60" s="62"/>
      <c r="Y60" s="61" t="e">
        <f>#REF!+#REF!+#REF!</f>
        <v>#REF!</v>
      </c>
      <c r="Z60" s="54"/>
      <c r="AA60" s="61" t="e">
        <f>#REF!+#REF!+#REF!</f>
        <v>#REF!</v>
      </c>
      <c r="AB60" s="54"/>
      <c r="AC60" s="61" t="e">
        <f>#REF!+#REF!+#REF!</f>
        <v>#REF!</v>
      </c>
      <c r="AD60" s="54"/>
      <c r="AE60" s="61" t="e">
        <f>#REF!+#REF!+#REF!</f>
        <v>#REF!</v>
      </c>
      <c r="AF60" s="54"/>
      <c r="AG60" s="61" t="e">
        <f>#REF!+#REF!+#REF!</f>
        <v>#REF!</v>
      </c>
      <c r="AH60" s="54"/>
      <c r="AI60" s="61" t="e">
        <f>#REF!+#REF!+#REF!</f>
        <v>#REF!</v>
      </c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61">
        <f t="shared" ref="AZ60:AZ67" si="2">C60+E60+G60+I60+K60+M60+O60+Q60+S60</f>
        <v>1381263.1339365751</v>
      </c>
      <c r="BA60" s="63"/>
    </row>
    <row r="61" spans="1:57" hidden="1" x14ac:dyDescent="0.25">
      <c r="A61" s="49" t="s">
        <v>46</v>
      </c>
      <c r="B61" s="54"/>
      <c r="C61" s="61">
        <f>[16]NSW!$E$88</f>
        <v>594.25636916554686</v>
      </c>
      <c r="D61" s="54"/>
      <c r="E61" s="61">
        <f>[16]VIC!$E$88</f>
        <v>-4293.7928031906104</v>
      </c>
      <c r="F61" s="54"/>
      <c r="G61" s="61">
        <f>[16]QSLD!$E$88</f>
        <v>1551.8613273074152</v>
      </c>
      <c r="H61" s="54"/>
      <c r="I61" s="61">
        <f>[16]S.AU!$E$88</f>
        <v>50.726081222295761</v>
      </c>
      <c r="J61" s="54"/>
      <c r="K61" s="61">
        <f>[16]SNWY!$E$88</f>
        <v>10</v>
      </c>
      <c r="L61" s="54"/>
      <c r="M61" s="61">
        <f>[16]Other!$E$88</f>
        <v>0</v>
      </c>
      <c r="N61" s="54"/>
      <c r="O61" s="61">
        <f>[16]EXTRA3!$E$88</f>
        <v>0</v>
      </c>
      <c r="P61" s="54"/>
      <c r="Q61" s="61">
        <f>[16]EXTRA4!$E$88</f>
        <v>0</v>
      </c>
      <c r="R61" s="54"/>
      <c r="S61" s="61">
        <f>[16]EXTRA5!$E$88</f>
        <v>0</v>
      </c>
      <c r="T61" s="54"/>
      <c r="U61" s="61" t="e">
        <f>#REF!</f>
        <v>#REF!</v>
      </c>
      <c r="V61" s="62"/>
      <c r="W61" s="61" t="e">
        <f>#REF!</f>
        <v>#REF!</v>
      </c>
      <c r="X61" s="62"/>
      <c r="Y61" s="61" t="e">
        <f>#REF!</f>
        <v>#REF!</v>
      </c>
      <c r="Z61" s="54"/>
      <c r="AA61" s="61" t="e">
        <f>#REF!</f>
        <v>#REF!</v>
      </c>
      <c r="AB61" s="54"/>
      <c r="AC61" s="61" t="e">
        <f>#REF!</f>
        <v>#REF!</v>
      </c>
      <c r="AD61" s="54"/>
      <c r="AE61" s="61" t="e">
        <f>#REF!</f>
        <v>#REF!</v>
      </c>
      <c r="AF61" s="54"/>
      <c r="AG61" s="61" t="e">
        <f>#REF!</f>
        <v>#REF!</v>
      </c>
      <c r="AH61" s="54"/>
      <c r="AI61" s="61" t="e">
        <f>#REF!</f>
        <v>#REF!</v>
      </c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61">
        <f t="shared" si="2"/>
        <v>-2086.9490254953525</v>
      </c>
      <c r="BA61" s="63"/>
    </row>
    <row r="62" spans="1:57" hidden="1" x14ac:dyDescent="0.25">
      <c r="A62" s="49" t="s">
        <v>47</v>
      </c>
      <c r="B62" s="54"/>
      <c r="C62" s="61">
        <f>[16]NSW!$E$87</f>
        <v>717.74521770840511</v>
      </c>
      <c r="D62" s="54"/>
      <c r="E62" s="61">
        <f>[16]VIC!$E$87</f>
        <v>4501.2264913686358</v>
      </c>
      <c r="F62" s="54"/>
      <c r="G62" s="61">
        <f>[16]QSLD!$E$87</f>
        <v>0</v>
      </c>
      <c r="H62" s="54"/>
      <c r="I62" s="61">
        <f>[16]S.AU!$E$87</f>
        <v>91.111252993345261</v>
      </c>
      <c r="J62" s="54"/>
      <c r="K62" s="61">
        <f>[16]SNWY!$E$87</f>
        <v>0</v>
      </c>
      <c r="L62" s="54"/>
      <c r="M62" s="61">
        <f>[16]Other!$E$87</f>
        <v>0</v>
      </c>
      <c r="N62" s="54"/>
      <c r="O62" s="61">
        <f>[16]EXTRA3!$E$87</f>
        <v>0</v>
      </c>
      <c r="P62" s="54"/>
      <c r="Q62" s="61">
        <f>[16]EXTRA4!$E$87</f>
        <v>0</v>
      </c>
      <c r="R62" s="54"/>
      <c r="S62" s="61">
        <f>[16]EXTRA5!$E$87</f>
        <v>0</v>
      </c>
      <c r="T62" s="54"/>
      <c r="U62" s="61" t="e">
        <f>#REF!</f>
        <v>#REF!</v>
      </c>
      <c r="V62" s="62"/>
      <c r="W62" s="61" t="e">
        <f>#REF!</f>
        <v>#REF!</v>
      </c>
      <c r="X62" s="62"/>
      <c r="Y62" s="61" t="e">
        <f>#REF!</f>
        <v>#REF!</v>
      </c>
      <c r="Z62" s="54"/>
      <c r="AA62" s="61" t="e">
        <f>#REF!</f>
        <v>#REF!</v>
      </c>
      <c r="AB62" s="54"/>
      <c r="AC62" s="61" t="e">
        <f>#REF!</f>
        <v>#REF!</v>
      </c>
      <c r="AD62" s="54"/>
      <c r="AE62" s="61" t="e">
        <f>#REF!</f>
        <v>#REF!</v>
      </c>
      <c r="AF62" s="54"/>
      <c r="AG62" s="61" t="e">
        <f>#REF!</f>
        <v>#REF!</v>
      </c>
      <c r="AH62" s="54"/>
      <c r="AI62" s="61" t="e">
        <f>#REF!</f>
        <v>#REF!</v>
      </c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61">
        <f t="shared" si="2"/>
        <v>5310.0829620703862</v>
      </c>
      <c r="BA62" s="63"/>
    </row>
    <row r="63" spans="1:57" x14ac:dyDescent="0.25">
      <c r="A63" s="49" t="s">
        <v>25</v>
      </c>
      <c r="B63" s="54"/>
      <c r="C63" s="61">
        <f>[16]NSW!$O$44</f>
        <v>0</v>
      </c>
      <c r="D63" s="54"/>
      <c r="E63" s="61">
        <f>[16]VIC!$N$44</f>
        <v>-8000</v>
      </c>
      <c r="F63" s="54"/>
      <c r="G63" s="61">
        <f>[16]QSLD!$O$44</f>
        <v>0</v>
      </c>
      <c r="H63" s="54"/>
      <c r="I63" s="61">
        <f>[16]S.AU!$O$44</f>
        <v>0</v>
      </c>
      <c r="J63" s="54"/>
      <c r="K63" s="61">
        <f>[16]SNWY!$O$44</f>
        <v>0</v>
      </c>
      <c r="L63" s="54"/>
      <c r="M63" s="61">
        <f>[16]Other!$O$44</f>
        <v>0</v>
      </c>
      <c r="N63" s="54"/>
      <c r="O63" s="61">
        <f>[16]EXTRA3!$O$44</f>
        <v>0</v>
      </c>
      <c r="P63" s="54"/>
      <c r="Q63" s="61">
        <f>[16]EXTRA4!$O$44</f>
        <v>0</v>
      </c>
      <c r="R63" s="54"/>
      <c r="S63" s="61">
        <f>[16]EXTRA5!$O$44</f>
        <v>0</v>
      </c>
      <c r="T63" s="54"/>
      <c r="U63" s="61" t="e">
        <f>#REF!</f>
        <v>#REF!</v>
      </c>
      <c r="V63" s="62"/>
      <c r="W63" s="61" t="e">
        <f>#REF!</f>
        <v>#REF!</v>
      </c>
      <c r="X63" s="62"/>
      <c r="Y63" s="61" t="e">
        <f>#REF!</f>
        <v>#REF!</v>
      </c>
      <c r="Z63" s="54"/>
      <c r="AA63" s="61" t="e">
        <f>#REF!</f>
        <v>#REF!</v>
      </c>
      <c r="AB63" s="54"/>
      <c r="AC63" s="61" t="e">
        <f>#REF!</f>
        <v>#REF!</v>
      </c>
      <c r="AD63" s="54"/>
      <c r="AE63" s="61" t="e">
        <f>#REF!</f>
        <v>#REF!</v>
      </c>
      <c r="AF63" s="54"/>
      <c r="AG63" s="61" t="e">
        <f>#REF!</f>
        <v>#REF!</v>
      </c>
      <c r="AH63" s="54"/>
      <c r="AI63" s="61" t="e">
        <f>#REF!</f>
        <v>#REF!</v>
      </c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61">
        <f>C63+E63+G63+I63+K63+M63+O63+Q63+S63</f>
        <v>-8000</v>
      </c>
      <c r="BA63" s="63"/>
    </row>
    <row r="64" spans="1:57" ht="15" customHeight="1" x14ac:dyDescent="0.25">
      <c r="A64" s="49" t="s">
        <v>48</v>
      </c>
      <c r="B64" s="54"/>
      <c r="C64" s="61">
        <f>[16]NSW!$D$16</f>
        <v>33775</v>
      </c>
      <c r="D64" s="54"/>
      <c r="E64" s="61">
        <f>[16]VIC!$D$16</f>
        <v>1375045</v>
      </c>
      <c r="F64" s="54"/>
      <c r="G64" s="61">
        <f>[16]QSLD!$D$16</f>
        <v>507213</v>
      </c>
      <c r="H64" s="54"/>
      <c r="I64" s="61">
        <f>[16]S.AU!$D$16</f>
        <v>-544669</v>
      </c>
      <c r="J64" s="54"/>
      <c r="K64" s="61">
        <f>[16]SNWY!$D$16</f>
        <v>6676</v>
      </c>
      <c r="L64" s="54"/>
      <c r="M64" s="61">
        <f>[16]Other!$D$16</f>
        <v>0</v>
      </c>
      <c r="N64" s="54"/>
      <c r="O64" s="61">
        <f>[16]EXTRA3!$D$16</f>
        <v>0</v>
      </c>
      <c r="P64" s="54"/>
      <c r="Q64" s="61">
        <f>[16]EXTRA4!$D$16</f>
        <v>0</v>
      </c>
      <c r="R64" s="54"/>
      <c r="S64" s="61">
        <f>[16]EXTRA5!$D$16</f>
        <v>0</v>
      </c>
      <c r="T64" s="54"/>
      <c r="U64" s="61" t="e">
        <f>#REF!</f>
        <v>#REF!</v>
      </c>
      <c r="V64" s="62"/>
      <c r="W64" s="61" t="e">
        <f>#REF!</f>
        <v>#REF!</v>
      </c>
      <c r="X64" s="62"/>
      <c r="Y64" s="61" t="e">
        <f>#REF!</f>
        <v>#REF!</v>
      </c>
      <c r="Z64" s="54"/>
      <c r="AA64" s="61" t="e">
        <f>#REF!</f>
        <v>#REF!</v>
      </c>
      <c r="AB64" s="54"/>
      <c r="AC64" s="61" t="e">
        <f>#REF!</f>
        <v>#REF!</v>
      </c>
      <c r="AD64" s="54"/>
      <c r="AE64" s="61" t="e">
        <f>#REF!</f>
        <v>#REF!</v>
      </c>
      <c r="AF64" s="54"/>
      <c r="AG64" s="61" t="e">
        <f>#REF!</f>
        <v>#REF!</v>
      </c>
      <c r="AH64" s="54"/>
      <c r="AI64" s="61" t="e">
        <f>#REF!</f>
        <v>#REF!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61">
        <f t="shared" si="2"/>
        <v>1378040</v>
      </c>
      <c r="BA64" s="63"/>
    </row>
    <row r="65" spans="1:58" x14ac:dyDescent="0.25">
      <c r="A65" s="49" t="s">
        <v>21</v>
      </c>
      <c r="B65" s="54">
        <f>C34+C53-C65</f>
        <v>0</v>
      </c>
      <c r="C65" s="61">
        <f>[16]NSW!$D$24</f>
        <v>-136000</v>
      </c>
      <c r="D65" s="54">
        <f>E34+E53-E65</f>
        <v>0</v>
      </c>
      <c r="E65" s="61">
        <f>[16]VIC!$D$24</f>
        <v>-225000</v>
      </c>
      <c r="F65" s="54">
        <f>G34+G53-G65</f>
        <v>0</v>
      </c>
      <c r="G65" s="61">
        <f>[16]QSLD!$D$24</f>
        <v>-9000</v>
      </c>
      <c r="H65" s="54">
        <f>I34+I53-I65</f>
        <v>0</v>
      </c>
      <c r="I65" s="61">
        <f>[16]S.AU!$D$24</f>
        <v>-93000</v>
      </c>
      <c r="J65" s="54">
        <f>K34+K53-K65</f>
        <v>0</v>
      </c>
      <c r="K65" s="61">
        <f>[16]SNWY!$D$24</f>
        <v>-19000</v>
      </c>
      <c r="L65" s="54">
        <f>M34+M53-M65</f>
        <v>0</v>
      </c>
      <c r="M65" s="61">
        <f>[16]Other!$D$24</f>
        <v>0</v>
      </c>
      <c r="N65" s="54">
        <f>O34+O53-O65</f>
        <v>0</v>
      </c>
      <c r="O65" s="61">
        <f>[16]EXTRA3!$D$24</f>
        <v>0</v>
      </c>
      <c r="P65" s="54">
        <f>Q34+Q53-Q65</f>
        <v>0</v>
      </c>
      <c r="Q65" s="61">
        <f>[16]EXTRA4!$D$24</f>
        <v>0</v>
      </c>
      <c r="R65" s="54">
        <f>S34+S53-S65</f>
        <v>0</v>
      </c>
      <c r="S65" s="61">
        <f>[16]EXTRA5!$D$24</f>
        <v>0</v>
      </c>
      <c r="T65" s="54"/>
      <c r="U65" s="61" t="e">
        <f>#REF!</f>
        <v>#REF!</v>
      </c>
      <c r="V65" s="62"/>
      <c r="W65" s="61" t="e">
        <f>#REF!</f>
        <v>#REF!</v>
      </c>
      <c r="X65" s="62"/>
      <c r="Y65" s="61" t="e">
        <f>#REF!</f>
        <v>#REF!</v>
      </c>
      <c r="Z65" s="54">
        <f>AZ34+AZ53-AZ65</f>
        <v>0</v>
      </c>
      <c r="AA65" s="61" t="e">
        <f>#REF!</f>
        <v>#REF!</v>
      </c>
      <c r="AB65" s="54"/>
      <c r="AC65" s="61" t="e">
        <f>#REF!</f>
        <v>#REF!</v>
      </c>
      <c r="AD65" s="54"/>
      <c r="AE65" s="61" t="e">
        <f>#REF!</f>
        <v>#REF!</v>
      </c>
      <c r="AF65" s="54"/>
      <c r="AG65" s="61" t="e">
        <f>#REF!</f>
        <v>#REF!</v>
      </c>
      <c r="AH65" s="54"/>
      <c r="AI65" s="61" t="e">
        <f>#REF!</f>
        <v>#REF!</v>
      </c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61">
        <f t="shared" si="2"/>
        <v>-482000</v>
      </c>
      <c r="BA65" s="63"/>
    </row>
    <row r="66" spans="1:58" x14ac:dyDescent="0.25">
      <c r="A66" s="49" t="s">
        <v>49</v>
      </c>
      <c r="B66" s="54"/>
      <c r="C66" s="61">
        <f>[16]NSW!$D$38</f>
        <v>151791.84624675001</v>
      </c>
      <c r="D66" s="54"/>
      <c r="E66" s="61">
        <f>[16]VIC!$D$38</f>
        <v>-886749.06730581028</v>
      </c>
      <c r="F66" s="54"/>
      <c r="G66" s="61">
        <f>[16]QSLD!$D$38</f>
        <v>172185.42095157446</v>
      </c>
      <c r="H66" s="54"/>
      <c r="I66" s="61">
        <f>[16]S.AU!$D$38</f>
        <v>3849765.9808869055</v>
      </c>
      <c r="J66" s="54"/>
      <c r="K66" s="61">
        <f>[16]SNWY!$D$38</f>
        <v>458881.7</v>
      </c>
      <c r="L66" s="54"/>
      <c r="M66" s="61">
        <f>[16]Other!$D$38</f>
        <v>701623</v>
      </c>
      <c r="N66" s="54"/>
      <c r="O66" s="61">
        <f>[16]EXTRA3!$D$38</f>
        <v>0</v>
      </c>
      <c r="P66" s="54"/>
      <c r="Q66" s="61">
        <f>[16]EXTRA4!$D$38</f>
        <v>0</v>
      </c>
      <c r="R66" s="54"/>
      <c r="S66" s="61">
        <f>[16]EXTRA5!$D$38</f>
        <v>0</v>
      </c>
      <c r="T66" s="54"/>
      <c r="U66" s="61" t="e">
        <f>#REF!</f>
        <v>#REF!</v>
      </c>
      <c r="V66" s="62"/>
      <c r="W66" s="61" t="e">
        <f>#REF!</f>
        <v>#REF!</v>
      </c>
      <c r="X66" s="62"/>
      <c r="Y66" s="61" t="e">
        <f>#REF!</f>
        <v>#REF!</v>
      </c>
      <c r="Z66" s="54"/>
      <c r="AA66" s="61" t="e">
        <f>#REF!</f>
        <v>#REF!</v>
      </c>
      <c r="AB66" s="54"/>
      <c r="AC66" s="61" t="e">
        <f>#REF!</f>
        <v>#REF!</v>
      </c>
      <c r="AD66" s="54"/>
      <c r="AE66" s="61" t="e">
        <f>#REF!</f>
        <v>#REF!</v>
      </c>
      <c r="AF66" s="54"/>
      <c r="AG66" s="61" t="e">
        <f>#REF!</f>
        <v>#REF!</v>
      </c>
      <c r="AH66" s="54"/>
      <c r="AI66" s="61" t="e">
        <f>#REF!</f>
        <v>#REF!</v>
      </c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61">
        <f t="shared" si="2"/>
        <v>4447498.88077942</v>
      </c>
      <c r="BA66" s="63"/>
    </row>
    <row r="67" spans="1:58" x14ac:dyDescent="0.25">
      <c r="A67" s="49" t="s">
        <v>50</v>
      </c>
      <c r="B67" s="54">
        <f>C67-SUM(C63:C66)</f>
        <v>-0.38516169668582734</v>
      </c>
      <c r="C67" s="61">
        <f>C36+C57</f>
        <v>49566.461085053321</v>
      </c>
      <c r="D67" s="54">
        <f>E67-SUM(E63:E66)</f>
        <v>1.7511832993477583E-3</v>
      </c>
      <c r="E67" s="61">
        <f>E36+E57</f>
        <v>255295.93444537302</v>
      </c>
      <c r="F67" s="54">
        <f>G67-SUM(G63:G66)</f>
        <v>0.30398598371539265</v>
      </c>
      <c r="G67" s="61">
        <f>G36+G57</f>
        <v>670398.72493755817</v>
      </c>
      <c r="H67" s="54">
        <f>I67-SUM(I63:I66)</f>
        <v>-0.38516862597316504</v>
      </c>
      <c r="I67" s="61">
        <f>I36+I57</f>
        <v>3212096.5957182795</v>
      </c>
      <c r="J67" s="54">
        <f>K67-SUM(K63:K66)</f>
        <v>0</v>
      </c>
      <c r="K67" s="61">
        <f>K36+K57</f>
        <v>446557.7</v>
      </c>
      <c r="L67" s="54">
        <f>M67-SUM(M63:M66)</f>
        <v>0</v>
      </c>
      <c r="M67" s="61">
        <f>M36+M57</f>
        <v>701623</v>
      </c>
      <c r="N67" s="54">
        <f>O67-SUM(O64:O66)</f>
        <v>0</v>
      </c>
      <c r="O67" s="61">
        <f>O36+O57</f>
        <v>0</v>
      </c>
      <c r="P67" s="54">
        <f>Q67-SUM(Q64:Q66)</f>
        <v>0</v>
      </c>
      <c r="Q67" s="61">
        <f>Q36+Q57</f>
        <v>0</v>
      </c>
      <c r="R67" s="54">
        <f>S67-SUM(S64:S66)</f>
        <v>0</v>
      </c>
      <c r="S67" s="61">
        <f>S36+S57</f>
        <v>0</v>
      </c>
      <c r="T67" s="54"/>
      <c r="U67" s="61" t="e">
        <f>U36+U57</f>
        <v>#REF!</v>
      </c>
      <c r="V67" s="62"/>
      <c r="W67" s="61" t="e">
        <f>W36+W57</f>
        <v>#REF!</v>
      </c>
      <c r="X67" s="62"/>
      <c r="Y67" s="61" t="e">
        <f>Y36+Y57</f>
        <v>#REF!</v>
      </c>
      <c r="Z67" s="54">
        <f>AZ67-SUM(AZ64:AZ66)</f>
        <v>-8000.4645931562409</v>
      </c>
      <c r="AA67" s="61" t="e">
        <f>AA36+AA57</f>
        <v>#REF!</v>
      </c>
      <c r="AB67" s="54"/>
      <c r="AC67" s="61" t="e">
        <f>AC36+AC57</f>
        <v>#REF!</v>
      </c>
      <c r="AD67" s="54"/>
      <c r="AE67" s="61" t="e">
        <f>AE36+AE57</f>
        <v>#REF!</v>
      </c>
      <c r="AF67" s="54"/>
      <c r="AG67" s="61" t="e">
        <f>AG36+AG57</f>
        <v>#REF!</v>
      </c>
      <c r="AH67" s="54"/>
      <c r="AI67" s="61" t="e">
        <f>AI36+AI57</f>
        <v>#REF!</v>
      </c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61">
        <f t="shared" si="2"/>
        <v>5335538.4161862638</v>
      </c>
      <c r="BA67" s="63"/>
    </row>
    <row r="68" spans="1:58" x14ac:dyDescent="0.25">
      <c r="B68" s="54"/>
      <c r="C68" s="56"/>
      <c r="D68" s="54"/>
      <c r="E68" s="56"/>
      <c r="F68" s="54"/>
      <c r="G68" s="56"/>
      <c r="H68" s="54"/>
      <c r="I68" s="56"/>
      <c r="J68" s="54"/>
      <c r="K68" s="56"/>
      <c r="L68" s="54"/>
      <c r="M68" s="56"/>
      <c r="N68" s="54"/>
      <c r="O68" s="56"/>
      <c r="P68" s="54"/>
      <c r="Q68" s="56"/>
      <c r="R68" s="54"/>
      <c r="S68" s="56"/>
      <c r="T68" s="54"/>
      <c r="U68" s="56"/>
      <c r="W68" s="56"/>
      <c r="X68" s="73"/>
      <c r="Y68" s="56"/>
      <c r="Z68" s="54"/>
      <c r="AA68" s="56"/>
      <c r="AB68" s="54"/>
      <c r="AC68" s="56"/>
      <c r="AD68" s="54"/>
      <c r="AE68" s="56"/>
      <c r="AF68" s="54"/>
      <c r="AG68" s="56"/>
      <c r="AH68" s="54"/>
      <c r="AI68" s="56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6"/>
      <c r="BA68" s="63"/>
    </row>
    <row r="69" spans="1:58" x14ac:dyDescent="0.25">
      <c r="A69" s="74" t="s">
        <v>51</v>
      </c>
      <c r="C69" s="56"/>
      <c r="E69" s="56"/>
      <c r="G69" s="56"/>
      <c r="I69" s="56"/>
      <c r="K69" s="56"/>
      <c r="M69" s="56"/>
      <c r="O69" s="56"/>
      <c r="P69" s="6"/>
      <c r="Q69" s="56"/>
      <c r="R69" s="6"/>
      <c r="S69" s="56"/>
      <c r="T69" s="6"/>
      <c r="U69" s="56"/>
      <c r="W69" s="56"/>
      <c r="X69" s="73"/>
      <c r="Y69" s="56"/>
      <c r="AA69" s="56"/>
      <c r="AC69" s="56"/>
      <c r="AE69" s="56"/>
      <c r="AG69" s="56"/>
      <c r="AI69" s="56"/>
      <c r="AZ69" s="56"/>
      <c r="BA69" s="63"/>
      <c r="BF69" s="75"/>
    </row>
    <row r="70" spans="1:58" x14ac:dyDescent="0.25">
      <c r="A70" s="49" t="s">
        <v>50</v>
      </c>
      <c r="B70" s="54"/>
      <c r="C70" s="61">
        <v>-16503.150000000001</v>
      </c>
      <c r="D70" s="54"/>
      <c r="E70" s="61">
        <v>-34578.379999999997</v>
      </c>
      <c r="F70" s="54"/>
      <c r="G70" s="61">
        <v>675961.28</v>
      </c>
      <c r="H70" s="54"/>
      <c r="I70" s="61">
        <v>3985661.82</v>
      </c>
      <c r="J70" s="54"/>
      <c r="K70" s="61">
        <v>441552</v>
      </c>
      <c r="L70" s="54"/>
      <c r="M70" s="61">
        <v>701623</v>
      </c>
      <c r="N70" s="54"/>
      <c r="O70" s="61">
        <f>[16]EXTRA3!$D$53</f>
        <v>0</v>
      </c>
      <c r="P70" s="54"/>
      <c r="Q70" s="61">
        <f>[16]EXTRA4!$D$53</f>
        <v>0</v>
      </c>
      <c r="R70" s="54"/>
      <c r="S70" s="61">
        <f>[16]EXTRA5!$D$53</f>
        <v>0</v>
      </c>
      <c r="T70" s="54"/>
      <c r="U70" s="61" t="e">
        <f>#REF!</f>
        <v>#REF!</v>
      </c>
      <c r="V70" s="62"/>
      <c r="W70" s="61" t="e">
        <f>#REF!</f>
        <v>#REF!</v>
      </c>
      <c r="X70" s="62"/>
      <c r="Y70" s="61" t="e">
        <f>#REF!</f>
        <v>#REF!</v>
      </c>
      <c r="Z70" s="54"/>
      <c r="AA70" s="61" t="e">
        <f>#REF!</f>
        <v>#REF!</v>
      </c>
      <c r="AB70" s="54"/>
      <c r="AC70" s="61" t="e">
        <f>#REF!</f>
        <v>#REF!</v>
      </c>
      <c r="AD70" s="54"/>
      <c r="AE70" s="61" t="e">
        <f>#REF!</f>
        <v>#REF!</v>
      </c>
      <c r="AF70" s="54"/>
      <c r="AG70" s="61" t="e">
        <f>#REF!</f>
        <v>#REF!</v>
      </c>
      <c r="AH70" s="54"/>
      <c r="AI70" s="61" t="e">
        <f>#REF!</f>
        <v>#REF!</v>
      </c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61">
        <f>C70+E70+G70+I70+K70+M70+O70+Q70+S70</f>
        <v>5753716.5700000003</v>
      </c>
      <c r="BA70" s="63"/>
    </row>
    <row r="71" spans="1:58" x14ac:dyDescent="0.25">
      <c r="B71" s="54">
        <f>SUM(C73:C76)-C67+C70</f>
        <v>0.38732807272026548</v>
      </c>
      <c r="C71" s="76"/>
      <c r="D71" s="54">
        <f>SUM(E73:E76)-E67+E70</f>
        <v>1.8664489107322879E-3</v>
      </c>
      <c r="E71" s="76"/>
      <c r="F71" s="54">
        <f>SUM(G73:G76)-G67+G70</f>
        <v>-0.30626486556138843</v>
      </c>
      <c r="G71" s="76"/>
      <c r="H71" s="54">
        <f>SUM(I73:I76)-I67+I70</f>
        <v>0.38694750471040606</v>
      </c>
      <c r="I71" s="76"/>
      <c r="J71" s="54">
        <f>SUM(K73:K76)-K67+K70</f>
        <v>0.29999999998835847</v>
      </c>
      <c r="K71" s="76"/>
      <c r="L71" s="54">
        <f>SUM(M73:M76)-M67+M70</f>
        <v>0</v>
      </c>
      <c r="M71" s="76"/>
      <c r="N71" s="54">
        <f>SUM(O74:O76)-O67+O70</f>
        <v>0</v>
      </c>
      <c r="O71" s="76"/>
      <c r="P71" s="54">
        <f>SUM(Q74:Q76)-Q67+Q70</f>
        <v>0</v>
      </c>
      <c r="Q71" s="76"/>
      <c r="R71" s="54">
        <f>SUM(S74:S76)-S67+S70</f>
        <v>0</v>
      </c>
      <c r="S71" s="76"/>
      <c r="T71" s="54"/>
      <c r="U71" s="76"/>
      <c r="V71" s="76"/>
      <c r="W71" s="76"/>
      <c r="X71" s="77"/>
      <c r="Y71" s="76"/>
      <c r="Z71" s="54">
        <f>SUM(AZ74:AZ76)-AZ67+AZ70</f>
        <v>0.76987716183066368</v>
      </c>
      <c r="AA71" s="76"/>
      <c r="AB71" s="54"/>
      <c r="AC71" s="76"/>
      <c r="AD71" s="54"/>
      <c r="AE71" s="76"/>
      <c r="AF71" s="54"/>
      <c r="AG71" s="76"/>
      <c r="AH71" s="54"/>
      <c r="AI71" s="76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6">
        <f>C71+E71+G71+I71+K71+M71+O71+Q71+S71+U71+W71+Y71+AA71+AC71+AE71+AG71+AI71</f>
        <v>0</v>
      </c>
      <c r="BA71" s="63"/>
    </row>
    <row r="72" spans="1:58" ht="11.25" customHeight="1" x14ac:dyDescent="0.25">
      <c r="A72" s="65" t="s">
        <v>52</v>
      </c>
      <c r="B72" s="66">
        <f>+B4</f>
        <v>36546</v>
      </c>
      <c r="O72" s="7"/>
      <c r="P72" s="6"/>
      <c r="Q72" s="7"/>
      <c r="R72" s="6"/>
      <c r="S72" s="7"/>
      <c r="T72" s="6"/>
      <c r="U72" s="7"/>
      <c r="X72" s="5"/>
      <c r="AZ72" s="7" t="s">
        <v>18</v>
      </c>
      <c r="BA72" s="63"/>
    </row>
    <row r="73" spans="1:58" x14ac:dyDescent="0.25">
      <c r="A73" s="49" t="s">
        <v>25</v>
      </c>
      <c r="B73" s="54"/>
      <c r="C73" s="61">
        <f>[16]NSW!$O$44</f>
        <v>0</v>
      </c>
      <c r="D73" s="54"/>
      <c r="E73" s="61">
        <f>[16]VIC!$O$44</f>
        <v>0</v>
      </c>
      <c r="F73" s="54"/>
      <c r="G73" s="61">
        <f>[16]QSLD!$O$44</f>
        <v>0</v>
      </c>
      <c r="H73" s="54"/>
      <c r="I73" s="61">
        <f>[16]S.AU!$O$44</f>
        <v>0</v>
      </c>
      <c r="J73" s="54"/>
      <c r="K73" s="61">
        <f>[16]SNWY!$O$44</f>
        <v>0</v>
      </c>
      <c r="L73" s="54"/>
      <c r="M73" s="61">
        <f>[16]Other!$O$44</f>
        <v>0</v>
      </c>
      <c r="N73" s="54"/>
      <c r="O73" s="61">
        <f>[16]EXTRA3!$O$44</f>
        <v>0</v>
      </c>
      <c r="P73" s="54"/>
      <c r="Q73" s="61">
        <f>[16]EXTRA4!$O$44</f>
        <v>0</v>
      </c>
      <c r="R73" s="54"/>
      <c r="S73" s="61">
        <f>[16]EXTRA5!$O$44</f>
        <v>0</v>
      </c>
      <c r="T73" s="54"/>
      <c r="U73" s="61" t="e">
        <f>#REF!</f>
        <v>#REF!</v>
      </c>
      <c r="V73" s="62"/>
      <c r="W73" s="61" t="e">
        <f>#REF!</f>
        <v>#REF!</v>
      </c>
      <c r="X73" s="62"/>
      <c r="Y73" s="61" t="e">
        <f>#REF!</f>
        <v>#REF!</v>
      </c>
      <c r="Z73" s="54"/>
      <c r="AA73" s="61" t="e">
        <f>#REF!</f>
        <v>#REF!</v>
      </c>
      <c r="AB73" s="54"/>
      <c r="AC73" s="61" t="e">
        <f>#REF!</f>
        <v>#REF!</v>
      </c>
      <c r="AD73" s="54"/>
      <c r="AE73" s="61" t="e">
        <f>#REF!</f>
        <v>#REF!</v>
      </c>
      <c r="AF73" s="54"/>
      <c r="AG73" s="61" t="e">
        <f>#REF!</f>
        <v>#REF!</v>
      </c>
      <c r="AH73" s="54"/>
      <c r="AI73" s="61" t="e">
        <f>#REF!</f>
        <v>#REF!</v>
      </c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61">
        <f>C73+E73+G73+I73+K73+M73+O73+Q73+S73</f>
        <v>0</v>
      </c>
      <c r="BA73" s="63"/>
    </row>
    <row r="74" spans="1:58" x14ac:dyDescent="0.25">
      <c r="A74" s="49" t="s">
        <v>48</v>
      </c>
      <c r="B74" s="54"/>
      <c r="C74" s="61">
        <f>[16]NSW!$O$16</f>
        <v>-97478</v>
      </c>
      <c r="D74" s="54"/>
      <c r="E74" s="61">
        <f>[16]VIC!$O$16</f>
        <v>199828</v>
      </c>
      <c r="F74" s="54"/>
      <c r="G74" s="61">
        <f>[16]QSLD!$O$16</f>
        <v>-319693</v>
      </c>
      <c r="H74" s="54"/>
      <c r="I74" s="61">
        <f>[16]S.AU!$O$16</f>
        <v>-1293796</v>
      </c>
      <c r="J74" s="54"/>
      <c r="K74" s="61">
        <f>[16]SNWY!$O$16</f>
        <v>10964</v>
      </c>
      <c r="L74" s="54"/>
      <c r="M74" s="61">
        <f>[16]Other!$O$16</f>
        <v>0</v>
      </c>
      <c r="N74" s="54"/>
      <c r="O74" s="61">
        <f>[16]EXTRA3!$O$16</f>
        <v>0</v>
      </c>
      <c r="P74" s="54"/>
      <c r="Q74" s="61">
        <f>[16]EXTRA4!$O$16</f>
        <v>0</v>
      </c>
      <c r="R74" s="54"/>
      <c r="S74" s="61">
        <f>[16]EXTRA5!$O$16</f>
        <v>0</v>
      </c>
      <c r="T74" s="54"/>
      <c r="U74" s="61" t="e">
        <f>#REF!</f>
        <v>#REF!</v>
      </c>
      <c r="V74" s="62"/>
      <c r="W74" s="61" t="e">
        <f>#REF!</f>
        <v>#REF!</v>
      </c>
      <c r="X74" s="62"/>
      <c r="Y74" s="61" t="e">
        <f>#REF!</f>
        <v>#REF!</v>
      </c>
      <c r="Z74" s="54"/>
      <c r="AA74" s="61" t="e">
        <f>#REF!</f>
        <v>#REF!</v>
      </c>
      <c r="AB74" s="54"/>
      <c r="AC74" s="61" t="e">
        <f>#REF!</f>
        <v>#REF!</v>
      </c>
      <c r="AD74" s="54"/>
      <c r="AE74" s="61" t="e">
        <f>#REF!</f>
        <v>#REF!</v>
      </c>
      <c r="AF74" s="54"/>
      <c r="AG74" s="61" t="e">
        <f>#REF!</f>
        <v>#REF!</v>
      </c>
      <c r="AH74" s="54"/>
      <c r="AI74" s="61" t="e">
        <f>#REF!</f>
        <v>#REF!</v>
      </c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61">
        <f>C74+E74+G74+I74+K74+M74+O74+Q74+S74</f>
        <v>-1500175</v>
      </c>
      <c r="BA74" s="63"/>
    </row>
    <row r="75" spans="1:58" x14ac:dyDescent="0.25">
      <c r="A75" s="49" t="s">
        <v>21</v>
      </c>
      <c r="B75" s="54"/>
      <c r="C75" s="61">
        <f>[16]NSW!$O$24</f>
        <v>15000</v>
      </c>
      <c r="D75" s="54"/>
      <c r="E75" s="61">
        <f>[16]VIC!$O$24</f>
        <v>0</v>
      </c>
      <c r="F75" s="54"/>
      <c r="G75" s="61">
        <f>[16]QSLD!$O$24</f>
        <v>0</v>
      </c>
      <c r="H75" s="54"/>
      <c r="I75" s="61">
        <f>[16]S.AU!$O$24</f>
        <v>31000</v>
      </c>
      <c r="J75" s="54"/>
      <c r="K75" s="61">
        <f>[16]SNWY!$O$24</f>
        <v>2000</v>
      </c>
      <c r="L75" s="54"/>
      <c r="M75" s="61">
        <f>[16]Other!$O$24</f>
        <v>0</v>
      </c>
      <c r="N75" s="54"/>
      <c r="O75" s="61">
        <f>[16]EXTRA3!$O$24</f>
        <v>0</v>
      </c>
      <c r="P75" s="54"/>
      <c r="Q75" s="61">
        <f>[16]EXTRA4!$O$24</f>
        <v>0</v>
      </c>
      <c r="R75" s="54"/>
      <c r="S75" s="61">
        <f>[16]EXTRA5!$O$24</f>
        <v>0</v>
      </c>
      <c r="T75" s="54"/>
      <c r="U75" s="61" t="e">
        <f>#REF!</f>
        <v>#REF!</v>
      </c>
      <c r="V75" s="62"/>
      <c r="W75" s="61" t="e">
        <f>#REF!</f>
        <v>#REF!</v>
      </c>
      <c r="X75" s="62"/>
      <c r="Y75" s="61" t="e">
        <f>#REF!</f>
        <v>#REF!</v>
      </c>
      <c r="Z75" s="54"/>
      <c r="AA75" s="61" t="e">
        <f>#REF!</f>
        <v>#REF!</v>
      </c>
      <c r="AB75" s="54"/>
      <c r="AC75" s="61" t="e">
        <f>#REF!</f>
        <v>#REF!</v>
      </c>
      <c r="AD75" s="54"/>
      <c r="AE75" s="61" t="e">
        <f>#REF!</f>
        <v>#REF!</v>
      </c>
      <c r="AF75" s="54"/>
      <c r="AG75" s="61" t="e">
        <f>#REF!</f>
        <v>#REF!</v>
      </c>
      <c r="AH75" s="54"/>
      <c r="AI75" s="61" t="e">
        <f>#REF!</f>
        <v>#REF!</v>
      </c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61">
        <f>C75+E75+G75+I75+K75+M75+O75+Q75+S75</f>
        <v>48000</v>
      </c>
      <c r="BA75" s="63"/>
    </row>
    <row r="76" spans="1:58" x14ac:dyDescent="0.25">
      <c r="A76" s="49" t="s">
        <v>49</v>
      </c>
      <c r="B76" s="54"/>
      <c r="C76" s="61">
        <f>[16]NSW!$O$38</f>
        <v>148547.99841312604</v>
      </c>
      <c r="D76" s="54"/>
      <c r="E76" s="61">
        <f>[16]VIC!$O$38</f>
        <v>90046.316311821924</v>
      </c>
      <c r="F76" s="54"/>
      <c r="G76" s="61">
        <f>[16]QSLD!$O$38</f>
        <v>314130.13867269258</v>
      </c>
      <c r="H76" s="54"/>
      <c r="I76" s="61">
        <f>[16]S.AU!$O$38</f>
        <v>489231.16266578436</v>
      </c>
      <c r="J76" s="54"/>
      <c r="K76" s="61">
        <f>[16]SNWY!$O$38</f>
        <v>-7958</v>
      </c>
      <c r="L76" s="54"/>
      <c r="M76" s="61">
        <f>[16]Other!$O$38</f>
        <v>0</v>
      </c>
      <c r="N76" s="54"/>
      <c r="O76" s="61">
        <f>[16]EXTRA3!$O$38</f>
        <v>0</v>
      </c>
      <c r="P76" s="54"/>
      <c r="Q76" s="61">
        <f>[16]EXTRA4!$O$38</f>
        <v>0</v>
      </c>
      <c r="R76" s="54"/>
      <c r="S76" s="61">
        <f>[16]EXTRA5!$O$38</f>
        <v>0</v>
      </c>
      <c r="T76" s="54"/>
      <c r="U76" s="61" t="e">
        <f>#REF!</f>
        <v>#REF!</v>
      </c>
      <c r="V76" s="62"/>
      <c r="W76" s="61" t="e">
        <f>#REF!</f>
        <v>#REF!</v>
      </c>
      <c r="X76" s="62"/>
      <c r="Y76" s="61" t="e">
        <f>#REF!</f>
        <v>#REF!</v>
      </c>
      <c r="Z76" s="54"/>
      <c r="AA76" s="61" t="e">
        <f>#REF!</f>
        <v>#REF!</v>
      </c>
      <c r="AB76" s="54"/>
      <c r="AC76" s="61" t="e">
        <f>#REF!</f>
        <v>#REF!</v>
      </c>
      <c r="AD76" s="54"/>
      <c r="AE76" s="61" t="e">
        <f>#REF!</f>
        <v>#REF!</v>
      </c>
      <c r="AF76" s="54"/>
      <c r="AG76" s="61" t="e">
        <f>#REF!</f>
        <v>#REF!</v>
      </c>
      <c r="AH76" s="54"/>
      <c r="AI76" s="61" t="e">
        <f>#REF!</f>
        <v>#REF!</v>
      </c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61">
        <f>C76+E76+G76+I76+K76+M76+O76+Q76+S76</f>
        <v>1033997.6160634249</v>
      </c>
      <c r="BA76" s="63"/>
    </row>
    <row r="77" spans="1:58" x14ac:dyDescent="0.25">
      <c r="A77" s="49" t="s">
        <v>50</v>
      </c>
      <c r="B77" s="72"/>
      <c r="C77" s="78">
        <f>SUM(C73:C76)</f>
        <v>66069.998413126043</v>
      </c>
      <c r="D77" s="72"/>
      <c r="E77" s="78">
        <f>SUM(E73:E76)</f>
        <v>289874.31631182192</v>
      </c>
      <c r="F77" s="72"/>
      <c r="G77" s="78">
        <f>SUM(G73:G76)</f>
        <v>-5562.8613273074152</v>
      </c>
      <c r="H77" s="72"/>
      <c r="I77" s="78">
        <f>SUM(I73:I76)</f>
        <v>-773564.83733421564</v>
      </c>
      <c r="J77" s="72"/>
      <c r="K77" s="78">
        <f>SUM(K73:K76)</f>
        <v>5006</v>
      </c>
      <c r="L77" s="72"/>
      <c r="M77" s="78">
        <f>SUM(M74:M76)</f>
        <v>0</v>
      </c>
      <c r="N77" s="72"/>
      <c r="O77" s="78">
        <f>SUM(O74:O76)</f>
        <v>0</v>
      </c>
      <c r="P77" s="72"/>
      <c r="Q77" s="78">
        <f>SUM(Q74:Q76)</f>
        <v>0</v>
      </c>
      <c r="R77" s="72"/>
      <c r="S77" s="78">
        <f>SUM(S74:S76)</f>
        <v>0</v>
      </c>
      <c r="T77" s="72"/>
      <c r="U77" s="78" t="e">
        <f>SUM(U74:U76)</f>
        <v>#REF!</v>
      </c>
      <c r="V77" s="72"/>
      <c r="W77" s="78" t="e">
        <f>SUM(W74:W76)</f>
        <v>#REF!</v>
      </c>
      <c r="X77" s="79"/>
      <c r="Y77" s="78" t="e">
        <f>SUM(Y74:Y76)</f>
        <v>#REF!</v>
      </c>
      <c r="Z77" s="72"/>
      <c r="AA77" s="78" t="e">
        <f>SUM(AA74:AA76)</f>
        <v>#REF!</v>
      </c>
      <c r="AB77" s="72"/>
      <c r="AC77" s="78" t="e">
        <f>SUM(AC74:AC76)</f>
        <v>#REF!</v>
      </c>
      <c r="AD77" s="72"/>
      <c r="AE77" s="78" t="e">
        <f>SUM(AE74:AE76)</f>
        <v>#REF!</v>
      </c>
      <c r="AF77" s="72"/>
      <c r="AG77" s="78" t="e">
        <f>SUM(AG74:AG76)</f>
        <v>#REF!</v>
      </c>
      <c r="AH77" s="72"/>
      <c r="AI77" s="78" t="e">
        <f>SUM(AI74:AI76)</f>
        <v>#REF!</v>
      </c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8">
        <f>C77+E77+G77+I77+K77+M77+O77+Q77+S77</f>
        <v>-418177.38393657509</v>
      </c>
      <c r="BA77" s="63"/>
      <c r="BB77" s="5"/>
      <c r="BC77" s="5"/>
      <c r="BD77" s="5"/>
      <c r="BE77" s="5"/>
    </row>
    <row r="78" spans="1:58" x14ac:dyDescent="0.25">
      <c r="A78" s="36"/>
      <c r="B78" s="54"/>
      <c r="D78" s="54"/>
      <c r="F78" s="54"/>
      <c r="H78" s="54"/>
      <c r="J78" s="54"/>
      <c r="L78" s="54"/>
      <c r="N78" s="54"/>
      <c r="O78" s="7"/>
      <c r="P78" s="54"/>
      <c r="Q78" s="7"/>
      <c r="R78" s="54"/>
      <c r="S78" s="7"/>
      <c r="T78" s="54"/>
      <c r="U78" s="7"/>
      <c r="X78" s="5"/>
      <c r="Z78" s="54"/>
      <c r="AB78" s="54"/>
      <c r="AD78" s="54"/>
      <c r="AF78" s="54"/>
      <c r="AH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7" t="s">
        <v>18</v>
      </c>
      <c r="BA78" s="63"/>
      <c r="BB78" s="5"/>
      <c r="BC78" s="5"/>
      <c r="BD78" s="5"/>
      <c r="BE78" s="80"/>
    </row>
    <row r="79" spans="1:58" x14ac:dyDescent="0.25">
      <c r="A79" s="65" t="s">
        <v>53</v>
      </c>
      <c r="O79" s="7"/>
      <c r="P79" s="6"/>
      <c r="Q79" s="7"/>
      <c r="R79" s="6"/>
      <c r="S79" s="7"/>
      <c r="T79" s="6"/>
      <c r="U79" s="7"/>
      <c r="X79" s="5"/>
      <c r="BA79" s="63"/>
      <c r="BB79" s="5"/>
      <c r="BC79" s="5"/>
      <c r="BD79" s="5"/>
      <c r="BE79" s="5"/>
    </row>
    <row r="80" spans="1:58" x14ac:dyDescent="0.25">
      <c r="A80" s="49" t="s">
        <v>25</v>
      </c>
      <c r="C80" s="81">
        <f>C39-C101</f>
        <v>0</v>
      </c>
      <c r="E80" s="81">
        <f>E39-E101</f>
        <v>0</v>
      </c>
      <c r="G80" s="81">
        <f>G39-G101</f>
        <v>0</v>
      </c>
      <c r="I80" s="81">
        <f>I39-I101</f>
        <v>0</v>
      </c>
      <c r="K80" s="81">
        <f>K39-K101</f>
        <v>0</v>
      </c>
      <c r="M80" s="81">
        <f>M39-M101</f>
        <v>0</v>
      </c>
      <c r="O80" s="81">
        <f>O39-O101</f>
        <v>0</v>
      </c>
      <c r="P80" s="6"/>
      <c r="Q80" s="81">
        <f>Q39-Q101</f>
        <v>0</v>
      </c>
      <c r="R80" s="6"/>
      <c r="S80" s="81">
        <f>S39-S101</f>
        <v>0</v>
      </c>
      <c r="T80" s="6"/>
      <c r="U80" s="81" t="e">
        <f>U39-U101</f>
        <v>#REF!</v>
      </c>
      <c r="V80" s="82"/>
      <c r="W80" s="81" t="e">
        <f>W39-W101</f>
        <v>#REF!</v>
      </c>
      <c r="X80" s="82"/>
      <c r="Y80" s="81" t="e">
        <f>Y39-Y101</f>
        <v>#REF!</v>
      </c>
      <c r="AA80" s="81" t="e">
        <f>AA39-AA101</f>
        <v>#REF!</v>
      </c>
      <c r="AC80" s="81" t="e">
        <f>AC39-AC101</f>
        <v>#REF!</v>
      </c>
      <c r="AE80" s="81" t="e">
        <f>AE39-AE101</f>
        <v>#REF!</v>
      </c>
      <c r="AG80" s="81" t="e">
        <f>AG39-AG101</f>
        <v>#REF!</v>
      </c>
      <c r="AI80" s="81" t="e">
        <f>AI39-AI101</f>
        <v>#REF!</v>
      </c>
      <c r="AZ80" s="81">
        <f>C80+E80+G80+I80+K80+M80+O80+Q80+S80</f>
        <v>0</v>
      </c>
      <c r="BA80" s="63"/>
      <c r="BB80" s="5"/>
      <c r="BC80" s="5"/>
      <c r="BD80" s="5"/>
      <c r="BE80" s="73"/>
    </row>
    <row r="81" spans="1:57" x14ac:dyDescent="0.25">
      <c r="A81" s="49" t="s">
        <v>26</v>
      </c>
      <c r="O81" s="7"/>
      <c r="P81" s="6"/>
      <c r="Q81" s="7"/>
      <c r="R81" s="6"/>
      <c r="S81" s="7"/>
      <c r="T81" s="6"/>
      <c r="U81" s="7"/>
      <c r="X81" s="5"/>
      <c r="AZ81" s="7" t="s">
        <v>18</v>
      </c>
      <c r="BA81" s="63"/>
      <c r="BB81" s="5"/>
      <c r="BC81" s="5"/>
      <c r="BD81" s="5"/>
      <c r="BE81" s="83"/>
    </row>
    <row r="82" spans="1:57" x14ac:dyDescent="0.25">
      <c r="A82" s="49" t="s">
        <v>54</v>
      </c>
      <c r="C82" s="84">
        <f t="shared" ref="C82:AI88" si="3">C41-C103</f>
        <v>6499.9957885742188</v>
      </c>
      <c r="E82" s="84">
        <f t="shared" si="3"/>
        <v>0</v>
      </c>
      <c r="G82" s="84">
        <f t="shared" si="3"/>
        <v>-75458.90032709729</v>
      </c>
      <c r="I82" s="84">
        <f t="shared" si="3"/>
        <v>0</v>
      </c>
      <c r="K82" s="84">
        <f t="shared" si="3"/>
        <v>0</v>
      </c>
      <c r="M82" s="84">
        <f t="shared" si="3"/>
        <v>0</v>
      </c>
      <c r="O82" s="84">
        <f t="shared" si="3"/>
        <v>0</v>
      </c>
      <c r="P82" s="6"/>
      <c r="Q82" s="84">
        <f t="shared" si="3"/>
        <v>0</v>
      </c>
      <c r="R82" s="6"/>
      <c r="S82" s="84">
        <f t="shared" si="3"/>
        <v>0</v>
      </c>
      <c r="T82" s="6"/>
      <c r="U82" s="84" t="e">
        <f t="shared" si="3"/>
        <v>#REF!</v>
      </c>
      <c r="V82" s="84"/>
      <c r="W82" s="84" t="e">
        <f t="shared" si="3"/>
        <v>#REF!</v>
      </c>
      <c r="X82" s="84"/>
      <c r="Y82" s="84" t="e">
        <f t="shared" si="3"/>
        <v>#REF!</v>
      </c>
      <c r="AA82" s="84" t="e">
        <f t="shared" si="3"/>
        <v>#REF!</v>
      </c>
      <c r="AC82" s="84" t="e">
        <f t="shared" si="3"/>
        <v>#REF!</v>
      </c>
      <c r="AE82" s="84" t="e">
        <f t="shared" si="3"/>
        <v>#REF!</v>
      </c>
      <c r="AG82" s="84" t="e">
        <f t="shared" si="3"/>
        <v>#REF!</v>
      </c>
      <c r="AI82" s="84" t="e">
        <f t="shared" si="3"/>
        <v>#REF!</v>
      </c>
      <c r="AZ82" s="84">
        <f>C82+E82+G82+I82+K82+M82+O82+Q82+S82</f>
        <v>-68958.904538523071</v>
      </c>
      <c r="BA82" s="63"/>
      <c r="BB82" s="5"/>
      <c r="BC82" s="5"/>
      <c r="BD82" s="5"/>
      <c r="BE82" s="83"/>
    </row>
    <row r="83" spans="1:57" x14ac:dyDescent="0.25">
      <c r="A83" s="49" t="s">
        <v>55</v>
      </c>
      <c r="C83" s="84">
        <f t="shared" si="3"/>
        <v>11250.000183105469</v>
      </c>
      <c r="E83" s="84">
        <f t="shared" si="3"/>
        <v>0</v>
      </c>
      <c r="G83" s="84">
        <f t="shared" si="3"/>
        <v>-74863.680094188254</v>
      </c>
      <c r="I83" s="84">
        <f t="shared" si="3"/>
        <v>0</v>
      </c>
      <c r="K83" s="84">
        <f t="shared" si="3"/>
        <v>0</v>
      </c>
      <c r="M83" s="84">
        <f t="shared" si="3"/>
        <v>0</v>
      </c>
      <c r="O83" s="84">
        <f t="shared" si="3"/>
        <v>0</v>
      </c>
      <c r="P83" s="6"/>
      <c r="Q83" s="84">
        <f t="shared" si="3"/>
        <v>0</v>
      </c>
      <c r="R83" s="6"/>
      <c r="S83" s="84">
        <f t="shared" si="3"/>
        <v>0</v>
      </c>
      <c r="T83" s="6"/>
      <c r="U83" s="84" t="e">
        <f t="shared" si="3"/>
        <v>#REF!</v>
      </c>
      <c r="V83" s="84"/>
      <c r="W83" s="84" t="e">
        <f t="shared" si="3"/>
        <v>#REF!</v>
      </c>
      <c r="X83" s="84"/>
      <c r="Y83" s="84" t="e">
        <f t="shared" si="3"/>
        <v>#REF!</v>
      </c>
      <c r="AA83" s="84" t="e">
        <f t="shared" si="3"/>
        <v>#REF!</v>
      </c>
      <c r="AC83" s="84" t="e">
        <f t="shared" si="3"/>
        <v>#REF!</v>
      </c>
      <c r="AE83" s="84" t="e">
        <f t="shared" si="3"/>
        <v>#REF!</v>
      </c>
      <c r="AG83" s="84" t="e">
        <f t="shared" si="3"/>
        <v>#REF!</v>
      </c>
      <c r="AI83" s="84" t="e">
        <f t="shared" si="3"/>
        <v>#REF!</v>
      </c>
      <c r="AZ83" s="84">
        <f>C83+E83+G83+I83+K83+M83+O83+Q83+S83</f>
        <v>-63613.679911082785</v>
      </c>
      <c r="BA83" s="63"/>
      <c r="BB83" s="5"/>
      <c r="BC83" s="5"/>
      <c r="BD83" s="5"/>
      <c r="BE83" s="83"/>
    </row>
    <row r="84" spans="1:57" hidden="1" x14ac:dyDescent="0.25">
      <c r="A84" s="49" t="s">
        <v>29</v>
      </c>
      <c r="C84" s="84">
        <f t="shared" si="3"/>
        <v>0</v>
      </c>
      <c r="E84" s="84">
        <f t="shared" si="3"/>
        <v>0</v>
      </c>
      <c r="G84" s="84">
        <f t="shared" si="3"/>
        <v>0</v>
      </c>
      <c r="I84" s="84">
        <f t="shared" si="3"/>
        <v>0</v>
      </c>
      <c r="K84" s="84">
        <f t="shared" si="3"/>
        <v>0</v>
      </c>
      <c r="M84" s="84">
        <f t="shared" si="3"/>
        <v>0</v>
      </c>
      <c r="O84" s="84">
        <f t="shared" si="3"/>
        <v>0</v>
      </c>
      <c r="P84" s="6"/>
      <c r="Q84" s="84">
        <f t="shared" si="3"/>
        <v>0</v>
      </c>
      <c r="R84" s="6"/>
      <c r="S84" s="84">
        <f t="shared" si="3"/>
        <v>0</v>
      </c>
      <c r="T84" s="6"/>
      <c r="U84" s="84" t="e">
        <f t="shared" si="3"/>
        <v>#REF!</v>
      </c>
      <c r="V84" s="84"/>
      <c r="W84" s="84" t="e">
        <f t="shared" si="3"/>
        <v>#REF!</v>
      </c>
      <c r="X84" s="84"/>
      <c r="Y84" s="84" t="e">
        <f t="shared" si="3"/>
        <v>#REF!</v>
      </c>
      <c r="AA84" s="84" t="e">
        <f t="shared" si="3"/>
        <v>#REF!</v>
      </c>
      <c r="AC84" s="84" t="e">
        <f t="shared" si="3"/>
        <v>#REF!</v>
      </c>
      <c r="AE84" s="84" t="e">
        <f t="shared" si="3"/>
        <v>#REF!</v>
      </c>
      <c r="AG84" s="84" t="e">
        <f t="shared" si="3"/>
        <v>#REF!</v>
      </c>
      <c r="AI84" s="84" t="e">
        <f t="shared" si="3"/>
        <v>#REF!</v>
      </c>
      <c r="AZ84" s="84" t="e">
        <f>C84+E84+G84+I84+K84+M84+O84+Q84+S84+U84+W84+Y84+AA84+AC84+AE84+AG84+AI84</f>
        <v>#REF!</v>
      </c>
      <c r="BA84" s="63"/>
      <c r="BB84" s="5"/>
      <c r="BC84" s="5"/>
      <c r="BD84" s="5"/>
      <c r="BE84" s="83"/>
    </row>
    <row r="85" spans="1:57" hidden="1" x14ac:dyDescent="0.25">
      <c r="A85" s="49" t="s">
        <v>30</v>
      </c>
      <c r="C85" s="84">
        <f t="shared" si="3"/>
        <v>0</v>
      </c>
      <c r="E85" s="84">
        <f t="shared" si="3"/>
        <v>0</v>
      </c>
      <c r="G85" s="84">
        <f t="shared" si="3"/>
        <v>0</v>
      </c>
      <c r="I85" s="84">
        <f t="shared" si="3"/>
        <v>0</v>
      </c>
      <c r="K85" s="84">
        <f t="shared" si="3"/>
        <v>0</v>
      </c>
      <c r="M85" s="84">
        <f t="shared" si="3"/>
        <v>0</v>
      </c>
      <c r="O85" s="84">
        <f t="shared" si="3"/>
        <v>0</v>
      </c>
      <c r="P85" s="6"/>
      <c r="Q85" s="84">
        <f t="shared" si="3"/>
        <v>0</v>
      </c>
      <c r="R85" s="6"/>
      <c r="S85" s="84">
        <f t="shared" si="3"/>
        <v>0</v>
      </c>
      <c r="T85" s="6"/>
      <c r="U85" s="84" t="e">
        <f t="shared" si="3"/>
        <v>#REF!</v>
      </c>
      <c r="V85" s="84"/>
      <c r="W85" s="84" t="e">
        <f t="shared" si="3"/>
        <v>#REF!</v>
      </c>
      <c r="X85" s="84"/>
      <c r="Y85" s="84" t="e">
        <f t="shared" si="3"/>
        <v>#REF!</v>
      </c>
      <c r="AA85" s="84" t="e">
        <f t="shared" si="3"/>
        <v>#REF!</v>
      </c>
      <c r="AC85" s="84" t="e">
        <f t="shared" si="3"/>
        <v>#REF!</v>
      </c>
      <c r="AE85" s="84" t="e">
        <f t="shared" si="3"/>
        <v>#REF!</v>
      </c>
      <c r="AG85" s="84" t="e">
        <f t="shared" si="3"/>
        <v>#REF!</v>
      </c>
      <c r="AI85" s="84" t="e">
        <f t="shared" si="3"/>
        <v>#REF!</v>
      </c>
      <c r="AZ85" s="84" t="e">
        <f>C85+E85+G85+I85+K85+M85+O85+Q85+S85+U85+W85+Y85+AA85+AC85+AE85+AG85+AI85</f>
        <v>#REF!</v>
      </c>
      <c r="BA85" s="63"/>
      <c r="BB85" s="5"/>
      <c r="BC85" s="5"/>
      <c r="BD85" s="5"/>
      <c r="BE85" s="83"/>
    </row>
    <row r="86" spans="1:57" x14ac:dyDescent="0.25">
      <c r="A86" s="49" t="s">
        <v>56</v>
      </c>
      <c r="C86" s="84">
        <f t="shared" si="3"/>
        <v>0</v>
      </c>
      <c r="E86" s="84">
        <f t="shared" si="3"/>
        <v>0</v>
      </c>
      <c r="G86" s="84">
        <f t="shared" si="3"/>
        <v>3948.89306640625</v>
      </c>
      <c r="I86" s="84">
        <f t="shared" si="3"/>
        <v>0</v>
      </c>
      <c r="K86" s="84">
        <f t="shared" si="3"/>
        <v>0</v>
      </c>
      <c r="M86" s="84">
        <f t="shared" si="3"/>
        <v>0</v>
      </c>
      <c r="O86" s="84">
        <f t="shared" si="3"/>
        <v>0</v>
      </c>
      <c r="P86" s="6"/>
      <c r="Q86" s="84">
        <f t="shared" si="3"/>
        <v>0</v>
      </c>
      <c r="R86" s="6"/>
      <c r="S86" s="84">
        <f t="shared" si="3"/>
        <v>0</v>
      </c>
      <c r="T86" s="6"/>
      <c r="U86" s="84" t="e">
        <f t="shared" si="3"/>
        <v>#REF!</v>
      </c>
      <c r="V86" s="84"/>
      <c r="W86" s="84" t="e">
        <f t="shared" si="3"/>
        <v>#REF!</v>
      </c>
      <c r="X86" s="84"/>
      <c r="Y86" s="84" t="e">
        <f t="shared" si="3"/>
        <v>#REF!</v>
      </c>
      <c r="AA86" s="84" t="e">
        <f t="shared" si="3"/>
        <v>#REF!</v>
      </c>
      <c r="AC86" s="84" t="e">
        <f t="shared" si="3"/>
        <v>#REF!</v>
      </c>
      <c r="AE86" s="84" t="e">
        <f t="shared" si="3"/>
        <v>#REF!</v>
      </c>
      <c r="AG86" s="84" t="e">
        <f t="shared" si="3"/>
        <v>#REF!</v>
      </c>
      <c r="AI86" s="84" t="e">
        <f t="shared" si="3"/>
        <v>#REF!</v>
      </c>
      <c r="AZ86" s="84">
        <f>C86+E86+G86+I86+K86+M86+O86+Q86+S86</f>
        <v>3948.89306640625</v>
      </c>
      <c r="BA86" s="63"/>
      <c r="BB86" s="5"/>
      <c r="BC86" s="5"/>
      <c r="BD86" s="5"/>
      <c r="BE86" s="83"/>
    </row>
    <row r="87" spans="1:57" x14ac:dyDescent="0.25">
      <c r="A87" s="49" t="s">
        <v>57</v>
      </c>
      <c r="C87" s="84">
        <f t="shared" si="3"/>
        <v>-1628.3185729980469</v>
      </c>
      <c r="E87" s="84">
        <f t="shared" si="3"/>
        <v>1637.7520751953125</v>
      </c>
      <c r="G87" s="84">
        <f t="shared" si="3"/>
        <v>90134.57421875</v>
      </c>
      <c r="I87" s="84">
        <f t="shared" si="3"/>
        <v>0</v>
      </c>
      <c r="K87" s="84">
        <f t="shared" si="3"/>
        <v>0</v>
      </c>
      <c r="M87" s="84">
        <f t="shared" si="3"/>
        <v>0</v>
      </c>
      <c r="O87" s="84">
        <f t="shared" si="3"/>
        <v>0</v>
      </c>
      <c r="P87" s="6"/>
      <c r="Q87" s="84">
        <f t="shared" si="3"/>
        <v>0</v>
      </c>
      <c r="R87" s="6"/>
      <c r="S87" s="84">
        <f t="shared" si="3"/>
        <v>0</v>
      </c>
      <c r="T87" s="6"/>
      <c r="U87" s="84" t="e">
        <f t="shared" si="3"/>
        <v>#REF!</v>
      </c>
      <c r="V87" s="84"/>
      <c r="W87" s="84" t="e">
        <f t="shared" si="3"/>
        <v>#REF!</v>
      </c>
      <c r="X87" s="84"/>
      <c r="Y87" s="84" t="e">
        <f t="shared" si="3"/>
        <v>#REF!</v>
      </c>
      <c r="AA87" s="84" t="e">
        <f t="shared" si="3"/>
        <v>#REF!</v>
      </c>
      <c r="AC87" s="84" t="e">
        <f t="shared" si="3"/>
        <v>#REF!</v>
      </c>
      <c r="AE87" s="84" t="e">
        <f t="shared" si="3"/>
        <v>#REF!</v>
      </c>
      <c r="AG87" s="84" t="e">
        <f t="shared" si="3"/>
        <v>#REF!</v>
      </c>
      <c r="AI87" s="84" t="e">
        <f t="shared" si="3"/>
        <v>#REF!</v>
      </c>
      <c r="AZ87" s="84">
        <f>C87+E87+G87+I87+K87+M87+O87+Q87+S87</f>
        <v>90144.007720947266</v>
      </c>
      <c r="BA87" s="63"/>
      <c r="BB87" s="5"/>
      <c r="BC87" s="5"/>
      <c r="BD87" s="5"/>
      <c r="BE87" s="83"/>
    </row>
    <row r="88" spans="1:57" x14ac:dyDescent="0.25">
      <c r="A88" s="49" t="s">
        <v>58</v>
      </c>
      <c r="C88" s="84">
        <f t="shared" si="3"/>
        <v>1591.6492919921875</v>
      </c>
      <c r="E88" s="84">
        <f t="shared" si="3"/>
        <v>-4495.9789428710938</v>
      </c>
      <c r="G88" s="84">
        <f t="shared" si="3"/>
        <v>-4565.1066017150879</v>
      </c>
      <c r="I88" s="84">
        <f t="shared" si="3"/>
        <v>-57209</v>
      </c>
      <c r="K88" s="84">
        <f t="shared" si="3"/>
        <v>-211</v>
      </c>
      <c r="M88" s="84">
        <f t="shared" si="3"/>
        <v>0</v>
      </c>
      <c r="O88" s="84">
        <f t="shared" si="3"/>
        <v>0</v>
      </c>
      <c r="P88" s="6"/>
      <c r="Q88" s="84">
        <f t="shared" si="3"/>
        <v>0</v>
      </c>
      <c r="R88" s="6"/>
      <c r="S88" s="84">
        <f t="shared" si="3"/>
        <v>0</v>
      </c>
      <c r="T88" s="6"/>
      <c r="U88" s="84" t="e">
        <f t="shared" si="3"/>
        <v>#REF!</v>
      </c>
      <c r="V88" s="84"/>
      <c r="W88" s="84" t="e">
        <f t="shared" si="3"/>
        <v>#REF!</v>
      </c>
      <c r="X88" s="84"/>
      <c r="Y88" s="84" t="e">
        <f t="shared" si="3"/>
        <v>#REF!</v>
      </c>
      <c r="AA88" s="84" t="e">
        <f t="shared" si="3"/>
        <v>#REF!</v>
      </c>
      <c r="AC88" s="84" t="e">
        <f t="shared" si="3"/>
        <v>#REF!</v>
      </c>
      <c r="AE88" s="84" t="e">
        <f t="shared" si="3"/>
        <v>#REF!</v>
      </c>
      <c r="AG88" s="84" t="e">
        <f t="shared" si="3"/>
        <v>#REF!</v>
      </c>
      <c r="AI88" s="84" t="e">
        <f t="shared" si="3"/>
        <v>#REF!</v>
      </c>
      <c r="AZ88" s="84">
        <f>C88+E88+G88+I88+K88+M88+O88+Q88+S88</f>
        <v>-64889.436252593994</v>
      </c>
      <c r="BA88" s="63"/>
      <c r="BB88" s="5"/>
      <c r="BC88" s="5"/>
      <c r="BD88" s="5"/>
      <c r="BE88" s="83"/>
    </row>
    <row r="89" spans="1:57" hidden="1" x14ac:dyDescent="0.25">
      <c r="A89" s="49" t="s">
        <v>34</v>
      </c>
      <c r="C89" s="84">
        <v>0</v>
      </c>
      <c r="E89" s="84">
        <v>0</v>
      </c>
      <c r="G89" s="84">
        <v>0</v>
      </c>
      <c r="I89" s="84">
        <v>0</v>
      </c>
      <c r="K89" s="84">
        <v>0</v>
      </c>
      <c r="M89" s="84">
        <v>0</v>
      </c>
      <c r="O89" s="84">
        <v>0</v>
      </c>
      <c r="P89" s="6"/>
      <c r="Q89" s="84">
        <v>0</v>
      </c>
      <c r="R89" s="6"/>
      <c r="S89" s="84">
        <v>0</v>
      </c>
      <c r="T89" s="6"/>
      <c r="U89" s="84">
        <v>0</v>
      </c>
      <c r="V89" s="84"/>
      <c r="W89" s="84">
        <v>0</v>
      </c>
      <c r="X89" s="84"/>
      <c r="Y89" s="84">
        <v>0</v>
      </c>
      <c r="AA89" s="84">
        <v>0</v>
      </c>
      <c r="AC89" s="84">
        <v>0</v>
      </c>
      <c r="AE89" s="84">
        <v>0</v>
      </c>
      <c r="AG89" s="84">
        <v>0</v>
      </c>
      <c r="AI89" s="84">
        <v>0</v>
      </c>
      <c r="AZ89" s="84">
        <f>C89+E89+G89+I89+K89+M89+O89+Q89+S89+U89+W89+Y89+AA89+AC89+AE89+AG89+AI89</f>
        <v>0</v>
      </c>
      <c r="BA89" s="63"/>
      <c r="BB89" s="5"/>
      <c r="BC89" s="5"/>
      <c r="BD89" s="5"/>
      <c r="BE89" s="83"/>
    </row>
    <row r="90" spans="1:57" x14ac:dyDescent="0.25">
      <c r="A90" s="49" t="s">
        <v>59</v>
      </c>
      <c r="C90" s="84">
        <f t="shared" ref="C90:AI91" si="4">C50-C112</f>
        <v>-45</v>
      </c>
      <c r="E90" s="84">
        <f t="shared" si="4"/>
        <v>0</v>
      </c>
      <c r="G90" s="84">
        <f t="shared" si="4"/>
        <v>0</v>
      </c>
      <c r="I90" s="84">
        <f t="shared" si="4"/>
        <v>0</v>
      </c>
      <c r="K90" s="84">
        <f t="shared" si="4"/>
        <v>0</v>
      </c>
      <c r="M90" s="84">
        <f t="shared" si="4"/>
        <v>0</v>
      </c>
      <c r="O90" s="84">
        <f t="shared" si="4"/>
        <v>0</v>
      </c>
      <c r="P90" s="6"/>
      <c r="Q90" s="84">
        <f t="shared" si="4"/>
        <v>0</v>
      </c>
      <c r="R90" s="6"/>
      <c r="S90" s="84">
        <f t="shared" si="4"/>
        <v>0</v>
      </c>
      <c r="T90" s="6"/>
      <c r="U90" s="84" t="e">
        <f t="shared" si="4"/>
        <v>#REF!</v>
      </c>
      <c r="V90" s="84"/>
      <c r="W90" s="84" t="e">
        <f t="shared" si="4"/>
        <v>#REF!</v>
      </c>
      <c r="X90" s="84"/>
      <c r="Y90" s="84" t="e">
        <f t="shared" si="4"/>
        <v>#REF!</v>
      </c>
      <c r="AA90" s="84" t="e">
        <f t="shared" si="4"/>
        <v>#REF!</v>
      </c>
      <c r="AC90" s="84" t="e">
        <f t="shared" si="4"/>
        <v>#REF!</v>
      </c>
      <c r="AE90" s="84" t="e">
        <f t="shared" si="4"/>
        <v>#REF!</v>
      </c>
      <c r="AG90" s="84" t="e">
        <f t="shared" si="4"/>
        <v>#REF!</v>
      </c>
      <c r="AI90" s="84" t="e">
        <f t="shared" si="4"/>
        <v>#REF!</v>
      </c>
      <c r="AZ90" s="84">
        <f t="shared" ref="AZ90:AZ97" si="5">C90+E90+G90+I90+K90+M90+O90+Q90+S90</f>
        <v>-45</v>
      </c>
      <c r="BA90" s="63"/>
      <c r="BB90" s="5"/>
      <c r="BC90" s="5"/>
      <c r="BD90" s="5"/>
      <c r="BE90" s="83"/>
    </row>
    <row r="91" spans="1:57" x14ac:dyDescent="0.25">
      <c r="A91" s="49" t="s">
        <v>60</v>
      </c>
      <c r="C91" s="84">
        <f t="shared" si="4"/>
        <v>0</v>
      </c>
      <c r="E91" s="84">
        <f t="shared" si="4"/>
        <v>0</v>
      </c>
      <c r="G91" s="84">
        <f t="shared" si="4"/>
        <v>0</v>
      </c>
      <c r="I91" s="84">
        <f t="shared" si="4"/>
        <v>0</v>
      </c>
      <c r="K91" s="84">
        <f t="shared" si="4"/>
        <v>0</v>
      </c>
      <c r="M91" s="84">
        <f t="shared" si="4"/>
        <v>0</v>
      </c>
      <c r="O91" s="84">
        <f t="shared" si="4"/>
        <v>0</v>
      </c>
      <c r="P91" s="6"/>
      <c r="Q91" s="84">
        <f t="shared" si="4"/>
        <v>0</v>
      </c>
      <c r="R91" s="6"/>
      <c r="S91" s="84">
        <f t="shared" si="4"/>
        <v>0</v>
      </c>
      <c r="T91" s="6"/>
      <c r="U91" s="84" t="e">
        <f t="shared" si="4"/>
        <v>#REF!</v>
      </c>
      <c r="V91" s="84"/>
      <c r="W91" s="84" t="e">
        <f t="shared" si="4"/>
        <v>#REF!</v>
      </c>
      <c r="X91" s="84"/>
      <c r="Y91" s="84" t="e">
        <f t="shared" si="4"/>
        <v>#REF!</v>
      </c>
      <c r="AA91" s="84" t="e">
        <f t="shared" si="4"/>
        <v>#REF!</v>
      </c>
      <c r="AC91" s="84" t="e">
        <f t="shared" si="4"/>
        <v>#REF!</v>
      </c>
      <c r="AE91" s="84" t="e">
        <f t="shared" si="4"/>
        <v>#REF!</v>
      </c>
      <c r="AG91" s="84" t="e">
        <f t="shared" si="4"/>
        <v>#REF!</v>
      </c>
      <c r="AI91" s="84" t="e">
        <f t="shared" si="4"/>
        <v>#REF!</v>
      </c>
      <c r="AZ91" s="84">
        <f t="shared" si="5"/>
        <v>0</v>
      </c>
      <c r="BA91" s="63"/>
      <c r="BB91" s="5"/>
      <c r="BC91" s="5"/>
      <c r="BD91" s="5"/>
      <c r="BE91" s="83"/>
    </row>
    <row r="92" spans="1:57" x14ac:dyDescent="0.25">
      <c r="A92" s="85" t="s">
        <v>61</v>
      </c>
      <c r="B92" s="86"/>
      <c r="C92" s="87">
        <f>SUM(C82:C91)</f>
        <v>17668.326690673828</v>
      </c>
      <c r="D92" s="86"/>
      <c r="E92" s="87">
        <f>SUM(E82:E91)</f>
        <v>-2858.2268676757813</v>
      </c>
      <c r="F92" s="86"/>
      <c r="G92" s="87">
        <f>SUM(G82:G91)</f>
        <v>-60804.219737844367</v>
      </c>
      <c r="H92" s="86"/>
      <c r="I92" s="87">
        <f>SUM(I82:I91)</f>
        <v>-57209</v>
      </c>
      <c r="J92" s="88"/>
      <c r="K92" s="87">
        <f>SUM(K82:K91)</f>
        <v>-211</v>
      </c>
      <c r="L92" s="86"/>
      <c r="M92" s="87">
        <f>SUM(M82:M91)</f>
        <v>0</v>
      </c>
      <c r="N92" s="86"/>
      <c r="O92" s="87">
        <f>SUM(O82:O91)</f>
        <v>0</v>
      </c>
      <c r="P92" s="86"/>
      <c r="Q92" s="87">
        <f>SUM(Q82:Q91)</f>
        <v>0</v>
      </c>
      <c r="R92" s="86"/>
      <c r="S92" s="87">
        <f>SUM(S82:S91)</f>
        <v>0</v>
      </c>
      <c r="T92" s="86"/>
      <c r="U92" s="87" t="e">
        <f>SUM(U82:U91)</f>
        <v>#REF!</v>
      </c>
      <c r="V92" s="88"/>
      <c r="W92" s="87" t="e">
        <f>SUM(W82:W91)</f>
        <v>#REF!</v>
      </c>
      <c r="X92" s="88"/>
      <c r="Y92" s="87" t="e">
        <f>SUM(Y82:Y91)</f>
        <v>#REF!</v>
      </c>
      <c r="Z92" s="86"/>
      <c r="AA92" s="87" t="e">
        <f>SUM(AA82:AA91)</f>
        <v>#REF!</v>
      </c>
      <c r="AB92" s="86"/>
      <c r="AC92" s="87" t="e">
        <f>SUM(AC82:AC91)</f>
        <v>#REF!</v>
      </c>
      <c r="AD92" s="86"/>
      <c r="AE92" s="87" t="e">
        <f>SUM(AE82:AE91)</f>
        <v>#REF!</v>
      </c>
      <c r="AF92" s="86"/>
      <c r="AG92" s="87" t="e">
        <f>SUM(AG82:AG91)</f>
        <v>#REF!</v>
      </c>
      <c r="AH92" s="86"/>
      <c r="AI92" s="87" t="e">
        <f>SUM(AI82:AI91)</f>
        <v>#REF!</v>
      </c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7">
        <f t="shared" si="5"/>
        <v>-103414.11991484632</v>
      </c>
      <c r="BA92" s="63"/>
      <c r="BB92" s="5"/>
      <c r="BC92" s="5"/>
      <c r="BD92" s="5"/>
      <c r="BE92" s="83"/>
    </row>
    <row r="93" spans="1:57" x14ac:dyDescent="0.25">
      <c r="A93" s="89" t="s">
        <v>62</v>
      </c>
      <c r="B93" s="86"/>
      <c r="C93" s="87">
        <f t="shared" ref="C93:AI96" si="6">C53-C115</f>
        <v>0</v>
      </c>
      <c r="D93" s="86"/>
      <c r="E93" s="87">
        <f t="shared" si="6"/>
        <v>0</v>
      </c>
      <c r="F93" s="86"/>
      <c r="G93" s="87">
        <f t="shared" si="6"/>
        <v>0</v>
      </c>
      <c r="H93" s="86"/>
      <c r="I93" s="87">
        <f t="shared" si="6"/>
        <v>0</v>
      </c>
      <c r="J93" s="86"/>
      <c r="K93" s="87">
        <f t="shared" si="6"/>
        <v>0</v>
      </c>
      <c r="L93" s="86"/>
      <c r="M93" s="87">
        <f t="shared" si="6"/>
        <v>0</v>
      </c>
      <c r="N93" s="86"/>
      <c r="O93" s="87">
        <f t="shared" si="6"/>
        <v>0</v>
      </c>
      <c r="P93" s="86"/>
      <c r="Q93" s="87">
        <f t="shared" si="6"/>
        <v>0</v>
      </c>
      <c r="R93" s="86"/>
      <c r="S93" s="87">
        <f t="shared" si="6"/>
        <v>0</v>
      </c>
      <c r="T93" s="86"/>
      <c r="U93" s="87" t="e">
        <f t="shared" si="6"/>
        <v>#REF!</v>
      </c>
      <c r="V93" s="88"/>
      <c r="W93" s="87" t="e">
        <f t="shared" si="6"/>
        <v>#REF!</v>
      </c>
      <c r="X93" s="88"/>
      <c r="Y93" s="87" t="e">
        <f t="shared" si="6"/>
        <v>#REF!</v>
      </c>
      <c r="Z93" s="86"/>
      <c r="AA93" s="87" t="e">
        <f t="shared" si="6"/>
        <v>#REF!</v>
      </c>
      <c r="AB93" s="86"/>
      <c r="AC93" s="87" t="e">
        <f t="shared" si="6"/>
        <v>#REF!</v>
      </c>
      <c r="AD93" s="86"/>
      <c r="AE93" s="87" t="e">
        <f t="shared" si="6"/>
        <v>#REF!</v>
      </c>
      <c r="AF93" s="86"/>
      <c r="AG93" s="87" t="e">
        <f t="shared" si="6"/>
        <v>#REF!</v>
      </c>
      <c r="AH93" s="86"/>
      <c r="AI93" s="87" t="e">
        <f t="shared" si="6"/>
        <v>#REF!</v>
      </c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7">
        <f t="shared" si="5"/>
        <v>0</v>
      </c>
      <c r="BA93" s="63"/>
    </row>
    <row r="94" spans="1:57" x14ac:dyDescent="0.25">
      <c r="A94" s="1" t="s">
        <v>63</v>
      </c>
      <c r="B94" s="86"/>
      <c r="C94" s="87">
        <f t="shared" si="6"/>
        <v>1339</v>
      </c>
      <c r="D94" s="86"/>
      <c r="E94" s="87">
        <f t="shared" si="6"/>
        <v>-2523</v>
      </c>
      <c r="F94" s="86"/>
      <c r="G94" s="87">
        <f t="shared" si="6"/>
        <v>-53313</v>
      </c>
      <c r="H94" s="86"/>
      <c r="I94" s="87">
        <f t="shared" si="6"/>
        <v>-9257</v>
      </c>
      <c r="J94" s="86"/>
      <c r="K94" s="87">
        <f t="shared" si="6"/>
        <v>265</v>
      </c>
      <c r="L94" s="86"/>
      <c r="M94" s="87">
        <f t="shared" si="6"/>
        <v>0</v>
      </c>
      <c r="N94" s="86"/>
      <c r="O94" s="87">
        <f t="shared" si="6"/>
        <v>0</v>
      </c>
      <c r="P94" s="86"/>
      <c r="Q94" s="87">
        <f t="shared" si="6"/>
        <v>0</v>
      </c>
      <c r="R94" s="86"/>
      <c r="S94" s="87">
        <f t="shared" si="6"/>
        <v>0</v>
      </c>
      <c r="T94" s="86"/>
      <c r="U94" s="87" t="e">
        <f t="shared" si="6"/>
        <v>#REF!</v>
      </c>
      <c r="V94" s="88"/>
      <c r="W94" s="87" t="e">
        <f t="shared" si="6"/>
        <v>#REF!</v>
      </c>
      <c r="X94" s="88"/>
      <c r="Y94" s="87" t="e">
        <f t="shared" si="6"/>
        <v>#REF!</v>
      </c>
      <c r="Z94" s="86"/>
      <c r="AA94" s="87" t="e">
        <f t="shared" si="6"/>
        <v>#REF!</v>
      </c>
      <c r="AB94" s="86"/>
      <c r="AC94" s="87" t="e">
        <f t="shared" si="6"/>
        <v>#REF!</v>
      </c>
      <c r="AD94" s="86"/>
      <c r="AE94" s="87" t="e">
        <f t="shared" si="6"/>
        <v>#REF!</v>
      </c>
      <c r="AF94" s="86"/>
      <c r="AG94" s="87" t="e">
        <f t="shared" si="6"/>
        <v>#REF!</v>
      </c>
      <c r="AH94" s="86"/>
      <c r="AI94" s="87" t="e">
        <f t="shared" si="6"/>
        <v>#REF!</v>
      </c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7">
        <f t="shared" si="5"/>
        <v>-63489</v>
      </c>
      <c r="BA94" s="63"/>
    </row>
    <row r="95" spans="1:57" x14ac:dyDescent="0.25">
      <c r="A95" s="1" t="s">
        <v>64</v>
      </c>
      <c r="B95" s="86"/>
      <c r="C95" s="87">
        <f t="shared" si="6"/>
        <v>0</v>
      </c>
      <c r="D95" s="86"/>
      <c r="E95" s="87">
        <f t="shared" si="6"/>
        <v>0</v>
      </c>
      <c r="F95" s="86"/>
      <c r="G95" s="87">
        <f t="shared" si="6"/>
        <v>0</v>
      </c>
      <c r="H95" s="86"/>
      <c r="I95" s="87">
        <f t="shared" si="6"/>
        <v>0</v>
      </c>
      <c r="J95" s="86"/>
      <c r="K95" s="87">
        <f t="shared" si="6"/>
        <v>0</v>
      </c>
      <c r="L95" s="86"/>
      <c r="M95" s="87">
        <f t="shared" si="6"/>
        <v>0</v>
      </c>
      <c r="N95" s="86"/>
      <c r="O95" s="87">
        <f t="shared" si="6"/>
        <v>0</v>
      </c>
      <c r="P95" s="86"/>
      <c r="Q95" s="87">
        <f t="shared" si="6"/>
        <v>0</v>
      </c>
      <c r="R95" s="86"/>
      <c r="S95" s="87">
        <f t="shared" si="6"/>
        <v>0</v>
      </c>
      <c r="T95" s="86"/>
      <c r="U95" s="87" t="e">
        <f t="shared" si="6"/>
        <v>#REF!</v>
      </c>
      <c r="V95" s="88"/>
      <c r="W95" s="87" t="e">
        <f t="shared" si="6"/>
        <v>#REF!</v>
      </c>
      <c r="X95" s="88"/>
      <c r="Y95" s="87" t="e">
        <f t="shared" si="6"/>
        <v>#REF!</v>
      </c>
      <c r="Z95" s="86"/>
      <c r="AA95" s="87" t="e">
        <f t="shared" si="6"/>
        <v>#REF!</v>
      </c>
      <c r="AB95" s="86"/>
      <c r="AC95" s="87" t="e">
        <f t="shared" si="6"/>
        <v>#REF!</v>
      </c>
      <c r="AD95" s="86"/>
      <c r="AE95" s="87" t="e">
        <f t="shared" si="6"/>
        <v>#REF!</v>
      </c>
      <c r="AF95" s="86"/>
      <c r="AG95" s="87" t="e">
        <f t="shared" si="6"/>
        <v>#REF!</v>
      </c>
      <c r="AH95" s="86"/>
      <c r="AI95" s="87" t="e">
        <f t="shared" si="6"/>
        <v>#REF!</v>
      </c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7">
        <f t="shared" si="5"/>
        <v>0</v>
      </c>
      <c r="BA95" s="63"/>
    </row>
    <row r="96" spans="1:57" x14ac:dyDescent="0.25">
      <c r="A96" s="89" t="s">
        <v>65</v>
      </c>
      <c r="B96" s="86"/>
      <c r="C96" s="87">
        <f t="shared" si="6"/>
        <v>123.97137508347168</v>
      </c>
      <c r="D96" s="86"/>
      <c r="E96" s="87">
        <f t="shared" si="6"/>
        <v>-383.42198292361172</v>
      </c>
      <c r="F96" s="86"/>
      <c r="G96" s="87">
        <f t="shared" si="6"/>
        <v>1960.129615187645</v>
      </c>
      <c r="H96" s="86"/>
      <c r="I96" s="87">
        <f t="shared" si="6"/>
        <v>-3.2164771109819412E-3</v>
      </c>
      <c r="J96" s="86"/>
      <c r="K96" s="87">
        <f t="shared" si="6"/>
        <v>0</v>
      </c>
      <c r="L96" s="86"/>
      <c r="M96" s="87">
        <f t="shared" si="6"/>
        <v>0</v>
      </c>
      <c r="N96" s="86"/>
      <c r="O96" s="87">
        <f t="shared" si="6"/>
        <v>0</v>
      </c>
      <c r="P96" s="86"/>
      <c r="Q96" s="87">
        <f t="shared" si="6"/>
        <v>0</v>
      </c>
      <c r="R96" s="86"/>
      <c r="S96" s="87">
        <f t="shared" si="6"/>
        <v>0</v>
      </c>
      <c r="T96" s="86"/>
      <c r="U96" s="87" t="e">
        <f t="shared" si="6"/>
        <v>#REF!</v>
      </c>
      <c r="V96" s="88"/>
      <c r="W96" s="87" t="e">
        <f t="shared" si="6"/>
        <v>#REF!</v>
      </c>
      <c r="X96" s="88"/>
      <c r="Y96" s="87" t="e">
        <f t="shared" si="6"/>
        <v>#REF!</v>
      </c>
      <c r="Z96" s="86"/>
      <c r="AA96" s="87" t="e">
        <f t="shared" si="6"/>
        <v>#REF!</v>
      </c>
      <c r="AB96" s="86"/>
      <c r="AC96" s="87" t="e">
        <f t="shared" si="6"/>
        <v>#REF!</v>
      </c>
      <c r="AD96" s="86"/>
      <c r="AE96" s="87" t="e">
        <f t="shared" si="6"/>
        <v>#REF!</v>
      </c>
      <c r="AF96" s="86"/>
      <c r="AG96" s="87" t="e">
        <f t="shared" si="6"/>
        <v>#REF!</v>
      </c>
      <c r="AH96" s="86"/>
      <c r="AI96" s="87" t="e">
        <f t="shared" si="6"/>
        <v>#REF!</v>
      </c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7">
        <f t="shared" si="5"/>
        <v>1700.6757908703939</v>
      </c>
      <c r="BA96" s="63"/>
    </row>
    <row r="97" spans="1:56" x14ac:dyDescent="0.25">
      <c r="A97" s="85" t="s">
        <v>66</v>
      </c>
      <c r="B97" s="90">
        <f>SUM(C92:C96)+C80-C97</f>
        <v>0</v>
      </c>
      <c r="C97" s="91">
        <f>C67-C99</f>
        <v>19131.298065757299</v>
      </c>
      <c r="D97" s="90">
        <f>SUM(E92:E96)+E80-E97</f>
        <v>-3.092281986027956E-11</v>
      </c>
      <c r="E97" s="91">
        <f>E67-E99</f>
        <v>-5764.648850599362</v>
      </c>
      <c r="F97" s="90">
        <f>SUM(G92:G96)+G80-G97</f>
        <v>0</v>
      </c>
      <c r="G97" s="91">
        <f>G67-G99</f>
        <v>-112157.09012265666</v>
      </c>
      <c r="H97" s="90">
        <f>SUM(I92:I96)+I80-I97</f>
        <v>0</v>
      </c>
      <c r="I97" s="91">
        <f>I67-I99</f>
        <v>-66466.003216477111</v>
      </c>
      <c r="J97" s="90">
        <f>SUM(K92:K96)+K80-K97</f>
        <v>0</v>
      </c>
      <c r="K97" s="91">
        <f>K67-K99</f>
        <v>54</v>
      </c>
      <c r="L97" s="90">
        <f>SUM(M92:M96)+M80-M97</f>
        <v>0</v>
      </c>
      <c r="M97" s="91">
        <f>M67-M99</f>
        <v>0</v>
      </c>
      <c r="N97" s="90">
        <f>SUM(O92:O96)+O80-O97</f>
        <v>0</v>
      </c>
      <c r="O97" s="91">
        <f>O67-O99</f>
        <v>0</v>
      </c>
      <c r="P97" s="90">
        <f>SUM(Q92:Q96)+Q80-Q97</f>
        <v>0</v>
      </c>
      <c r="Q97" s="91">
        <f>Q67-Q99</f>
        <v>0</v>
      </c>
      <c r="R97" s="90">
        <f>SUM(S92:S96)+S80-S97</f>
        <v>0</v>
      </c>
      <c r="S97" s="91">
        <f>S67-S99</f>
        <v>0</v>
      </c>
      <c r="T97" s="90" t="e">
        <f>SUM(U92:U96)+U80-U97</f>
        <v>#REF!</v>
      </c>
      <c r="U97" s="91" t="e">
        <f>U67-U99</f>
        <v>#REF!</v>
      </c>
      <c r="V97" s="90" t="e">
        <f>SUM(W92:W96)+W80-W97</f>
        <v>#REF!</v>
      </c>
      <c r="W97" s="91" t="e">
        <f>W67-W99</f>
        <v>#REF!</v>
      </c>
      <c r="X97" s="90" t="e">
        <f>SUM(Y92:Y96)+Y80-Y97</f>
        <v>#REF!</v>
      </c>
      <c r="Y97" s="91" t="e">
        <f>Y67-Y99</f>
        <v>#REF!</v>
      </c>
      <c r="Z97" s="90">
        <f>SUM(AZ92:AZ96)+AZ80-AZ97</f>
        <v>0</v>
      </c>
      <c r="AA97" s="91" t="e">
        <f>AA67-AA99</f>
        <v>#REF!</v>
      </c>
      <c r="AB97" s="90"/>
      <c r="AC97" s="91" t="e">
        <f>AC67-AC99</f>
        <v>#REF!</v>
      </c>
      <c r="AD97" s="90"/>
      <c r="AE97" s="91" t="e">
        <f>AE67-AE99</f>
        <v>#REF!</v>
      </c>
      <c r="AF97" s="90"/>
      <c r="AG97" s="91" t="e">
        <f>AG67-AG99</f>
        <v>#REF!</v>
      </c>
      <c r="AH97" s="90"/>
      <c r="AI97" s="91" t="e">
        <f>AI67-AI99</f>
        <v>#REF!</v>
      </c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1">
        <f t="shared" si="5"/>
        <v>-165202.44412397585</v>
      </c>
      <c r="BA97" s="63"/>
      <c r="BB97" s="75"/>
    </row>
    <row r="98" spans="1:56" x14ac:dyDescent="0.25">
      <c r="A98" s="114" t="s">
        <v>89</v>
      </c>
      <c r="B98" s="115"/>
      <c r="C98" s="92">
        <f>[16]NSW!M165</f>
        <v>3689</v>
      </c>
      <c r="E98" s="92">
        <f>[16]VIC!M165</f>
        <v>323</v>
      </c>
      <c r="O98" s="7"/>
      <c r="P98" s="6"/>
      <c r="Q98" s="7"/>
      <c r="R98" s="6"/>
      <c r="S98" s="7"/>
      <c r="T98" s="6"/>
      <c r="U98" s="7"/>
      <c r="V98" s="6"/>
      <c r="X98" s="6"/>
      <c r="AZ98" s="116">
        <f>K98+I98+G98+E98+C98</f>
        <v>4012</v>
      </c>
      <c r="BA98" s="75"/>
    </row>
    <row r="99" spans="1:56" x14ac:dyDescent="0.25">
      <c r="A99" s="49" t="s">
        <v>67</v>
      </c>
      <c r="B99" s="54"/>
      <c r="C99" s="93">
        <v>30435.163019296022</v>
      </c>
      <c r="D99" s="54"/>
      <c r="E99" s="93">
        <v>261060.58329597238</v>
      </c>
      <c r="F99" s="54"/>
      <c r="G99" s="93">
        <v>782555.81506021484</v>
      </c>
      <c r="H99" s="54"/>
      <c r="I99" s="93">
        <v>3278562.5989347566</v>
      </c>
      <c r="J99" s="54"/>
      <c r="K99" s="93">
        <v>446503.7</v>
      </c>
      <c r="L99" s="54"/>
      <c r="M99" s="93">
        <v>701623</v>
      </c>
      <c r="N99" s="54"/>
      <c r="O99" s="93">
        <v>0</v>
      </c>
      <c r="P99" s="54"/>
      <c r="Q99" s="93">
        <v>0</v>
      </c>
      <c r="R99" s="54"/>
      <c r="S99" s="93">
        <v>0</v>
      </c>
      <c r="T99" s="54"/>
      <c r="U99" s="93" t="e">
        <v>#REF!</v>
      </c>
      <c r="V99" s="54"/>
      <c r="W99" s="93" t="e">
        <v>#REF!</v>
      </c>
      <c r="X99" s="54"/>
      <c r="Y99" s="93" t="e">
        <v>#REF!</v>
      </c>
      <c r="Z99" s="54"/>
      <c r="AA99" s="93" t="e">
        <v>#REF!</v>
      </c>
      <c r="AB99" s="54"/>
      <c r="AC99" s="93" t="e">
        <v>#REF!</v>
      </c>
      <c r="AD99" s="54"/>
      <c r="AE99" s="93" t="e">
        <v>#REF!</v>
      </c>
      <c r="AF99" s="54"/>
      <c r="AG99" s="93" t="e">
        <v>#REF!</v>
      </c>
      <c r="AH99" s="54"/>
      <c r="AI99" s="93" t="e">
        <v>#REF!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93">
        <v>5500740.8603102397</v>
      </c>
      <c r="BA99" s="75"/>
      <c r="BD99" s="7" t="s">
        <v>68</v>
      </c>
    </row>
    <row r="100" spans="1:56" x14ac:dyDescent="0.25">
      <c r="A100" s="49"/>
      <c r="C100" s="94"/>
      <c r="E100" s="94"/>
      <c r="G100" s="94"/>
      <c r="I100" s="94"/>
      <c r="K100" s="94"/>
      <c r="M100" s="94"/>
      <c r="O100" s="94"/>
      <c r="P100" s="6"/>
      <c r="Q100" s="94"/>
      <c r="R100" s="6"/>
      <c r="S100" s="94"/>
      <c r="T100" s="6"/>
      <c r="U100" s="94"/>
      <c r="V100" s="6"/>
      <c r="W100" s="94"/>
      <c r="X100" s="6"/>
      <c r="Y100" s="94"/>
      <c r="AA100" s="94"/>
      <c r="AC100" s="94"/>
      <c r="AE100" s="94"/>
      <c r="AG100" s="94"/>
      <c r="AI100" s="94"/>
      <c r="AZ100" s="94"/>
    </row>
    <row r="101" spans="1:56" x14ac:dyDescent="0.25">
      <c r="A101" s="49" t="s">
        <v>69</v>
      </c>
      <c r="C101" s="95">
        <v>0</v>
      </c>
      <c r="E101" s="95">
        <v>0</v>
      </c>
      <c r="G101" s="95">
        <v>0</v>
      </c>
      <c r="I101" s="95">
        <v>0</v>
      </c>
      <c r="K101" s="95">
        <v>0</v>
      </c>
      <c r="M101" s="95">
        <v>0</v>
      </c>
      <c r="O101" s="95">
        <v>0</v>
      </c>
      <c r="P101" s="6"/>
      <c r="Q101" s="95">
        <v>0</v>
      </c>
      <c r="R101" s="6"/>
      <c r="S101" s="95">
        <v>0</v>
      </c>
      <c r="T101" s="6"/>
      <c r="U101" s="95" t="e">
        <v>#REF!</v>
      </c>
      <c r="V101" s="6"/>
      <c r="W101" s="95" t="e">
        <v>#REF!</v>
      </c>
      <c r="X101" s="6"/>
      <c r="Y101" s="95" t="e">
        <v>#REF!</v>
      </c>
      <c r="AA101" s="95" t="e">
        <v>#REF!</v>
      </c>
      <c r="AC101" s="95" t="e">
        <v>#REF!</v>
      </c>
      <c r="AE101" s="95" t="e">
        <v>#REF!</v>
      </c>
      <c r="AG101" s="95" t="e">
        <v>#REF!</v>
      </c>
      <c r="AI101" s="95" t="e">
        <v>#REF!</v>
      </c>
      <c r="AZ101" s="95">
        <v>0</v>
      </c>
    </row>
    <row r="102" spans="1:56" x14ac:dyDescent="0.25">
      <c r="A102" s="49" t="s">
        <v>70</v>
      </c>
      <c r="C102" s="93"/>
      <c r="E102" s="93"/>
      <c r="G102" s="93"/>
      <c r="I102" s="93"/>
      <c r="K102" s="93"/>
      <c r="M102" s="93"/>
      <c r="O102" s="93"/>
      <c r="P102" s="6"/>
      <c r="Q102" s="93"/>
      <c r="R102" s="6"/>
      <c r="S102" s="93"/>
      <c r="T102" s="6"/>
      <c r="U102" s="93"/>
      <c r="V102" s="6"/>
      <c r="W102" s="93"/>
      <c r="X102" s="6"/>
      <c r="Y102" s="93"/>
      <c r="AA102" s="93"/>
      <c r="AC102" s="93"/>
      <c r="AE102" s="93"/>
      <c r="AG102" s="93"/>
      <c r="AI102" s="93"/>
      <c r="AZ102" s="93"/>
    </row>
    <row r="103" spans="1:56" x14ac:dyDescent="0.25">
      <c r="A103" s="49" t="s">
        <v>71</v>
      </c>
      <c r="C103" s="96">
        <v>14310.408954230687</v>
      </c>
      <c r="E103" s="96">
        <v>87501.134281713123</v>
      </c>
      <c r="G103" s="96">
        <v>0</v>
      </c>
      <c r="I103" s="96">
        <v>-265</v>
      </c>
      <c r="K103" s="96">
        <v>0</v>
      </c>
      <c r="M103" s="96">
        <v>0</v>
      </c>
      <c r="O103" s="96">
        <v>0</v>
      </c>
      <c r="P103" s="6"/>
      <c r="Q103" s="96">
        <v>0</v>
      </c>
      <c r="R103" s="6"/>
      <c r="S103" s="96">
        <v>0</v>
      </c>
      <c r="T103" s="6"/>
      <c r="U103" s="96" t="e">
        <v>#REF!</v>
      </c>
      <c r="V103" s="6"/>
      <c r="W103" s="96" t="e">
        <v>#REF!</v>
      </c>
      <c r="X103" s="6"/>
      <c r="Y103" s="96" t="e">
        <v>#REF!</v>
      </c>
      <c r="AA103" s="96" t="e">
        <v>#REF!</v>
      </c>
      <c r="AC103" s="96" t="e">
        <v>#REF!</v>
      </c>
      <c r="AE103" s="96" t="e">
        <v>#REF!</v>
      </c>
      <c r="AG103" s="96" t="e">
        <v>#REF!</v>
      </c>
      <c r="AI103" s="96" t="e">
        <v>#REF!</v>
      </c>
      <c r="AZ103" s="96">
        <v>101546.54323594381</v>
      </c>
      <c r="BA103" s="75"/>
    </row>
    <row r="104" spans="1:56" x14ac:dyDescent="0.25">
      <c r="A104" s="49" t="s">
        <v>72</v>
      </c>
      <c r="C104" s="96">
        <v>96005.972266243276</v>
      </c>
      <c r="E104" s="96">
        <v>189069.18161609059</v>
      </c>
      <c r="G104" s="96">
        <v>62042.335501465575</v>
      </c>
      <c r="I104" s="96">
        <v>-10368.820502499955</v>
      </c>
      <c r="K104" s="96">
        <v>15938</v>
      </c>
      <c r="M104" s="96">
        <v>0</v>
      </c>
      <c r="O104" s="96">
        <v>0</v>
      </c>
      <c r="P104" s="6"/>
      <c r="Q104" s="96">
        <v>0</v>
      </c>
      <c r="R104" s="6"/>
      <c r="S104" s="96">
        <v>0</v>
      </c>
      <c r="T104" s="6"/>
      <c r="U104" s="96" t="e">
        <v>#REF!</v>
      </c>
      <c r="V104" s="6"/>
      <c r="W104" s="96" t="e">
        <v>#REF!</v>
      </c>
      <c r="X104" s="6"/>
      <c r="Y104" s="96" t="e">
        <v>#REF!</v>
      </c>
      <c r="AA104" s="96" t="e">
        <v>#REF!</v>
      </c>
      <c r="AC104" s="96" t="e">
        <v>#REF!</v>
      </c>
      <c r="AE104" s="96" t="e">
        <v>#REF!</v>
      </c>
      <c r="AG104" s="96" t="e">
        <v>#REF!</v>
      </c>
      <c r="AI104" s="96" t="e">
        <v>#REF!</v>
      </c>
      <c r="AZ104" s="96">
        <v>352686.66888129956</v>
      </c>
      <c r="BA104" s="75"/>
    </row>
    <row r="105" spans="1:56" hidden="1" x14ac:dyDescent="0.25">
      <c r="A105" s="49" t="s">
        <v>73</v>
      </c>
      <c r="C105" s="96">
        <v>0</v>
      </c>
      <c r="E105" s="96">
        <v>0</v>
      </c>
      <c r="G105" s="96">
        <v>0</v>
      </c>
      <c r="I105" s="96">
        <v>0</v>
      </c>
      <c r="K105" s="96">
        <v>0</v>
      </c>
      <c r="M105" s="96">
        <v>0</v>
      </c>
      <c r="O105" s="96">
        <v>0</v>
      </c>
      <c r="P105" s="6"/>
      <c r="Q105" s="96">
        <v>0</v>
      </c>
      <c r="R105" s="6"/>
      <c r="S105" s="96">
        <v>0</v>
      </c>
      <c r="T105" s="6"/>
      <c r="U105" s="96" t="e">
        <v>#REF!</v>
      </c>
      <c r="V105" s="6"/>
      <c r="W105" s="96" t="e">
        <v>#REF!</v>
      </c>
      <c r="X105" s="6"/>
      <c r="Y105" s="96" t="e">
        <v>#REF!</v>
      </c>
      <c r="AA105" s="96" t="e">
        <v>#REF!</v>
      </c>
      <c r="AC105" s="96" t="e">
        <v>#REF!</v>
      </c>
      <c r="AE105" s="96" t="e">
        <v>#REF!</v>
      </c>
      <c r="AG105" s="96" t="e">
        <v>#REF!</v>
      </c>
      <c r="AI105" s="96" t="e">
        <v>#REF!</v>
      </c>
      <c r="AZ105" s="96" t="e">
        <v>#REF!</v>
      </c>
      <c r="BA105" s="75"/>
    </row>
    <row r="106" spans="1:56" hidden="1" x14ac:dyDescent="0.25">
      <c r="A106" s="49" t="s">
        <v>74</v>
      </c>
      <c r="C106" s="96">
        <v>0</v>
      </c>
      <c r="E106" s="96">
        <v>0</v>
      </c>
      <c r="G106" s="96">
        <v>0</v>
      </c>
      <c r="I106" s="96">
        <v>0</v>
      </c>
      <c r="K106" s="96">
        <v>0</v>
      </c>
      <c r="M106" s="96">
        <v>0</v>
      </c>
      <c r="O106" s="96">
        <v>0</v>
      </c>
      <c r="P106" s="6"/>
      <c r="Q106" s="96">
        <v>0</v>
      </c>
      <c r="R106" s="6"/>
      <c r="S106" s="96">
        <v>0</v>
      </c>
      <c r="T106" s="6"/>
      <c r="U106" s="96" t="e">
        <v>#REF!</v>
      </c>
      <c r="V106" s="6"/>
      <c r="W106" s="96" t="e">
        <v>#REF!</v>
      </c>
      <c r="X106" s="6"/>
      <c r="Y106" s="96" t="e">
        <v>#REF!</v>
      </c>
      <c r="AA106" s="96" t="e">
        <v>#REF!</v>
      </c>
      <c r="AC106" s="96" t="e">
        <v>#REF!</v>
      </c>
      <c r="AE106" s="96" t="e">
        <v>#REF!</v>
      </c>
      <c r="AG106" s="96" t="e">
        <v>#REF!</v>
      </c>
      <c r="AI106" s="96" t="e">
        <v>#REF!</v>
      </c>
      <c r="AZ106" s="96" t="e">
        <v>#REF!</v>
      </c>
      <c r="BA106" s="75"/>
    </row>
    <row r="107" spans="1:56" x14ac:dyDescent="0.25">
      <c r="A107" s="49" t="s">
        <v>75</v>
      </c>
      <c r="C107" s="96">
        <v>-274.08776044845581</v>
      </c>
      <c r="E107" s="96">
        <v>93.652007400989532</v>
      </c>
      <c r="G107" s="96">
        <v>207.78170251846313</v>
      </c>
      <c r="I107" s="96">
        <v>0</v>
      </c>
      <c r="K107" s="96">
        <v>0</v>
      </c>
      <c r="M107" s="96">
        <v>0</v>
      </c>
      <c r="O107" s="96">
        <v>0</v>
      </c>
      <c r="P107" s="6"/>
      <c r="Q107" s="96">
        <v>0</v>
      </c>
      <c r="R107" s="6"/>
      <c r="S107" s="96">
        <v>0</v>
      </c>
      <c r="T107" s="6"/>
      <c r="U107" s="96" t="e">
        <v>#REF!</v>
      </c>
      <c r="V107" s="6"/>
      <c r="W107" s="96" t="e">
        <v>#REF!</v>
      </c>
      <c r="X107" s="6"/>
      <c r="Y107" s="96" t="e">
        <v>#REF!</v>
      </c>
      <c r="AA107" s="96" t="e">
        <v>#REF!</v>
      </c>
      <c r="AC107" s="96" t="e">
        <v>#REF!</v>
      </c>
      <c r="AE107" s="96" t="e">
        <v>#REF!</v>
      </c>
      <c r="AG107" s="96" t="e">
        <v>#REF!</v>
      </c>
      <c r="AI107" s="96" t="e">
        <v>#REF!</v>
      </c>
      <c r="AZ107" s="96">
        <v>27.345949470996857</v>
      </c>
      <c r="BA107" s="75"/>
    </row>
    <row r="108" spans="1:56" x14ac:dyDescent="0.25">
      <c r="A108" s="49" t="s">
        <v>76</v>
      </c>
      <c r="C108" s="96">
        <v>-19652.895355224609</v>
      </c>
      <c r="E108" s="96">
        <v>28705.575439453125</v>
      </c>
      <c r="G108" s="96">
        <v>60420.113525390625</v>
      </c>
      <c r="I108" s="96">
        <v>0</v>
      </c>
      <c r="K108" s="96">
        <v>0</v>
      </c>
      <c r="M108" s="96">
        <v>0</v>
      </c>
      <c r="O108" s="96">
        <v>0</v>
      </c>
      <c r="P108" s="6"/>
      <c r="Q108" s="96">
        <v>0</v>
      </c>
      <c r="R108" s="6"/>
      <c r="S108" s="96">
        <v>0</v>
      </c>
      <c r="T108" s="6"/>
      <c r="U108" s="96" t="e">
        <v>#REF!</v>
      </c>
      <c r="V108" s="6"/>
      <c r="W108" s="96" t="e">
        <v>#REF!</v>
      </c>
      <c r="X108" s="6"/>
      <c r="Y108" s="96" t="e">
        <v>#REF!</v>
      </c>
      <c r="AA108" s="96" t="e">
        <v>#REF!</v>
      </c>
      <c r="AC108" s="96" t="e">
        <v>#REF!</v>
      </c>
      <c r="AE108" s="96" t="e">
        <v>#REF!</v>
      </c>
      <c r="AG108" s="96" t="e">
        <v>#REF!</v>
      </c>
      <c r="AI108" s="96" t="e">
        <v>#REF!</v>
      </c>
      <c r="AZ108" s="96">
        <v>69472.793609619141</v>
      </c>
      <c r="BA108" s="75"/>
    </row>
    <row r="109" spans="1:56" x14ac:dyDescent="0.25">
      <c r="A109" s="49" t="s">
        <v>77</v>
      </c>
      <c r="C109" s="96">
        <v>26136.690765380859</v>
      </c>
      <c r="E109" s="96">
        <v>-86185.299072265625</v>
      </c>
      <c r="G109" s="96">
        <v>-98788.679381370544</v>
      </c>
      <c r="I109" s="96">
        <v>-1168940</v>
      </c>
      <c r="K109" s="96">
        <v>-4773</v>
      </c>
      <c r="M109" s="96">
        <v>0</v>
      </c>
      <c r="O109" s="96">
        <v>0</v>
      </c>
      <c r="P109" s="6"/>
      <c r="Q109" s="96">
        <v>0</v>
      </c>
      <c r="R109" s="6"/>
      <c r="S109" s="96">
        <v>0</v>
      </c>
      <c r="T109" s="6"/>
      <c r="U109" s="96" t="e">
        <v>#REF!</v>
      </c>
      <c r="V109" s="6"/>
      <c r="W109" s="96" t="e">
        <v>#REF!</v>
      </c>
      <c r="X109" s="6"/>
      <c r="Y109" s="96" t="e">
        <v>#REF!</v>
      </c>
      <c r="AA109" s="96" t="e">
        <v>#REF!</v>
      </c>
      <c r="AC109" s="96" t="e">
        <v>#REF!</v>
      </c>
      <c r="AE109" s="96" t="e">
        <v>#REF!</v>
      </c>
      <c r="AG109" s="96" t="e">
        <v>#REF!</v>
      </c>
      <c r="AI109" s="96" t="e">
        <v>#REF!</v>
      </c>
      <c r="AZ109" s="96">
        <v>-1332550.2876882553</v>
      </c>
      <c r="BA109" s="75"/>
    </row>
    <row r="110" spans="1:56" x14ac:dyDescent="0.25">
      <c r="A110" s="49" t="s">
        <v>78</v>
      </c>
      <c r="C110" s="96">
        <v>0</v>
      </c>
      <c r="E110" s="96">
        <v>0</v>
      </c>
      <c r="G110" s="96">
        <v>0</v>
      </c>
      <c r="I110" s="96">
        <v>0</v>
      </c>
      <c r="K110" s="96">
        <v>0</v>
      </c>
      <c r="M110" s="96">
        <v>0</v>
      </c>
      <c r="O110" s="96">
        <v>0</v>
      </c>
      <c r="P110" s="6"/>
      <c r="Q110" s="96">
        <v>0</v>
      </c>
      <c r="R110" s="6"/>
      <c r="S110" s="96">
        <v>0</v>
      </c>
      <c r="T110" s="6"/>
      <c r="U110" s="96">
        <v>0</v>
      </c>
      <c r="V110" s="6"/>
      <c r="W110" s="96">
        <v>0</v>
      </c>
      <c r="X110" s="6"/>
      <c r="Y110" s="96">
        <v>0</v>
      </c>
      <c r="AA110" s="96">
        <v>0</v>
      </c>
      <c r="AC110" s="96">
        <v>0</v>
      </c>
      <c r="AE110" s="96">
        <v>0</v>
      </c>
      <c r="AG110" s="96">
        <v>0</v>
      </c>
      <c r="AI110" s="96">
        <v>0</v>
      </c>
      <c r="AZ110" s="96">
        <v>0</v>
      </c>
      <c r="BA110" s="75"/>
    </row>
    <row r="111" spans="1:56" x14ac:dyDescent="0.25">
      <c r="A111" s="49" t="s">
        <v>35</v>
      </c>
      <c r="C111" s="96">
        <v>0</v>
      </c>
      <c r="E111" s="96">
        <v>0</v>
      </c>
      <c r="G111" s="96">
        <v>0</v>
      </c>
      <c r="I111" s="96">
        <v>0</v>
      </c>
      <c r="K111" s="96">
        <v>0</v>
      </c>
      <c r="M111" s="96">
        <v>0</v>
      </c>
      <c r="O111" s="96">
        <v>0</v>
      </c>
      <c r="P111" s="6"/>
      <c r="Q111" s="96">
        <v>0</v>
      </c>
      <c r="R111" s="6"/>
      <c r="S111" s="96">
        <v>0</v>
      </c>
      <c r="T111" s="6"/>
      <c r="U111" s="96">
        <v>0</v>
      </c>
      <c r="V111" s="6"/>
      <c r="W111" s="96">
        <v>0</v>
      </c>
      <c r="X111" s="6"/>
      <c r="Y111" s="96">
        <v>0</v>
      </c>
      <c r="AA111" s="96">
        <v>0</v>
      </c>
      <c r="AC111" s="96">
        <v>0</v>
      </c>
      <c r="AE111" s="96">
        <v>0</v>
      </c>
      <c r="AG111" s="96">
        <v>0</v>
      </c>
      <c r="AI111" s="96">
        <v>0</v>
      </c>
      <c r="AZ111" s="96">
        <v>0</v>
      </c>
      <c r="BA111" s="75"/>
    </row>
    <row r="112" spans="1:56" x14ac:dyDescent="0.25">
      <c r="A112" s="49" t="s">
        <v>79</v>
      </c>
      <c r="C112" s="96">
        <v>-1044</v>
      </c>
      <c r="E112" s="96">
        <v>-6842.25</v>
      </c>
      <c r="G112" s="96">
        <v>0</v>
      </c>
      <c r="I112" s="96">
        <v>0</v>
      </c>
      <c r="K112" s="96">
        <v>0</v>
      </c>
      <c r="M112" s="96">
        <v>0</v>
      </c>
      <c r="O112" s="96">
        <v>0</v>
      </c>
      <c r="P112" s="6"/>
      <c r="Q112" s="96">
        <v>0</v>
      </c>
      <c r="R112" s="6"/>
      <c r="S112" s="96">
        <v>0</v>
      </c>
      <c r="T112" s="6"/>
      <c r="U112" s="96" t="e">
        <v>#REF!</v>
      </c>
      <c r="V112" s="6"/>
      <c r="W112" s="96" t="e">
        <v>#REF!</v>
      </c>
      <c r="X112" s="6"/>
      <c r="Y112" s="96" t="e">
        <v>#REF!</v>
      </c>
      <c r="AA112" s="96" t="e">
        <v>#REF!</v>
      </c>
      <c r="AC112" s="96" t="e">
        <v>#REF!</v>
      </c>
      <c r="AE112" s="96" t="e">
        <v>#REF!</v>
      </c>
      <c r="AG112" s="96" t="e">
        <v>#REF!</v>
      </c>
      <c r="AI112" s="96" t="e">
        <v>#REF!</v>
      </c>
      <c r="AZ112" s="96">
        <v>-7886.25</v>
      </c>
      <c r="BA112" s="75"/>
    </row>
    <row r="113" spans="1:53" x14ac:dyDescent="0.25">
      <c r="A113" s="49" t="s">
        <v>80</v>
      </c>
      <c r="C113" s="96">
        <v>0</v>
      </c>
      <c r="E113" s="96">
        <v>0</v>
      </c>
      <c r="G113" s="96">
        <v>0</v>
      </c>
      <c r="I113" s="96">
        <v>-14</v>
      </c>
      <c r="K113" s="96">
        <v>0</v>
      </c>
      <c r="M113" s="96">
        <v>0</v>
      </c>
      <c r="O113" s="96">
        <v>0</v>
      </c>
      <c r="P113" s="6"/>
      <c r="Q113" s="96">
        <v>0</v>
      </c>
      <c r="R113" s="6"/>
      <c r="S113" s="96">
        <v>0</v>
      </c>
      <c r="T113" s="6"/>
      <c r="U113" s="96" t="e">
        <v>#REF!</v>
      </c>
      <c r="V113" s="6"/>
      <c r="W113" s="96" t="e">
        <v>#REF!</v>
      </c>
      <c r="X113" s="6"/>
      <c r="Y113" s="96" t="e">
        <v>#REF!</v>
      </c>
      <c r="AA113" s="96" t="e">
        <v>#REF!</v>
      </c>
      <c r="AC113" s="96" t="e">
        <v>#REF!</v>
      </c>
      <c r="AE113" s="96" t="e">
        <v>#REF!</v>
      </c>
      <c r="AG113" s="96" t="e">
        <v>#REF!</v>
      </c>
      <c r="AI113" s="96" t="e">
        <v>#REF!</v>
      </c>
      <c r="AZ113" s="96">
        <v>-14</v>
      </c>
      <c r="BA113" s="75"/>
    </row>
    <row r="114" spans="1:53" x14ac:dyDescent="0.25">
      <c r="A114" s="49" t="s">
        <v>81</v>
      </c>
      <c r="C114" s="97">
        <v>115482.08887018176</v>
      </c>
      <c r="E114" s="97">
        <v>212341.99427239218</v>
      </c>
      <c r="G114" s="97">
        <v>23881.551348004112</v>
      </c>
      <c r="I114" s="97">
        <v>-1179587.8205025</v>
      </c>
      <c r="K114" s="97">
        <v>11165</v>
      </c>
      <c r="M114" s="97">
        <v>0</v>
      </c>
      <c r="O114" s="97">
        <v>0</v>
      </c>
      <c r="P114" s="6"/>
      <c r="Q114" s="97">
        <v>0</v>
      </c>
      <c r="R114" s="6"/>
      <c r="S114" s="97">
        <v>0</v>
      </c>
      <c r="T114" s="6"/>
      <c r="U114" s="97" t="e">
        <v>#REF!</v>
      </c>
      <c r="V114" s="6"/>
      <c r="W114" s="97" t="e">
        <v>#REF!</v>
      </c>
      <c r="X114" s="6"/>
      <c r="Y114" s="97" t="e">
        <v>#REF!</v>
      </c>
      <c r="AA114" s="97" t="e">
        <v>#REF!</v>
      </c>
      <c r="AC114" s="97" t="e">
        <v>#REF!</v>
      </c>
      <c r="AE114" s="97" t="e">
        <v>#REF!</v>
      </c>
      <c r="AG114" s="97" t="e">
        <v>#REF!</v>
      </c>
      <c r="AI114" s="97" t="e">
        <v>#REF!</v>
      </c>
      <c r="AZ114" s="97">
        <v>-816717.18601192196</v>
      </c>
      <c r="BA114" s="75"/>
    </row>
    <row r="115" spans="1:53" x14ac:dyDescent="0.25">
      <c r="A115" s="49" t="s">
        <v>82</v>
      </c>
      <c r="C115" s="95">
        <v>15000</v>
      </c>
      <c r="E115" s="95">
        <v>0</v>
      </c>
      <c r="G115" s="95">
        <v>0</v>
      </c>
      <c r="I115" s="95">
        <v>31000</v>
      </c>
      <c r="K115" s="95">
        <v>2000</v>
      </c>
      <c r="M115" s="95">
        <v>0</v>
      </c>
      <c r="O115" s="95">
        <v>0</v>
      </c>
      <c r="P115" s="6"/>
      <c r="Q115" s="95">
        <v>0</v>
      </c>
      <c r="R115" s="6"/>
      <c r="S115" s="95">
        <v>0</v>
      </c>
      <c r="T115" s="6"/>
      <c r="U115" s="95" t="e">
        <v>#REF!</v>
      </c>
      <c r="V115" s="6"/>
      <c r="W115" s="95" t="e">
        <v>#REF!</v>
      </c>
      <c r="X115" s="6"/>
      <c r="Y115" s="95" t="e">
        <v>#REF!</v>
      </c>
      <c r="AA115" s="95" t="e">
        <v>#REF!</v>
      </c>
      <c r="AC115" s="95" t="e">
        <v>#REF!</v>
      </c>
      <c r="AE115" s="95" t="e">
        <v>#REF!</v>
      </c>
      <c r="AG115" s="95" t="e">
        <v>#REF!</v>
      </c>
      <c r="AI115" s="95" t="e">
        <v>#REF!</v>
      </c>
      <c r="AZ115" s="95">
        <v>48000</v>
      </c>
      <c r="BA115" s="75"/>
    </row>
    <row r="116" spans="1:53" x14ac:dyDescent="0.25">
      <c r="A116" s="98" t="s">
        <v>83</v>
      </c>
      <c r="C116" s="95">
        <v>-87397</v>
      </c>
      <c r="E116" s="95">
        <v>92411</v>
      </c>
      <c r="G116" s="95">
        <v>87989</v>
      </c>
      <c r="I116" s="95">
        <v>441339.5</v>
      </c>
      <c r="K116" s="95">
        <v>-8213</v>
      </c>
      <c r="M116" s="95">
        <v>0</v>
      </c>
      <c r="O116" s="95">
        <v>0</v>
      </c>
      <c r="P116" s="6"/>
      <c r="Q116" s="95">
        <v>0</v>
      </c>
      <c r="R116" s="6"/>
      <c r="S116" s="95">
        <v>0</v>
      </c>
      <c r="T116" s="6"/>
      <c r="U116" s="95" t="e">
        <v>#REF!</v>
      </c>
      <c r="V116" s="6"/>
      <c r="W116" s="95" t="e">
        <v>#REF!</v>
      </c>
      <c r="X116" s="6"/>
      <c r="Y116" s="95" t="e">
        <v>#REF!</v>
      </c>
      <c r="AA116" s="95" t="e">
        <v>#REF!</v>
      </c>
      <c r="AC116" s="95" t="e">
        <v>#REF!</v>
      </c>
      <c r="AE116" s="95" t="e">
        <v>#REF!</v>
      </c>
      <c r="AG116" s="95" t="e">
        <v>#REF!</v>
      </c>
      <c r="AI116" s="95" t="e">
        <v>#REF!</v>
      </c>
      <c r="AZ116" s="95">
        <v>526129.5</v>
      </c>
      <c r="BA116" s="75"/>
    </row>
    <row r="117" spans="1:53" x14ac:dyDescent="0.25">
      <c r="A117" s="98" t="s">
        <v>84</v>
      </c>
      <c r="C117" s="95">
        <v>0</v>
      </c>
      <c r="E117" s="95">
        <v>0</v>
      </c>
      <c r="G117" s="95">
        <v>0</v>
      </c>
      <c r="I117" s="95">
        <v>0</v>
      </c>
      <c r="K117" s="95">
        <v>0</v>
      </c>
      <c r="M117" s="95">
        <v>0</v>
      </c>
      <c r="O117" s="95">
        <v>0</v>
      </c>
      <c r="P117" s="6"/>
      <c r="Q117" s="95">
        <v>0</v>
      </c>
      <c r="R117" s="6"/>
      <c r="S117" s="95">
        <v>0</v>
      </c>
      <c r="T117" s="6"/>
      <c r="U117" s="95" t="e">
        <v>#REF!</v>
      </c>
      <c r="V117" s="6"/>
      <c r="W117" s="95" t="e">
        <v>#REF!</v>
      </c>
      <c r="X117" s="6"/>
      <c r="Y117" s="95" t="e">
        <v>#REF!</v>
      </c>
      <c r="AA117" s="95" t="e">
        <v>#REF!</v>
      </c>
      <c r="AC117" s="95" t="e">
        <v>#REF!</v>
      </c>
      <c r="AE117" s="95" t="e">
        <v>#REF!</v>
      </c>
      <c r="AG117" s="95" t="e">
        <v>#REF!</v>
      </c>
      <c r="AI117" s="95" t="e">
        <v>#REF!</v>
      </c>
      <c r="AZ117" s="95">
        <v>0</v>
      </c>
      <c r="BA117" s="75"/>
    </row>
    <row r="118" spans="1:53" x14ac:dyDescent="0.25">
      <c r="A118" s="49" t="s">
        <v>85</v>
      </c>
      <c r="C118" s="95">
        <v>3853.2263154902953</v>
      </c>
      <c r="E118" s="95">
        <v>-9114.0273587875745</v>
      </c>
      <c r="G118" s="95">
        <v>-5276.0185666711477</v>
      </c>
      <c r="I118" s="95">
        <v>149.10121613540105</v>
      </c>
      <c r="K118" s="95">
        <v>0</v>
      </c>
      <c r="M118" s="95">
        <v>0</v>
      </c>
      <c r="O118" s="95">
        <v>0</v>
      </c>
      <c r="P118" s="6"/>
      <c r="Q118" s="95">
        <v>0</v>
      </c>
      <c r="R118" s="6"/>
      <c r="S118" s="95">
        <v>0</v>
      </c>
      <c r="T118" s="6"/>
      <c r="U118" s="95" t="e">
        <v>#REF!</v>
      </c>
      <c r="V118" s="6"/>
      <c r="W118" s="95" t="e">
        <v>#REF!</v>
      </c>
      <c r="X118" s="6"/>
      <c r="Y118" s="95" t="e">
        <v>#REF!</v>
      </c>
      <c r="AA118" s="95" t="e">
        <v>#REF!</v>
      </c>
      <c r="AC118" s="95" t="e">
        <v>#REF!</v>
      </c>
      <c r="AE118" s="95" t="e">
        <v>#REF!</v>
      </c>
      <c r="AG118" s="95" t="e">
        <v>#REF!</v>
      </c>
      <c r="AI118" s="95" t="e">
        <v>#REF!</v>
      </c>
      <c r="AZ118" s="95">
        <v>-10387.718393833025</v>
      </c>
      <c r="BA118" s="75"/>
    </row>
    <row r="119" spans="1:53" x14ac:dyDescent="0.25">
      <c r="I119" s="99"/>
      <c r="O119" s="7"/>
      <c r="P119" s="6"/>
      <c r="Q119" s="7"/>
      <c r="R119" s="6"/>
      <c r="S119" s="7"/>
      <c r="T119" s="6"/>
      <c r="U119" s="7"/>
      <c r="V119" s="6"/>
      <c r="X119" s="6"/>
    </row>
    <row r="120" spans="1:53" s="103" customFormat="1" x14ac:dyDescent="0.25">
      <c r="A120" s="100" t="s">
        <v>86</v>
      </c>
      <c r="B120" s="101"/>
      <c r="C120" s="56">
        <f>[16]QSLD!D8+[16]QSLD!D9</f>
        <v>507213</v>
      </c>
      <c r="D120" s="101"/>
      <c r="E120" s="102"/>
      <c r="F120" s="101"/>
      <c r="G120" s="102"/>
      <c r="H120" s="101"/>
      <c r="I120" s="102"/>
      <c r="J120" s="101"/>
      <c r="K120" s="102"/>
      <c r="L120" s="101"/>
      <c r="M120" s="102"/>
      <c r="N120" s="101"/>
      <c r="O120" s="102"/>
      <c r="P120" s="101"/>
      <c r="Q120" s="102"/>
      <c r="R120" s="101"/>
      <c r="S120" s="102"/>
      <c r="T120" s="101"/>
      <c r="U120" s="102"/>
      <c r="V120" s="101"/>
      <c r="W120" s="102"/>
      <c r="X120" s="101"/>
      <c r="Y120" s="102"/>
      <c r="Z120" s="101"/>
      <c r="AA120" s="102"/>
      <c r="AB120" s="101"/>
      <c r="AC120" s="102"/>
      <c r="AD120" s="101"/>
      <c r="AE120" s="102"/>
      <c r="AF120" s="101"/>
      <c r="AG120" s="102"/>
      <c r="AH120" s="101"/>
      <c r="AI120" s="102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2"/>
    </row>
    <row r="121" spans="1:53" s="103" customFormat="1" x14ac:dyDescent="0.25">
      <c r="A121" s="104" t="s">
        <v>87</v>
      </c>
      <c r="B121" s="101"/>
      <c r="C121" s="102">
        <f>[16]QSLD!B220</f>
        <v>4565.5839819222456</v>
      </c>
      <c r="D121" s="101"/>
      <c r="E121" s="102"/>
      <c r="F121" s="101"/>
      <c r="G121" s="102"/>
      <c r="H121" s="101"/>
      <c r="I121" s="102"/>
      <c r="J121" s="101"/>
      <c r="K121" s="102"/>
      <c r="L121" s="101"/>
      <c r="M121" s="102"/>
      <c r="N121" s="101"/>
      <c r="O121" s="102"/>
      <c r="P121" s="101"/>
      <c r="Q121" s="102"/>
      <c r="R121" s="101"/>
      <c r="S121" s="102"/>
      <c r="T121" s="101"/>
      <c r="U121" s="102"/>
      <c r="V121" s="101"/>
      <c r="W121" s="102"/>
      <c r="X121" s="101"/>
      <c r="Y121" s="102"/>
      <c r="Z121" s="101"/>
      <c r="AA121" s="102"/>
      <c r="AB121" s="101"/>
      <c r="AC121" s="102"/>
      <c r="AD121" s="101"/>
      <c r="AE121" s="102"/>
      <c r="AF121" s="101"/>
      <c r="AG121" s="102"/>
      <c r="AH121" s="101"/>
      <c r="AI121" s="102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2"/>
    </row>
    <row r="122" spans="1:53" s="103" customFormat="1" x14ac:dyDescent="0.25">
      <c r="A122" s="105" t="s">
        <v>88</v>
      </c>
      <c r="B122" s="101"/>
      <c r="C122" s="106">
        <f>SUM(C120:C121)</f>
        <v>511778.58398192225</v>
      </c>
      <c r="D122" s="101"/>
      <c r="E122" s="102"/>
      <c r="F122" s="101"/>
      <c r="G122" s="102"/>
      <c r="H122" s="101"/>
      <c r="I122" s="102"/>
      <c r="J122" s="101"/>
      <c r="K122" s="102"/>
      <c r="L122" s="101"/>
      <c r="M122" s="102"/>
      <c r="N122" s="101"/>
      <c r="O122" s="102"/>
      <c r="P122" s="101"/>
      <c r="Q122" s="102"/>
      <c r="R122" s="101"/>
      <c r="S122" s="102"/>
      <c r="T122" s="101"/>
      <c r="U122" s="102"/>
      <c r="V122" s="101"/>
      <c r="W122" s="102"/>
      <c r="X122" s="101"/>
      <c r="Y122" s="102"/>
      <c r="Z122" s="101"/>
      <c r="AA122" s="102"/>
      <c r="AB122" s="101"/>
      <c r="AC122" s="102"/>
      <c r="AD122" s="101"/>
      <c r="AE122" s="102"/>
      <c r="AF122" s="101"/>
      <c r="AG122" s="102"/>
      <c r="AH122" s="101"/>
      <c r="AI122" s="102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2"/>
    </row>
    <row r="123" spans="1:53" s="103" customFormat="1" x14ac:dyDescent="0.25">
      <c r="A123" s="104"/>
      <c r="B123" s="101"/>
      <c r="C123" s="102"/>
      <c r="D123" s="101"/>
      <c r="E123" s="102"/>
      <c r="F123" s="101"/>
      <c r="G123" s="102"/>
      <c r="H123" s="101"/>
      <c r="I123" s="102"/>
      <c r="J123" s="101"/>
      <c r="K123" s="102"/>
      <c r="L123" s="101"/>
      <c r="M123" s="102"/>
      <c r="N123" s="101"/>
      <c r="O123" s="102"/>
      <c r="P123" s="101"/>
      <c r="Q123" s="102"/>
      <c r="R123" s="101"/>
      <c r="S123" s="102"/>
      <c r="T123" s="101"/>
      <c r="U123" s="102"/>
      <c r="V123" s="101"/>
      <c r="W123" s="102"/>
      <c r="X123" s="101"/>
      <c r="Y123" s="102"/>
      <c r="Z123" s="101"/>
      <c r="AA123" s="102"/>
      <c r="AB123" s="101"/>
      <c r="AC123" s="102"/>
      <c r="AD123" s="101"/>
      <c r="AE123" s="102"/>
      <c r="AF123" s="101"/>
      <c r="AG123" s="102"/>
      <c r="AH123" s="101"/>
      <c r="AI123" s="102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2"/>
    </row>
    <row r="124" spans="1:53" s="103" customFormat="1" x14ac:dyDescent="0.25">
      <c r="A124" s="104"/>
      <c r="B124" s="101"/>
      <c r="C124" s="102"/>
      <c r="D124" s="101"/>
      <c r="E124" s="102"/>
      <c r="F124" s="101"/>
      <c r="G124" s="102"/>
      <c r="H124" s="101"/>
      <c r="I124" s="102"/>
      <c r="J124" s="101"/>
      <c r="K124" s="102"/>
      <c r="L124" s="101"/>
      <c r="M124" s="102"/>
      <c r="N124" s="101"/>
      <c r="O124" s="102"/>
      <c r="P124" s="101"/>
      <c r="Q124" s="102"/>
      <c r="R124" s="101"/>
      <c r="S124" s="102"/>
      <c r="T124" s="101"/>
      <c r="U124" s="102"/>
      <c r="V124" s="101"/>
      <c r="W124" s="102"/>
      <c r="X124" s="101"/>
      <c r="Y124" s="102"/>
      <c r="Z124" s="101"/>
      <c r="AA124" s="102"/>
      <c r="AB124" s="101"/>
      <c r="AC124" s="102"/>
      <c r="AD124" s="101"/>
      <c r="AE124" s="102"/>
      <c r="AF124" s="101"/>
      <c r="AG124" s="102"/>
      <c r="AH124" s="101"/>
      <c r="AI124" s="102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2"/>
    </row>
    <row r="125" spans="1:53" s="103" customFormat="1" x14ac:dyDescent="0.25">
      <c r="A125" s="104"/>
      <c r="B125" s="101"/>
      <c r="C125" s="102"/>
      <c r="D125" s="101"/>
      <c r="E125" s="102"/>
      <c r="F125" s="101"/>
      <c r="G125" s="102"/>
      <c r="H125" s="101"/>
      <c r="I125" s="102"/>
      <c r="J125" s="101"/>
      <c r="K125" s="102"/>
      <c r="L125" s="101"/>
      <c r="M125" s="102"/>
      <c r="N125" s="101"/>
      <c r="O125" s="102"/>
      <c r="P125" s="101"/>
      <c r="Q125" s="102"/>
      <c r="R125" s="101"/>
      <c r="S125" s="102"/>
      <c r="T125" s="101"/>
      <c r="U125" s="102"/>
      <c r="V125" s="101"/>
      <c r="W125" s="102"/>
      <c r="X125" s="101"/>
      <c r="Y125" s="102"/>
      <c r="Z125" s="101"/>
      <c r="AA125" s="102"/>
      <c r="AB125" s="101"/>
      <c r="AC125" s="102"/>
      <c r="AD125" s="101"/>
      <c r="AE125" s="102"/>
      <c r="AF125" s="101"/>
      <c r="AG125" s="102"/>
      <c r="AH125" s="101"/>
      <c r="AI125" s="102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2"/>
    </row>
    <row r="126" spans="1:53" s="103" customFormat="1" x14ac:dyDescent="0.25">
      <c r="A126" s="104"/>
      <c r="B126" s="101"/>
      <c r="C126" s="102"/>
      <c r="D126" s="101"/>
      <c r="E126" s="102"/>
      <c r="F126" s="101"/>
      <c r="G126" s="102"/>
      <c r="H126" s="101"/>
      <c r="I126" s="102"/>
      <c r="J126" s="101"/>
      <c r="K126" s="102"/>
      <c r="L126" s="101"/>
      <c r="M126" s="102"/>
      <c r="N126" s="101"/>
      <c r="O126" s="102"/>
      <c r="P126" s="101"/>
      <c r="Q126" s="102"/>
      <c r="R126" s="101"/>
      <c r="S126" s="102"/>
      <c r="T126" s="101"/>
      <c r="U126" s="102"/>
      <c r="V126" s="101"/>
      <c r="W126" s="102"/>
      <c r="X126" s="101"/>
      <c r="Y126" s="102"/>
      <c r="Z126" s="101"/>
      <c r="AA126" s="102"/>
      <c r="AB126" s="101"/>
      <c r="AC126" s="102"/>
      <c r="AD126" s="101"/>
      <c r="AE126" s="102"/>
      <c r="AF126" s="101"/>
      <c r="AG126" s="102"/>
      <c r="AH126" s="101"/>
      <c r="AI126" s="102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2"/>
    </row>
    <row r="127" spans="1:53" s="103" customFormat="1" x14ac:dyDescent="0.25">
      <c r="A127" s="104"/>
      <c r="B127" s="101"/>
      <c r="C127" s="102"/>
      <c r="D127" s="101"/>
      <c r="E127" s="102"/>
      <c r="F127" s="101"/>
      <c r="G127" s="102"/>
      <c r="H127" s="101"/>
      <c r="I127" s="102"/>
      <c r="J127" s="101"/>
      <c r="K127" s="102"/>
      <c r="L127" s="101"/>
      <c r="M127" s="102"/>
      <c r="N127" s="101"/>
      <c r="O127" s="102"/>
      <c r="P127" s="101"/>
      <c r="Q127" s="102"/>
      <c r="R127" s="101"/>
      <c r="S127" s="102"/>
      <c r="T127" s="101"/>
      <c r="U127" s="102"/>
      <c r="V127" s="101"/>
      <c r="W127" s="102"/>
      <c r="X127" s="101"/>
      <c r="Y127" s="102"/>
      <c r="Z127" s="101"/>
      <c r="AA127" s="102"/>
      <c r="AB127" s="101"/>
      <c r="AC127" s="102"/>
      <c r="AD127" s="101"/>
      <c r="AE127" s="102"/>
      <c r="AF127" s="101"/>
      <c r="AG127" s="102"/>
      <c r="AH127" s="101"/>
      <c r="AI127" s="102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2"/>
    </row>
    <row r="128" spans="1:53" s="103" customFormat="1" x14ac:dyDescent="0.25">
      <c r="A128" s="104"/>
      <c r="B128" s="101"/>
      <c r="C128" s="102"/>
      <c r="D128" s="101"/>
      <c r="E128" s="102"/>
      <c r="F128" s="101"/>
      <c r="G128" s="102"/>
      <c r="H128" s="101"/>
      <c r="I128" s="102"/>
      <c r="J128" s="101"/>
      <c r="K128" s="102"/>
      <c r="L128" s="101"/>
      <c r="M128" s="102"/>
      <c r="N128" s="101"/>
      <c r="O128" s="102"/>
      <c r="P128" s="101"/>
      <c r="Q128" s="102"/>
      <c r="R128" s="101"/>
      <c r="S128" s="102"/>
      <c r="T128" s="101"/>
      <c r="U128" s="102"/>
      <c r="V128" s="101"/>
      <c r="W128" s="102"/>
      <c r="X128" s="101"/>
      <c r="Y128" s="102"/>
      <c r="Z128" s="101"/>
      <c r="AA128" s="102"/>
      <c r="AB128" s="101"/>
      <c r="AC128" s="102"/>
      <c r="AD128" s="101"/>
      <c r="AE128" s="102"/>
      <c r="AF128" s="101"/>
      <c r="AG128" s="102"/>
      <c r="AH128" s="101"/>
      <c r="AI128" s="102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2"/>
    </row>
    <row r="129" spans="1:52" s="103" customFormat="1" x14ac:dyDescent="0.25">
      <c r="A129" s="104"/>
      <c r="B129" s="101"/>
      <c r="C129" s="102"/>
      <c r="D129" s="101"/>
      <c r="E129" s="102"/>
      <c r="F129" s="101"/>
      <c r="G129" s="102"/>
      <c r="H129" s="101"/>
      <c r="I129" s="102"/>
      <c r="J129" s="101"/>
      <c r="K129" s="102"/>
      <c r="L129" s="101"/>
      <c r="M129" s="102"/>
      <c r="N129" s="101"/>
      <c r="O129" s="102"/>
      <c r="P129" s="101"/>
      <c r="Q129" s="102"/>
      <c r="R129" s="101"/>
      <c r="S129" s="102"/>
      <c r="T129" s="101"/>
      <c r="U129" s="102"/>
      <c r="V129" s="101"/>
      <c r="W129" s="102"/>
      <c r="X129" s="101"/>
      <c r="Y129" s="102"/>
      <c r="Z129" s="101"/>
      <c r="AA129" s="102"/>
      <c r="AB129" s="101"/>
      <c r="AC129" s="102"/>
      <c r="AD129" s="101"/>
      <c r="AE129" s="102"/>
      <c r="AF129" s="101"/>
      <c r="AG129" s="102"/>
      <c r="AH129" s="101"/>
      <c r="AI129" s="102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2"/>
    </row>
    <row r="130" spans="1:52" s="103" customFormat="1" x14ac:dyDescent="0.25">
      <c r="A130" s="104"/>
      <c r="B130" s="101"/>
      <c r="C130" s="102"/>
      <c r="D130" s="101"/>
      <c r="E130" s="102"/>
      <c r="F130" s="101"/>
      <c r="G130" s="102"/>
      <c r="H130" s="101"/>
      <c r="I130" s="102"/>
      <c r="J130" s="101"/>
      <c r="K130" s="102"/>
      <c r="L130" s="101"/>
      <c r="M130" s="102"/>
      <c r="N130" s="101"/>
      <c r="O130" s="102"/>
      <c r="P130" s="101"/>
      <c r="Q130" s="102"/>
      <c r="R130" s="101"/>
      <c r="S130" s="102"/>
      <c r="T130" s="101"/>
      <c r="U130" s="102"/>
      <c r="V130" s="101"/>
      <c r="W130" s="102"/>
      <c r="X130" s="101"/>
      <c r="Y130" s="102"/>
      <c r="Z130" s="101"/>
      <c r="AA130" s="102"/>
      <c r="AB130" s="101"/>
      <c r="AC130" s="102"/>
      <c r="AD130" s="101"/>
      <c r="AE130" s="102"/>
      <c r="AF130" s="101"/>
      <c r="AG130" s="102"/>
      <c r="AH130" s="101"/>
      <c r="AI130" s="102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2"/>
    </row>
    <row r="131" spans="1:52" s="103" customFormat="1" x14ac:dyDescent="0.25">
      <c r="A131" s="104"/>
      <c r="B131" s="101"/>
      <c r="C131" s="107"/>
      <c r="D131" s="101"/>
      <c r="E131" s="107"/>
      <c r="F131" s="101"/>
      <c r="G131" s="107"/>
      <c r="H131" s="101"/>
      <c r="I131" s="107"/>
      <c r="J131" s="101"/>
      <c r="K131" s="107"/>
      <c r="L131" s="101"/>
      <c r="M131" s="107"/>
      <c r="N131" s="101"/>
      <c r="O131" s="107"/>
      <c r="P131" s="101"/>
      <c r="Q131" s="107"/>
      <c r="R131" s="101"/>
      <c r="S131" s="107"/>
      <c r="T131" s="101"/>
      <c r="U131" s="107"/>
      <c r="V131" s="101"/>
      <c r="W131" s="107"/>
      <c r="X131" s="101"/>
      <c r="Y131" s="107"/>
      <c r="Z131" s="101"/>
      <c r="AA131" s="107"/>
      <c r="AB131" s="101"/>
      <c r="AC131" s="107"/>
      <c r="AD131" s="101"/>
      <c r="AE131" s="107"/>
      <c r="AF131" s="101"/>
      <c r="AG131" s="107"/>
      <c r="AH131" s="101"/>
      <c r="AI131" s="107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7"/>
    </row>
    <row r="132" spans="1:52" s="103" customFormat="1" x14ac:dyDescent="0.25">
      <c r="A132" s="104"/>
      <c r="B132" s="101"/>
      <c r="C132" s="102"/>
      <c r="D132" s="101"/>
      <c r="E132" s="102"/>
      <c r="F132" s="101"/>
      <c r="G132" s="102"/>
      <c r="H132" s="101"/>
      <c r="I132" s="102"/>
      <c r="J132" s="101"/>
      <c r="K132" s="102"/>
      <c r="L132" s="101"/>
      <c r="M132" s="102"/>
      <c r="N132" s="101"/>
      <c r="O132" s="102"/>
      <c r="P132" s="101"/>
      <c r="Q132" s="102"/>
      <c r="R132" s="101"/>
      <c r="S132" s="102"/>
      <c r="T132" s="101"/>
      <c r="U132" s="102"/>
      <c r="V132" s="101"/>
      <c r="W132" s="102"/>
      <c r="X132" s="101"/>
      <c r="Y132" s="102"/>
      <c r="Z132" s="101"/>
      <c r="AA132" s="102"/>
      <c r="AB132" s="101"/>
      <c r="AC132" s="102"/>
      <c r="AD132" s="101"/>
      <c r="AE132" s="102"/>
      <c r="AF132" s="101"/>
      <c r="AG132" s="102"/>
      <c r="AH132" s="101"/>
      <c r="AI132" s="102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2"/>
    </row>
    <row r="133" spans="1:52" s="103" customFormat="1" x14ac:dyDescent="0.25">
      <c r="A133" s="104"/>
      <c r="B133" s="101"/>
      <c r="C133" s="102"/>
      <c r="D133" s="101"/>
      <c r="E133" s="102"/>
      <c r="F133" s="101"/>
      <c r="G133" s="102"/>
      <c r="H133" s="101"/>
      <c r="I133" s="102"/>
      <c r="J133" s="101"/>
      <c r="K133" s="102"/>
      <c r="L133" s="101"/>
      <c r="M133" s="102"/>
      <c r="N133" s="101"/>
      <c r="O133" s="102"/>
      <c r="P133" s="101"/>
      <c r="Q133" s="102"/>
      <c r="R133" s="101"/>
      <c r="S133" s="102"/>
      <c r="T133" s="101"/>
      <c r="U133" s="102"/>
      <c r="V133" s="101"/>
      <c r="W133" s="102"/>
      <c r="X133" s="101"/>
      <c r="Y133" s="102"/>
      <c r="Z133" s="101"/>
      <c r="AA133" s="102"/>
      <c r="AB133" s="101"/>
      <c r="AC133" s="102"/>
      <c r="AD133" s="101"/>
      <c r="AE133" s="102"/>
      <c r="AF133" s="101"/>
      <c r="AG133" s="102"/>
      <c r="AH133" s="101"/>
      <c r="AI133" s="102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2"/>
    </row>
    <row r="134" spans="1:52" s="103" customFormat="1" x14ac:dyDescent="0.25">
      <c r="B134" s="101"/>
      <c r="D134" s="101"/>
      <c r="F134" s="101"/>
      <c r="H134" s="101"/>
      <c r="J134" s="101"/>
      <c r="L134" s="101"/>
      <c r="N134" s="101"/>
      <c r="O134" s="108"/>
      <c r="P134" s="109"/>
      <c r="Q134" s="108"/>
      <c r="R134" s="109"/>
      <c r="S134" s="108"/>
      <c r="T134" s="109"/>
      <c r="U134" s="108"/>
      <c r="V134" s="101"/>
      <c r="X134" s="101"/>
      <c r="Z134" s="101"/>
      <c r="AB134" s="101"/>
      <c r="AD134" s="101"/>
      <c r="AF134" s="101"/>
      <c r="AH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</row>
    <row r="135" spans="1:52" s="103" customFormat="1" x14ac:dyDescent="0.25">
      <c r="B135" s="110"/>
      <c r="C135" s="110"/>
      <c r="D135" s="101"/>
      <c r="F135" s="101"/>
      <c r="H135" s="101"/>
      <c r="J135" s="101"/>
      <c r="L135" s="101"/>
      <c r="N135" s="101"/>
      <c r="O135" s="108"/>
      <c r="P135" s="109"/>
      <c r="Q135" s="108"/>
      <c r="R135" s="108"/>
      <c r="S135" s="108"/>
      <c r="T135" s="108"/>
      <c r="U135" s="108"/>
      <c r="Z135" s="101"/>
      <c r="AB135" s="101"/>
      <c r="AD135" s="101"/>
      <c r="AF135" s="101"/>
      <c r="AH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</row>
    <row r="136" spans="1:52" s="5" customFormat="1" x14ac:dyDescent="0.25">
      <c r="B136" s="111"/>
      <c r="C136" s="111"/>
      <c r="D136" s="11"/>
      <c r="F136" s="11"/>
      <c r="H136" s="11"/>
      <c r="J136" s="11"/>
      <c r="L136" s="11"/>
      <c r="N136" s="11"/>
      <c r="O136" s="112"/>
      <c r="P136" s="113"/>
      <c r="Q136" s="112"/>
      <c r="R136" s="112"/>
      <c r="S136" s="112"/>
      <c r="T136" s="112"/>
      <c r="U136" s="112"/>
      <c r="Z136" s="11"/>
      <c r="AB136" s="11"/>
      <c r="AD136" s="11"/>
      <c r="AF136" s="11"/>
      <c r="AH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2" s="5" customFormat="1" x14ac:dyDescent="0.25">
      <c r="B137" s="11"/>
      <c r="C137" s="73"/>
      <c r="D137" s="11"/>
      <c r="F137" s="11"/>
      <c r="H137" s="11"/>
      <c r="J137" s="11"/>
      <c r="L137" s="11"/>
      <c r="N137" s="11"/>
      <c r="O137" s="112"/>
      <c r="P137" s="113"/>
      <c r="Q137" s="112"/>
      <c r="R137" s="112"/>
      <c r="S137" s="112"/>
      <c r="T137" s="112"/>
      <c r="U137" s="112"/>
      <c r="Z137" s="11"/>
      <c r="AB137" s="11"/>
      <c r="AD137" s="11"/>
      <c r="AF137" s="11"/>
      <c r="AH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2" s="5" customFormat="1" x14ac:dyDescent="0.25">
      <c r="B138" s="11"/>
      <c r="C138" s="73"/>
      <c r="D138" s="11"/>
      <c r="F138" s="11"/>
      <c r="H138" s="11"/>
      <c r="J138" s="11"/>
      <c r="L138" s="11"/>
      <c r="N138" s="11"/>
      <c r="O138" s="112"/>
      <c r="P138" s="113"/>
      <c r="Q138" s="112"/>
      <c r="R138" s="112"/>
      <c r="S138" s="112"/>
      <c r="T138" s="112"/>
      <c r="U138" s="112"/>
      <c r="Z138" s="11"/>
      <c r="AB138" s="11"/>
      <c r="AD138" s="11"/>
      <c r="AF138" s="11"/>
      <c r="AH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2" s="5" customFormat="1" x14ac:dyDescent="0.25">
      <c r="B139" s="11"/>
      <c r="C139" s="11"/>
      <c r="D139" s="11"/>
      <c r="F139" s="11"/>
      <c r="H139" s="11"/>
      <c r="J139" s="11"/>
      <c r="L139" s="11"/>
      <c r="N139" s="11"/>
      <c r="O139" s="112"/>
      <c r="P139" s="113"/>
      <c r="Q139" s="112"/>
      <c r="R139" s="112"/>
      <c r="S139" s="112"/>
      <c r="T139" s="112"/>
      <c r="U139" s="112"/>
      <c r="Z139" s="11"/>
      <c r="AB139" s="11"/>
      <c r="AD139" s="11"/>
      <c r="AF139" s="11"/>
      <c r="AH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Line="0" autoPict="0" macro="[2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Button 9">
              <controlPr defaultSize="0" print="0" autoFill="0" autoLine="0" autoPict="0" macro="[2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Button 10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Button 11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Button 13">
              <controlPr defaultSize="0" print="0" autoFill="0" autoLine="0" autoPict="0" macro="[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Button 14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Button 15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Button 17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Button 1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Button 19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Button 20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Button 22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Button 25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Button 27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Button 28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Button 29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6" name="Button 30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Button 32">
              <controlPr defaultSize="0" print="0" autoFill="0" autoLine="0" autoPict="0" macro="[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Button 35">
              <controlPr defaultSize="0" print="0" autoFill="0" autoPict="0" macro="[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Button 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Button 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Button 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Button 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Button 4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Button 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7" name="Button 4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8" name="Button 4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Button 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Button 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Button 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Button 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Button 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Button 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Button 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6" name="Button 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7" name="Button 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8" name="Button 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9" name="Button 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0" name="Button 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Button 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Button 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Button 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Button 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5" name="Button 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6" name="Button 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7" name="Button 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8" name="Button 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9" name="Button 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0" name="Button 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1" name="Button 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2" name="Button 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3" name="Button 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4" name="Button 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5" name="Button 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6" name="Button 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7" name="Button 8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8" name="Button 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9" name="Button 8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0" name="Button 8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1" name="Button 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2" name="Button 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3" name="Button 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4" name="Button 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5" name="Button 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6" name="Button 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7" name="Button 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8" name="Button 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9" name="Button 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0" name="Button 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1" name="Button 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2" name="Button 1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3" name="Button 10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4" name="Button 1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5" name="Button 10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6" name="Button 10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7" name="Button 107">
              <controlPr defaultSize="0" print="0" autoFill="0" autoLine="0" autoPict="0" macro="[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8" name="Button 108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9" name="Button 109">
              <controlPr defaultSize="0" print="0" autoFill="0" autoLine="0" autoPict="0" macro="[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0" name="Button 110">
              <controlPr defaultSize="0" print="0" autoFill="0" autoPict="0" macro="[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1" name="Button 112">
              <controlPr defaultSize="0" print="0" autoFill="0" autoLine="0" autoPict="0" macro="[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2" name="Button 113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3" name="Button 114">
              <controlPr defaultSize="0" print="0" autoFill="0" autoLine="0" autoPict="0" macro="[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4" name="Button 115">
              <controlPr defaultSize="0" print="0" autoFill="0" autoPict="0" macro="[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5" name="Button 1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6" name="Button 1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7" name="Button 1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8" name="Button 1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9" name="Button 1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0" name="Button 1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1" name="Button 1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2" name="Button 1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3" name="Button 1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4" name="Button 1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5" name="Button 1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6" name="Button 1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7" name="Button 13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8" name="Button 1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9" name="Button 13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0" name="Button 13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Button 1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Button 1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Button 1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Button 1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5" name="Button 14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6" name="Button 1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7" name="Button 14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8" name="Button 14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9" name="Button 1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0" name="Button 1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1" name="Button 1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2" name="Button 1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3" name="Button 1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4" name="Button 1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5" name="Button 1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6" name="Button 1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7" name="Button 1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8" name="Button 1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9" name="Button 1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0" name="Button 1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31" name="Button 1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2" name="Button 1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3" name="Button 1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4" name="Button 1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5" name="Button 1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6" name="Button 1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7" name="Button 1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8" name="Button 1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9" name="Button 1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0" name="Button 1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1" name="Button 1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2" name="Button 1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3" name="Button 1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4" name="Button 1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5" name="Button 1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6" name="Button 1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7" name="Button 182">
              <controlPr defaultSize="0" print="0" autoFill="0" autoLine="0" autoPict="0" macro="[7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8" name="Button 1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9" name="Button 184">
              <controlPr defaultSize="0" print="0" autoFill="0" autoLine="0" autoPict="0" macro="[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0" name="Button 185">
              <controlPr defaultSize="0" print="0" autoFill="0" autoPict="0" macro="[7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1" name="Button 1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2" name="Button 1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3" name="Button 1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4" name="Button 1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Button 1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Button 1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Button 1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Button 1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59" name="Button 1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0" name="Button 1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1" name="Button 1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2" name="Button 2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3" name="Button 202">
              <controlPr defaultSize="0" print="0" autoFill="0" autoLine="0" autoPict="0" macro="[8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4" name="Button 203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5" name="Button 204">
              <controlPr defaultSize="0" print="0" autoFill="0" autoLine="0" autoPict="0" macro="[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6" name="Button 205">
              <controlPr defaultSize="0" print="0" autoFill="0" autoPict="0" macro="[8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67" name="Button 20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68" name="Button 2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69" name="Button 20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0" name="Button 21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1" name="Button 21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2" name="Button 2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3" name="Button 21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4" name="Button 21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5" name="Button 2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76" name="Button 2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7" name="Button 2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78" name="Button 2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79" name="Button 2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0" name="Button 2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1" name="Button 2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2" name="Button 2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83" name="Button 2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84" name="Button 2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85" name="Button 2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86" name="Button 2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87" name="Button 23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88" name="Button 2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89" name="Button 23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0" name="Button 23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91" name="Button 2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92" name="Button 2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93" name="Button 2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94" name="Button 2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5" name="Button 24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96" name="Button 24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97" name="Button 24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98" name="Button 24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99" name="Button 2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00" name="Button 2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01" name="Button 2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02" name="Button 2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03" name="Button 2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04" name="Button 2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05" name="Button 2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06" name="Button 2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07" name="Button 2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8" name="Button 2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09" name="Button 2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10" name="Button 2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11" name="Button 2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12" name="Button 2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13" name="Button 2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14" name="Button 2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15" name="Button 2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16" name="Button 2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17" name="Button 2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18" name="Button 2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19" name="Button 2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20" name="Button 2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21" name="Button 2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22" name="Button 2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23" name="Button 2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24" name="Button 2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25" name="Button 2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26" name="Button 2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27" name="Button 28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28" name="Button 2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29" name="Button 28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30" name="Button 28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31" name="Button 2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32" name="Button 2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33" name="Button 2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34" name="Button 2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35" name="Button 2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36" name="Button 2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37" name="Button 2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38" name="Button 2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39" name="Button 2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40" name="Button 2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41" name="Button 2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42" name="Button 3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43" name="Button 30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44" name="Button 3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45" name="Button 30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46" name="Button 30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47" name="Button 30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48" name="Button 30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49" name="Button 30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50" name="Button 31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51" name="Button 31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52" name="Button 31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53" name="Button 31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54" name="Button 31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55" name="Button 3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56" name="Button 3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57" name="Button 3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8" name="Button 3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9" name="Button 3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60" name="Button 3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61" name="Button 3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62" name="Button 3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63" name="Button 3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64" name="Button 3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65" name="Button 3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6" name="Button 3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7" name="Button 332">
              <controlPr defaultSize="0" print="0" autoFill="0" autoLine="0" autoPict="0" macro="[9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8" name="Button 333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9" name="Button 334">
              <controlPr defaultSize="0" print="0" autoFill="0" autoLine="0" autoPict="0" macro="[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70" name="Button 335">
              <controlPr defaultSize="0" print="0" autoFill="0" autoPict="0" macro="[9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71" name="Button 33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72" name="Button 33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73" name="Button 33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4" name="Button 34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5" name="Button 342">
              <controlPr defaultSize="0" print="0" autoFill="0" autoLine="0" autoPict="0" macro="[10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6" name="Button 343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7" name="Button 344">
              <controlPr defaultSize="0" print="0" autoFill="0" autoLine="0" autoPict="0" macro="[1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8" name="Button 345">
              <controlPr defaultSize="0" print="0" autoFill="0" autoPict="0" macro="[10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9" name="Button 34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80" name="Button 34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81" name="Button 34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2" name="Button 35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3" name="Button 35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4" name="Button 35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5" name="Button 35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6" name="Button 35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Button 35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Button 35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Button 35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Button 36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1" name="Button 36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2" name="Button 36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3" name="Button 36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4" name="Button 36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5" name="Button 36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6" name="Button 36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7" name="Button 36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98" name="Button 37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99" name="Button 37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0" name="Button 37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1" name="Button 37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2" name="Button 37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3" name="Button 37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4" name="Button 37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5" name="Button 37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06" name="Button 38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07" name="Button 38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08" name="Button 38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09" name="Button 38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0" name="Button 38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1" name="Button 38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2" name="Button 38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3" name="Button 38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14" name="Button 39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15" name="Button 39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16" name="Button 39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17" name="Button 39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18" name="Button 39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19" name="Button 39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0" name="Button 39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1" name="Button 39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22" name="Button 40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23" name="Button 40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24" name="Button 40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25" name="Button 40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26" name="Button 40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27" name="Button 407">
              <controlPr defaultSize="0" print="0" autoFill="0" autoLine="0" autoPict="0" macro="[11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28" name="Button 408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29" name="Button 409">
              <controlPr defaultSize="0" print="0" autoFill="0" autoLine="0" autoPict="0" macro="[1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30" name="Button 410">
              <controlPr defaultSize="0" print="0" autoFill="0" autoPict="0" macro="[11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31" name="Button 412">
              <controlPr defaultSize="0" print="0" autoFill="0" autoLine="0" autoPict="0" macro="[12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32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33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34" name="Button 415">
              <controlPr defaultSize="0" print="0" autoFill="0" autoPict="0" macro="[12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35" name="Button 41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36" name="Button 41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37" name="Button 41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38" name="Button 42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39" name="Button 42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40" name="Button 42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41" name="Button 42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42" name="Button 42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43" name="Button 427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44" name="Button 428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45" name="Button 429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46" name="Button 430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47" name="Button 432">
              <controlPr defaultSize="0" print="0" autoFill="0" autoLine="0" autoPict="0" macro="[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48" name="Button 433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49" name="Button 434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50" name="Button 435">
              <controlPr defaultSize="0" print="0" autoFill="0" autoPict="0" macro="[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51" name="Button 4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52" name="Button 4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53" name="Button 4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54" name="Button 4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55" name="Button 442">
              <controlPr defaultSize="0" print="0" autoFill="0" autoLine="0" autoPict="0" macro="[14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56" name="Button 443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57" name="Button 444">
              <controlPr defaultSize="0" print="0" autoFill="0" autoLine="0" autoPict="0" macro="[1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58" name="Button 445">
              <controlPr defaultSize="0" print="0" autoFill="0" autoPict="0" macro="[14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59" name="Button 4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60" name="Button 4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61" name="Button 4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62" name="Button 4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63" name="Button 4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64" name="Button 4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65" name="Button 4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66" name="Button 4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67" name="Button 4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68" name="Button 4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69" name="Button 4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70" name="Button 4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71" name="Button 4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72" name="Button 4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73" name="Button 4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74" name="Button 4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75" name="Button 4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76" name="Button 4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77" name="Button 4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78" name="Button 4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79" name="Button 4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80" name="Button 4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81" name="Button 4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82" name="Button 4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83" name="Button 4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84" name="Button 4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85" name="Button 4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86" name="Button 4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87" name="Button 4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88" name="Button 4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89" name="Button 4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90" name="Button 4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91" name="Button 4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2" name="Button 4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93" name="Button 4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94" name="Button 4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95" name="Button 4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96" name="Button 4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97" name="Button 4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98" name="Button 4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99" name="Button 4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00" name="Button 4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01" name="Button 4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02" name="Button 5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03" name="Button 5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04" name="Button 5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05" name="Button 5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06" name="Button 5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07" name="Button 5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08" name="Button 5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09" name="Button 5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10" name="Button 5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11" name="Button 5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12" name="Button 5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13" name="Button 5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14" name="Button 5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15" name="Button 5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16" name="Button 5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17" name="Button 5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18" name="Button 5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19" name="Button 5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20" name="Button 5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21" name="Button 5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22" name="Button 5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23" name="Button 5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24" name="Button 5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25" name="Button 5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26" name="Button 5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27" name="Button 5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28" name="Button 5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29" name="Button 5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30" name="Button 5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31" name="Button 5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32" name="Button 5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33" name="Button 5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34" name="Button 5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35" name="Button 5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36" name="Button 5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37" name="Button 5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38" name="Button 5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39" name="Button 5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40" name="Button 5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41" name="Button 5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42" name="Button 5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43" name="Button 5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44" name="Button 5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45" name="Button 5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46" name="Button 5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47" name="Button 5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48" name="Button 5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49" name="Button 5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50" name="Button 5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51" name="Button 5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52" name="Button 5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53" name="Button 5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54" name="Button 5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55" name="Button 5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56" name="Button 5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57" name="Button 5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58" name="Button 5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9" name="Button 5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60" name="Button 5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61" name="Button 5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62" name="Button 5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63" name="Button 5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64" name="Button 5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65" name="Button 5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66" name="Button 5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7" name="Button 5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8" name="Button 5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9" name="Button 5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70" name="Button 5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71" name="Button 5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72" name="Button 5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73" name="Button 5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74" name="Button 5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5" name="Button 5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6" name="Button 5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7" name="Button 5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8" name="Button 5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9" name="Button 5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80" name="Button 5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81" name="Button 5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82" name="Button 6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3" name="Button 6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4" name="Button 6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5" name="Button 6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6" name="Button 6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7" name="Button 6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8" name="Button 6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9" name="Button 6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90" name="Button 6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Button 6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Button 6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Button 6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Button 6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5" name="Button 6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6" name="Button 6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7" name="Button 6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8" name="Button 6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99" name="Button 6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0" name="Button 6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1" name="Button 6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2" name="Button 6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3" name="Button 6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4" name="Button 6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5" name="Button 6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6" name="Button 6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07" name="Button 632">
              <controlPr defaultSize="0" print="0" autoFill="0" autoLine="0" autoPict="0" macro="[1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08" name="Button 6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09" name="Button 63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0" name="Button 635">
              <controlPr defaultSize="0" print="0" autoFill="0" autoPict="0" macro="[1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1" name="Button 637">
              <controlPr defaultSize="0" print="0" autoFill="0" autoLine="0" autoPict="0" macro="[15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2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3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4" name="Button 640">
              <controlPr defaultSize="0" print="0" autoFill="0" autoPict="0" macro="[15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15" name="Button 6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16" name="Button 6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17" name="Button 6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18" name="Button 6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19" name="Button 6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0" name="Button 6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1" name="Button 6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2" name="Button 6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23" name="Button 6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24" name="Button 6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25" name="Button 6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26" name="Button 6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27" name="Button 6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28" name="Button 6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29" name="Button 6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0" name="Button 6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31" name="Button 6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32" name="Button 6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33" name="Button 6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34" name="Button 6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35" name="Button 6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36" name="Button 6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37" name="Button 6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38" name="Button 6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39" name="Button 6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40" name="Button 6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41" name="Button 6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42" name="Button 6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43" name="Button 6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44" name="Button 6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45" name="Button 6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46" name="Button 6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47" name="Button 6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48" name="Button 6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49" name="Button 6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50" name="Button 6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51" name="Button 6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52" name="Button 6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53" name="Button 6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54" name="Button 6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55" name="Button 6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56" name="Button 6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57" name="Button 6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58" name="Button 6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59" name="Button 6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60" name="Button 6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61" name="Button 6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62" name="Button 7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63" name="Button 7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64" name="Button 7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65" name="Button 7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66" name="Button 7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67" name="Button 7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68" name="Button 7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69" name="Button 7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70" name="Button 7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71" name="Button 7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72" name="Button 7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73" name="Button 7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74" name="Button 7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75" name="Button 7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76" name="Button 7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77" name="Button 7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78" name="Button 7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579" name="Button 7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580" name="Button 7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581" name="Button 7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582" name="Button 7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583" name="Button 7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584" name="Button 7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585" name="Button 7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586" name="Button 7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587" name="Button 7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588" name="Button 7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589" name="Button 7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590" name="Button 7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591" name="Button 7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592" name="Button 7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593" name="Button 7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594" name="Button 7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595" name="Button 7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596" name="Button 7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597" name="Button 7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598" name="Button 7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599" name="Button 7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00" name="Button 7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01" name="Button 7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02" name="Button 7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03" name="Button 7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604" name="Button 7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605" name="Button 7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606" name="Button 7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607" name="Button 7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608" name="Button 7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609" name="Button 7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610" name="Button 7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611" name="Button 7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612" name="Button 7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613" name="Button 7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614" name="Button 7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615" name="Button 7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616" name="Button 7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617" name="Button 7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618" name="Button 7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619" name="Button 7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620" name="Button 7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621" name="Button 7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622" name="Button 7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623" name="Button 7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624" name="Button 7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625" name="Button 7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626" name="Button 7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627" name="Button 7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628" name="Button 7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629" name="Button 7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630" name="Button 7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631" name="Button 7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632" name="Button 7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633" name="Button 7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634" name="Button 7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635" name="Button 7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636" name="Button 7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637" name="Button 7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638" name="Button 7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639" name="Button 7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640" name="Button 7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641" name="Button 7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642" name="Button 8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643" name="Button 8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644" name="Button 8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645" name="Button 8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646" name="Button 8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647" name="Button 8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648" name="Button 8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649" name="Button 8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650" name="Button 8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651" name="Button 8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652" name="Button 8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653" name="Button 8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54" name="Button 8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55" name="Button 8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56" name="Button 8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57" name="Button 8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8" name="Button 8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59" name="Button 8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60" name="Button 8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61" name="Button 8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662" name="Button 8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63" name="Button 8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64" name="Button 8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65" name="Button 8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66" name="Button 8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7" name="Button 8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68" name="Button 8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69" name="Button 8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70" name="Button 8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671" name="Button 83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672" name="Button 83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673" name="Button 83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674" name="Button 84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675" name="Button 84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676" name="Button 84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677" name="Button 84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678" name="Button 84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679" name="Button 84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680" name="Button 84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681" name="Button 84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682" name="Button 85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683" name="Button 85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684" name="Button 85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685" name="Button 85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686" name="Button 85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687" name="Button 85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688" name="Button 85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689" name="Button 85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690" name="Button 86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691" name="Button 86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692" name="Button 86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693" name="Button 86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694" name="Button 86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695" name="Button 86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696" name="Button 86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697" name="Button 86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698" name="Button 87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699" name="Button 87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700" name="Button 87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701" name="Button 87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702" name="Button 87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703" name="Button 87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704" name="Button 87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705" name="Button 87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706" name="Button 88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707" name="Button 88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708" name="Button 88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709" name="Button 88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710" name="Button 88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711" name="Button 88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712" name="Button 88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713" name="Button 88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714" name="Button 89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715" name="Button 89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716" name="Button 89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717" name="Button 89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718" name="Button 89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719" name="Button 89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720" name="Button 89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721" name="Button 89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722" name="Button 90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723" name="Button 90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724" name="Button 90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725" name="Button 90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726" name="Button 90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727" name="Button 90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728" name="Button 90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729" name="Button 90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730" name="Button 91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731" name="Button 91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732" name="Button 91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733" name="Button 91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734" name="Button 91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735" name="Button 91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736" name="Button 91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737" name="Button 91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738" name="Button 92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739" name="Button 92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740" name="Button 92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741" name="Button 92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742" name="Button 92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743" name="Button 927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744" name="Button 928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745" name="Button 929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746" name="Button 930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747" name="Button 932">
              <controlPr defaultSize="0" print="0" autoFill="0" autoLine="0" autoPict="0" macro="[13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748" name="Button 933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749" name="Button 934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750" name="Button 935">
              <controlPr defaultSize="0" print="0" autoFill="0" autoPict="0" macro="[13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751" name="Button 9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752" name="Button 9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753" name="Button 9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754" name="Button 9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755" name="Button 9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756" name="Button 9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757" name="Button 9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758" name="Button 9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759" name="Button 9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760" name="Button 9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761" name="Button 9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762" name="Button 9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763" name="Button 9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764" name="Button 9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765" name="Button 9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766" name="Button 9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767" name="Button 9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768" name="Button 9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769" name="Button 9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770" name="Button 9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771" name="Button 9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772" name="Button 9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773" name="Button 9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774" name="Button 9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775" name="Button 9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776" name="Button 9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777" name="Button 9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778" name="Button 9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779" name="Button 9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780" name="Button 9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781" name="Button 9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782" name="Button 9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783" name="Button 9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784" name="Button 9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785" name="Button 9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786" name="Button 9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787" name="Button 9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788" name="Button 9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789" name="Button 9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790" name="Button 9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791" name="Button 9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792" name="Button 9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793" name="Button 9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794" name="Button 9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795" name="Button 9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796" name="Button 9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797" name="Button 9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798" name="Button 9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799" name="Button 9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800" name="Button 9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801" name="Button 9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802" name="Button 10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803" name="Button 10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804" name="Button 10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805" name="Button 10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806" name="Button 10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807" name="Button 10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808" name="Button 10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809" name="Button 10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810" name="Button 10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811" name="Button 10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812" name="Button 10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813" name="Button 10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814" name="Button 10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815" name="Button 10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816" name="Button 10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817" name="Button 10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818" name="Button 10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819" name="Button 10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820" name="Button 10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821" name="Button 10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822" name="Button 10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23" name="Button 10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24" name="Button 10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25" name="Button 10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26" name="Button 10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27" name="Button 10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828" name="Button 10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29" name="Button 10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30" name="Button 10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831" name="Button 10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832" name="Button 10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33" name="Button 10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34" name="Button 10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835" name="Button 10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36" name="Button 10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37" name="Button 10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838" name="Button 10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839" name="Button 10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40" name="Button 10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41" name="Button 10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842" name="Button 10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843" name="Button 10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844" name="Button 10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45" name="Button 10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846" name="Button 10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847" name="Button 10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848" name="Button 10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849" name="Button 10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50" name="Button 10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851" name="Button 10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852" name="Button 10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53" name="Button 10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854" name="Button 10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855" name="Button 10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856" name="Button 10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857" name="Button 10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858" name="Button 10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859" name="Button 10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60" name="Button 10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861" name="Button 10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862" name="Button 10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863" name="Button 10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864" name="Button 10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865" name="Button 10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866" name="Button 10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867" name="Button 10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868" name="Button 10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869" name="Button 10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870" name="Button 10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871" name="Button 10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72" name="Button 10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873" name="Button 10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874" name="Button 10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875" name="Button 10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876" name="Button 10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877" name="Button 10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878" name="Button 10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879" name="Button 10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80" name="Button 10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81" name="Button 10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82" name="Button 11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83" name="Button 11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84" name="Button 11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85" name="Button 11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86" name="Button 11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87" name="Button 11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88" name="Button 11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89" name="Button 11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90" name="Button 11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91" name="Button 11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2" name="Button 11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93" name="Button 11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94" name="Button 11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95" name="Button 11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96" name="Button 11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97" name="Button 11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98" name="Button 11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99" name="Button 11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00" name="Button 11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901" name="Button 11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902" name="Button 11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903" name="Button 11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904" name="Button 11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905" name="Button 11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906" name="Button 11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907" name="Button 11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908" name="Button 11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909" name="Button 11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910" name="Button 11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911" name="Button 11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912" name="Button 11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913" name="Button 11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914" name="Button 11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915" name="Button 11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916" name="Button 11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17" name="Button 11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918" name="Button 11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919" name="Button 11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920" name="Button 11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921" name="Button 11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922" name="Button 11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23" name="Button 11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924" name="Button 11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925" name="Button 11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926" name="Button 11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927" name="Button 11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928" name="Button 11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29" name="Button 11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30" name="Button 11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31" name="Button 11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32" name="Button 11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33" name="Button 11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34" name="Button 11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935" name="Button 11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936" name="Button 11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937" name="Button 11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938" name="Button 11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939" name="Button 11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940" name="Button 11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41" name="Button 11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42" name="Button 11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43" name="Button 11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44" name="Button 11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45" name="Button 11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46" name="Button 11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7" name="Button 11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48" name="Button 11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49" name="Button 11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50" name="Button 11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51" name="Button 11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52" name="Button 11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53" name="Button 11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4" name="Button 11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55" name="Button 11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956" name="Button 11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957" name="Button 11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958" name="Button 11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59" name="Button 11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60" name="Button 11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61" name="Button 11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62" name="Button 12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63" name="Button 12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4" name="Button 12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65" name="Button 12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66" name="Button 12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67" name="Button 12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68" name="Button 12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69" name="Button 12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70" name="Button 12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71" name="Button 12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72" name="Button 12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73" name="Button 12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74" name="Button 12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75" name="Button 12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76" name="Button 12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77" name="Button 12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78" name="Button 12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79" name="Button 12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80" name="Button 12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81" name="Button 12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82" name="Button 12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83" name="Button 12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84" name="Button 12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85" name="Button 12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86" name="Button 12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87" name="Button 12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88" name="Button 12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89" name="Button 12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90" name="Button 12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91" name="Button 12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92" name="Button 12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93" name="Button 12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94" name="Button 12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95" name="Button 12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96" name="Button 12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97" name="Button 12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98" name="Button 12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99" name="Button 12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000" name="Button 12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001" name="Button 12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002" name="Button 12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003" name="Button 12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004" name="Button 12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005" name="Button 12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006" name="Button 12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007" name="Button 12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008" name="Button 12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009" name="Button 12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010" name="Button 12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011" name="Button 1262">
              <controlPr defaultSize="0" print="0" autoFill="0" autoLine="0" autoPict="0" macro="[17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012" name="Button 1263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013" name="Button 1264">
              <controlPr defaultSize="0" print="0" autoFill="0" autoLine="0" autoPict="0" macro="[1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014" name="Button 1265">
              <controlPr defaultSize="0" print="0" autoFill="0" autoPict="0" macro="[17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015" name="Button 12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016" name="Button 12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017" name="Button 12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018" name="Button 12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019" name="Button 12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020" name="Button 12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021" name="Button 12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022" name="Button 12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023" name="Button 12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024" name="Button 12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025" name="Button 12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026" name="Button 12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027" name="Button 12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028" name="Button 12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029" name="Button 12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030" name="Button 12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031" name="Button 12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032" name="Button 12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033" name="Button 12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034" name="Button 12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035" name="Button 12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036" name="Button 12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037" name="Button 12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038" name="Button 12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039" name="Button 12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40" name="Button 12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41" name="Button 12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42" name="Button 13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43" name="Button 13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44" name="Button 13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45" name="Button 13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46" name="Button 13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47" name="Button 13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48" name="Button 13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49" name="Button 13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50" name="Button 13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51" name="Button 13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52" name="Button 13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53" name="Button 13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54" name="Button 13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55" name="Button 13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56" name="Button 13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57" name="Button 13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58" name="Button 13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59" name="Button 1322">
              <controlPr defaultSize="0" print="0" autoFill="0" autoLine="0" autoPict="0" macro="[18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60" name="Button 1323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61" name="Button 1324">
              <controlPr defaultSize="0" print="0" autoFill="0" autoLine="0" autoPict="0" macro="[1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62" name="Button 1325">
              <controlPr defaultSize="0" print="0" autoFill="0" autoPict="0" macro="[18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63" name="Button 1327">
              <controlPr defaultSize="0" print="0" autoFill="0" autoLine="0" autoPict="0" macro="[19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64" name="Button 1328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65" name="Button 1329">
              <controlPr defaultSize="0" print="0" autoFill="0" autoLine="0" autoPict="0" macro="[1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66" name="Button 1330">
              <controlPr defaultSize="0" print="0" autoFill="0" autoPict="0" macro="[19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67" name="Button 13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68" name="Button 13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69" name="Button 13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70" name="Button 13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71" name="Button 13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72" name="Button 13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73" name="Button 13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74" name="Button 13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75" name="Button 13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76" name="Button 13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77" name="Button 13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78" name="Button 13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79" name="Button 13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80" name="Button 13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81" name="Button 13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82" name="Button 13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83" name="Button 13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84" name="Button 13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85" name="Button 13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86" name="Button 13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87" name="Button 13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88" name="Button 13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89" name="Button 13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90" name="Button 13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91" name="Button 13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92" name="Button 13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93" name="Button 13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94" name="Button 13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95" name="Button 13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96" name="Button 13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97" name="Button 13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98" name="Button 13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99" name="Button 13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100" name="Button 13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101" name="Button 13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102" name="Button 13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103" name="Button 1377">
              <controlPr defaultSize="0" print="0" autoFill="0" autoLine="0" autoPict="0" macro="[20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104" name="Button 1378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105" name="Button 1379">
              <controlPr defaultSize="0" print="0" autoFill="0" autoLine="0" autoPict="0" macro="[2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106" name="Button 1380">
              <controlPr defaultSize="0" print="0" autoFill="0" autoPict="0" macro="[20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107" name="Button 13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108" name="Button 13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109" name="Button 13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110" name="Button 13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111" name="Button 13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112" name="Button 13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113" name="Button 13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114" name="Button 13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115" name="Button 13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116" name="Button 13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117" name="Button 13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118" name="Button 13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119" name="Button 13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20" name="Button 13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21" name="Button 13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22" name="Button 14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23" name="Button 14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24" name="Button 14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25" name="Button 14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26" name="Button 14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27" name="Button 14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28" name="Button 14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29" name="Button 14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30" name="Button 14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31" name="Button 14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32" name="Button 14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33" name="Button 14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34" name="Button 14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35" name="Button 14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36" name="Button 14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37" name="Button 14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38" name="Button 14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39" name="Button 14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40" name="Button 14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41" name="Button 14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42" name="Button 14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43" name="Button 14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44" name="Button 14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45" name="Button 14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46" name="Button 14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47" name="Button 14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48" name="Button 14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49" name="Button 14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50" name="Button 14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51" name="Button 14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52" name="Button 14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53" name="Button 14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54" name="Button 14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55" name="Button 14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56" name="Button 14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57" name="Button 14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58" name="Button 14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59" name="Button 14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60" name="Button 14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61" name="Button 14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62" name="Button 14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63" name="Button 14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64" name="Button 14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65" name="Button 14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66" name="Button 14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67" name="Button 14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8" name="Button 14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9" name="Button 14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70" name="Button 14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71" name="Button 14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72" name="Button 14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73" name="Button 14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74" name="Button 14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75" name="Button 14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6" name="Button 14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7" name="Button 14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8" name="Button 14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9" name="Button 14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80" name="Button 14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81" name="Button 14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82" name="Button 14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83" name="Button 14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4" name="Button 14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5" name="Button 14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6" name="Button 14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7" name="Button 14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8" name="Button 14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9" name="Button 14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90" name="Button 14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91" name="Button 14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2" name="Button 14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3" name="Button 14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4" name="Button 14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5" name="Button 14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6" name="Button 14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7" name="Button 14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8" name="Button 14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Button 14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Button 14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Button 14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Button 15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3" name="Button 15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4" name="Button 15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5" name="Button 15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6" name="Button 15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7" name="Button 15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08" name="Button 15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09" name="Button 15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0" name="Button 15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1" name="Button 15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2" name="Button 15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3" name="Button 15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4" name="Button 15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5" name="Button 15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16" name="Button 15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17" name="Button 15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18" name="Button 15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19" name="Button 15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0" name="Button 15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1" name="Button 15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2" name="Button 15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3" name="Button 15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24" name="Button 15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25" name="Button 15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26" name="Button 15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27" name="Button 15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28" name="Button 15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29" name="Button 15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0" name="Button 15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1" name="Button 15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32" name="Button 15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33" name="Button 15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34" name="Button 15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35" name="Button 15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36" name="Button 15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37" name="Button 15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38" name="Button 15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239" name="Button 15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240" name="Button 15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241" name="Button 15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242" name="Button 15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43" name="Button 15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44" name="Button 15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45" name="Button 15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46" name="Button 15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47" name="Button 15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48" name="Button 15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49" name="Button 15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50" name="Button 15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51" name="Button 15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52" name="Button 15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53" name="Button 15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54" name="Button 15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55" name="Button 156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56" name="Button 156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57" name="Button 156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58" name="Button 157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59" name="Button 15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60" name="Button 15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61" name="Button 15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62" name="Button 15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63" name="Button 15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64" name="Button 15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65" name="Button 15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66" name="Button 15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67" name="Button 15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68" name="Button 15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69" name="Button 15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70" name="Button 15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71" name="Button 15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72" name="Button 15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73" name="Button 15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74" name="Button 15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75" name="Button 15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76" name="Button 15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77" name="Button 15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78" name="Button 15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79" name="Button 15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280" name="Button 15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281" name="Button 15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282" name="Button 16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283" name="Button 16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284" name="Button 16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285" name="Button 16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286" name="Button 16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287" name="Button 16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288" name="Button 16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289" name="Button 16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290" name="Button 16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291" name="Button 16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292" name="Button 16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293" name="Button 16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294" name="Button 16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295" name="Button 16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296" name="Button 16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297" name="Button 16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298" name="Button 16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299" name="Button 16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00" name="Button 16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01" name="Button 16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02" name="Button 16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03" name="Button 16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04" name="Button 16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05" name="Button 16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06" name="Button 16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07" name="Button 16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08" name="Button 16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09" name="Button 16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10" name="Button 16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11" name="Button 16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12" name="Button 16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13" name="Button 16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14" name="Button 16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15" name="Button 164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16" name="Button 164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17" name="Button 164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18" name="Button 164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19" name="Button 164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20" name="Button 164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21" name="Button 164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22" name="Button 165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23" name="Button 165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24" name="Button 165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25" name="Button 165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26" name="Button 165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27" name="Button 165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28" name="Button 165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29" name="Button 165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30" name="Button 166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31" name="Button 166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32" name="Button 166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33" name="Button 166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34" name="Button 166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35" name="Button 1667">
              <controlPr defaultSize="0" print="0" autoFill="0" autoLine="0" autoPict="0" macro="[21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36" name="Button 1668">
              <controlPr defaultSize="0" print="0" autoFill="0" autoLine="0" autoPict="0" macro="[2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37" name="Button 1669">
              <controlPr defaultSize="0" print="0" autoFill="0" autoLine="0" autoPict="0" macro="[2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38" name="Button 1670">
              <controlPr defaultSize="0" print="0" autoFill="0" autoPict="0" macro="[21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39" name="Button 167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40" name="Button 167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41" name="Button 167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42" name="Button 167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43" name="Button 167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44" name="Button 167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45" name="Button 167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46" name="Button 168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47" name="Button 168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48" name="Button 168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49" name="Button 168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50" name="Button 168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51" name="Button 168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52" name="Button 168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53" name="Button 168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54" name="Button 169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55" name="Button 169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56" name="Button 169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57" name="Button 169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58" name="Button 169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59" name="Button 169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360" name="Button 169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361" name="Button 169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362" name="Button 170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363" name="Button 170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364" name="Button 170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365" name="Button 170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366" name="Button 170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367" name="Button 170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368" name="Button 170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369" name="Button 170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370" name="Button 171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371" name="Button 171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372" name="Button 171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373" name="Button 171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374" name="Button 171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375" name="Button 171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376" name="Button 171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377" name="Button 171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378" name="Button 172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379" name="Button 172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380" name="Button 172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381" name="Button 172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382" name="Button 172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383" name="Button 172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384" name="Button 172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385" name="Button 172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386" name="Button 173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387" name="Button 1732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388" name="Button 1733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389" name="Button 1734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390" name="Button 1735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391" name="Button 1737">
              <controlPr defaultSize="0" print="0" autoFill="0" autoLine="0" autoPict="0" macro="[16]!Macro3">
                <anchor moveWithCells="1" sizeWithCells="1">
                  <from>
                    <xdr:col>1</xdr:col>
                    <xdr:colOff>937260</xdr:colOff>
                    <xdr:row>0</xdr:row>
                    <xdr:rowOff>121920</xdr:rowOff>
                  </from>
                  <to>
                    <xdr:col>3</xdr:col>
                    <xdr:colOff>175260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392" name="Button 1738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393" name="Button 1739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394" name="Button 1740">
              <controlPr defaultSize="0" print="0" autoFill="0" autoPict="0" macro="[16]!Macro6">
                <anchor moveWithCells="1">
                  <from>
                    <xdr:col>4</xdr:col>
                    <xdr:colOff>160020</xdr:colOff>
                    <xdr:row>0</xdr:row>
                    <xdr:rowOff>99060</xdr:rowOff>
                  </from>
                  <to>
                    <xdr:col>5</xdr:col>
                    <xdr:colOff>723900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Havlíček Jan</cp:lastModifiedBy>
  <dcterms:created xsi:type="dcterms:W3CDTF">1998-10-20T07:29:48Z</dcterms:created>
  <dcterms:modified xsi:type="dcterms:W3CDTF">2023-09-10T15:59:50Z</dcterms:modified>
</cp:coreProperties>
</file>