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15180" windowHeight="4008" tabRatio="799"/>
  </bookViews>
  <sheets>
    <sheet name="W. VaR &amp; Peak Pos By Trader" sheetId="10" r:id="rId1"/>
    <sheet name="W. VaR &amp; Off-Peak Pos By Trader" sheetId="32" r:id="rId2"/>
    <sheet name="Filter Peak" sheetId="34" r:id="rId3"/>
    <sheet name="Filter OffPeak" sheetId="33" r:id="rId4"/>
    <sheet name="Import Peak" sheetId="25" r:id="rId5"/>
    <sheet name="Import OffPeak" sheetId="26" r:id="rId6"/>
  </sheets>
  <externalReferences>
    <externalReference r:id="rId7"/>
    <externalReference r:id="rId8"/>
  </externalReferences>
  <definedNames>
    <definedName name="dpr_directory">#REF!</definedName>
    <definedName name="erp22sec1" localSheetId="1">'W. VaR &amp; Off-Peak Pos By Trader'!$A$5:$R$35</definedName>
    <definedName name="erp22sec1">'W. VaR &amp; Peak Pos By Trader'!$A$5:$R$36</definedName>
    <definedName name="erp23sec1">#REF!</definedName>
    <definedName name="nr_VOPPRT">#REF!</definedName>
    <definedName name="nr_VPPRT" localSheetId="1">'W. VaR &amp; Off-Peak Pos By Trader'!$A$5:$R$35</definedName>
    <definedName name="nr_VPPRT">'W. VaR &amp; Peak Pos By Trader'!$A$5:$R$36</definedName>
    <definedName name="nr_Wvopprt">'W. VaR &amp; Off-Peak Pos By Trader'!$A$5:$R$35</definedName>
    <definedName name="nr_Wvpprt">'W. VaR &amp; Peak Pos By Trader'!$A$5:$R$36</definedName>
    <definedName name="_xlnm.Print_Area" localSheetId="1">'W. VaR &amp; Off-Peak Pos By Trader'!$A$1:$R$35</definedName>
    <definedName name="_xlnm.Print_Area" localSheetId="0">'W. VaR &amp; Peak Pos By Trader'!$A$1:$R$36</definedName>
  </definedNames>
  <calcPr calcId="0"/>
  <webPublishObjects count="2">
    <webPublishObject id="30916" divId="erp22sec1" sourceObject="erp22sec1" destinationFile="c:\erp1.htm"/>
    <webPublishObject id="30871" divId="erp23sec1" sourceObject="erp23sec1" destinationFile="c:\erp1.htm"/>
  </webPublishObjects>
</workbook>
</file>

<file path=xl/calcChain.xml><?xml version="1.0" encoding="utf-8"?>
<calcChain xmlns="http://schemas.openxmlformats.org/spreadsheetml/2006/main">
  <c r="C1" i="33" l="1"/>
  <c r="D1" i="33"/>
  <c r="E1" i="33"/>
  <c r="F1" i="33"/>
  <c r="G1" i="33"/>
  <c r="H1" i="33"/>
  <c r="I1" i="33"/>
  <c r="J1" i="33"/>
  <c r="K1" i="33"/>
  <c r="L1" i="33"/>
  <c r="M1" i="33"/>
  <c r="N1" i="33"/>
  <c r="O1" i="33"/>
  <c r="P1" i="33"/>
  <c r="Q1" i="33"/>
  <c r="R1" i="33"/>
  <c r="S1" i="33"/>
  <c r="T1" i="33"/>
  <c r="U1" i="33"/>
  <c r="V1" i="33"/>
  <c r="W1" i="33"/>
  <c r="X1" i="33"/>
  <c r="Y1" i="33"/>
  <c r="Z1" i="33"/>
  <c r="AA1" i="33"/>
  <c r="AB1" i="33"/>
  <c r="AC1" i="33"/>
  <c r="AD1" i="33"/>
  <c r="AE1" i="33"/>
  <c r="AF1" i="33"/>
  <c r="AG1" i="33"/>
  <c r="AH1" i="33"/>
  <c r="AI1" i="33"/>
  <c r="AJ1" i="33"/>
  <c r="AK1" i="33"/>
  <c r="AL1" i="33"/>
  <c r="AM1" i="33"/>
  <c r="AN1" i="33"/>
  <c r="AO1" i="33"/>
  <c r="AP1" i="33"/>
  <c r="AQ1" i="33"/>
  <c r="AR1" i="33"/>
  <c r="AS1" i="33"/>
  <c r="AT1" i="33"/>
  <c r="AU1" i="33"/>
  <c r="AV1" i="33"/>
  <c r="AW1" i="33"/>
  <c r="AX1" i="33"/>
  <c r="AY1" i="33"/>
  <c r="AZ1" i="33"/>
  <c r="BA1" i="33"/>
  <c r="BB1" i="33"/>
  <c r="BC1" i="33"/>
  <c r="BD1" i="33"/>
  <c r="BE1" i="33"/>
  <c r="BF1" i="33"/>
  <c r="BG1" i="33"/>
  <c r="BH1" i="33"/>
  <c r="BI1" i="33"/>
  <c r="BJ1" i="33"/>
  <c r="BK1" i="33"/>
  <c r="BL1" i="33"/>
  <c r="BM1" i="33"/>
  <c r="BN1" i="33"/>
  <c r="BO1" i="33"/>
  <c r="BP1" i="33"/>
  <c r="BQ1" i="33"/>
  <c r="BR1" i="33"/>
  <c r="BS1" i="33"/>
  <c r="BT1" i="33"/>
  <c r="BU1" i="33"/>
  <c r="BV1" i="33"/>
  <c r="BW1" i="33"/>
  <c r="BX1" i="33"/>
  <c r="BY1" i="33"/>
  <c r="BZ1" i="33"/>
  <c r="CA1" i="33"/>
  <c r="CB1" i="33"/>
  <c r="CC1" i="33"/>
  <c r="CD1" i="33"/>
  <c r="CE1" i="33"/>
  <c r="CF1" i="33"/>
  <c r="CG1" i="33"/>
  <c r="CH1" i="33"/>
  <c r="CI1" i="33"/>
  <c r="CJ1" i="33"/>
  <c r="CK1" i="33"/>
  <c r="CL1" i="33"/>
  <c r="CM1" i="33"/>
  <c r="CN1" i="33"/>
  <c r="CO1" i="33"/>
  <c r="CP1" i="33"/>
  <c r="CQ1" i="33"/>
  <c r="CR1" i="33"/>
  <c r="CS1" i="33"/>
  <c r="CT1" i="33"/>
  <c r="CU1" i="33"/>
  <c r="CV1" i="33"/>
  <c r="CW1" i="33"/>
  <c r="CX1" i="33"/>
  <c r="CY1" i="33"/>
  <c r="CZ1" i="33"/>
  <c r="DA1" i="33"/>
  <c r="DB1" i="33"/>
  <c r="DC1" i="33"/>
  <c r="DD1" i="33"/>
  <c r="DE1" i="33"/>
  <c r="DF1" i="33"/>
  <c r="DG1" i="33"/>
  <c r="DH1" i="33"/>
  <c r="DI1" i="33"/>
  <c r="DJ1" i="33"/>
  <c r="DK1" i="33"/>
  <c r="DL1" i="33"/>
  <c r="DM1" i="33"/>
  <c r="DN1" i="33"/>
  <c r="DO1" i="33"/>
  <c r="DP1" i="33"/>
  <c r="DQ1" i="33"/>
  <c r="DR1" i="33"/>
  <c r="DS1" i="33"/>
  <c r="DT1" i="33"/>
  <c r="DU1" i="33"/>
  <c r="DV1" i="33"/>
  <c r="DW1" i="33"/>
  <c r="DX1" i="33"/>
  <c r="DY1" i="33"/>
  <c r="DZ1" i="33"/>
  <c r="EA1" i="33"/>
  <c r="EB1" i="33"/>
  <c r="EC1" i="33"/>
  <c r="ED1" i="33"/>
  <c r="EE1" i="33"/>
  <c r="EF1" i="33"/>
  <c r="EG1" i="33"/>
  <c r="EH1" i="33"/>
  <c r="EI1" i="33"/>
  <c r="EJ1" i="33"/>
  <c r="EK1" i="33"/>
  <c r="EL1" i="33"/>
  <c r="EM1" i="33"/>
  <c r="EN1" i="33"/>
  <c r="EO1" i="33"/>
  <c r="EP1" i="33"/>
  <c r="EQ1" i="33"/>
  <c r="ER1" i="33"/>
  <c r="ES1" i="33"/>
  <c r="ET1" i="33"/>
  <c r="EU1" i="33"/>
  <c r="EV1" i="33"/>
  <c r="EW1" i="33"/>
  <c r="EX1" i="33"/>
  <c r="EY1" i="33"/>
  <c r="EZ1" i="33"/>
  <c r="FA1" i="33"/>
  <c r="FB1" i="33"/>
  <c r="FC1" i="33"/>
  <c r="FD1" i="33"/>
  <c r="FE1" i="33"/>
  <c r="FF1" i="33"/>
  <c r="FG1" i="33"/>
  <c r="FH1" i="33"/>
  <c r="FI1" i="33"/>
  <c r="FJ1" i="33"/>
  <c r="FK1" i="33"/>
  <c r="FL1" i="33"/>
  <c r="FM1" i="33"/>
  <c r="FN1" i="33"/>
  <c r="FO1" i="33"/>
  <c r="FP1" i="33"/>
  <c r="FQ1" i="33"/>
  <c r="FR1" i="33"/>
  <c r="FS1" i="33"/>
  <c r="FT1" i="33"/>
  <c r="FU1" i="33"/>
  <c r="FV1" i="33"/>
  <c r="FW1" i="33"/>
  <c r="FX1" i="33"/>
  <c r="FY1" i="33"/>
  <c r="FZ1" i="33"/>
  <c r="GA1" i="33"/>
  <c r="GB1" i="33"/>
  <c r="GC1" i="33"/>
  <c r="GD1" i="33"/>
  <c r="GE1" i="33"/>
  <c r="GF1" i="33"/>
  <c r="GG1" i="33"/>
  <c r="GH1" i="33"/>
  <c r="GI1" i="33"/>
  <c r="GJ1" i="33"/>
  <c r="GK1" i="33"/>
  <c r="GL1" i="33"/>
  <c r="GM1" i="33"/>
  <c r="GN1" i="33"/>
  <c r="GO1" i="33"/>
  <c r="GP1" i="33"/>
  <c r="GQ1" i="33"/>
  <c r="GR1" i="33"/>
  <c r="GS1" i="33"/>
  <c r="GT1" i="33"/>
  <c r="GU1" i="33"/>
  <c r="GV1" i="33"/>
  <c r="GW1" i="33"/>
  <c r="GX1" i="33"/>
  <c r="GY1" i="33"/>
  <c r="GZ1" i="33"/>
  <c r="HA1" i="33"/>
  <c r="HB1" i="33"/>
  <c r="HC1" i="33"/>
  <c r="HD1" i="33"/>
  <c r="HE1" i="33"/>
  <c r="HF1" i="33"/>
  <c r="HG1" i="33"/>
  <c r="HH1" i="33"/>
  <c r="HI1" i="33"/>
  <c r="HJ1" i="33"/>
  <c r="HK1" i="33"/>
  <c r="HL1" i="33"/>
  <c r="HM1" i="33"/>
  <c r="HN1" i="33"/>
  <c r="HO1" i="33"/>
  <c r="HP1" i="33"/>
  <c r="HQ1" i="33"/>
  <c r="HR1" i="33"/>
  <c r="HS1" i="33"/>
  <c r="HT1" i="33"/>
  <c r="HU1" i="33"/>
  <c r="HV1" i="33"/>
  <c r="HW1" i="33"/>
  <c r="HX1" i="33"/>
  <c r="HY1" i="33"/>
  <c r="HZ1" i="33"/>
  <c r="IA1" i="33"/>
  <c r="IB1" i="33"/>
  <c r="IC1" i="33"/>
  <c r="B2" i="33"/>
  <c r="C2" i="33"/>
  <c r="D2" i="33"/>
  <c r="E2" i="33"/>
  <c r="F2" i="33"/>
  <c r="G2" i="33"/>
  <c r="H2" i="33"/>
  <c r="I2" i="33"/>
  <c r="J2" i="33"/>
  <c r="K2" i="33"/>
  <c r="L2" i="33"/>
  <c r="M2" i="33"/>
  <c r="N2" i="33"/>
  <c r="O2" i="33"/>
  <c r="P2" i="33"/>
  <c r="Q2" i="33"/>
  <c r="R2" i="33"/>
  <c r="S2" i="33"/>
  <c r="T2" i="33"/>
  <c r="U2" i="33"/>
  <c r="V2" i="33"/>
  <c r="W2" i="33"/>
  <c r="X2" i="33"/>
  <c r="Y2" i="33"/>
  <c r="Z2" i="33"/>
  <c r="AA2" i="33"/>
  <c r="AB2" i="33"/>
  <c r="AC2" i="33"/>
  <c r="AD2" i="33"/>
  <c r="AE2" i="33"/>
  <c r="AF2" i="33"/>
  <c r="AG2" i="33"/>
  <c r="AH2" i="33"/>
  <c r="AI2" i="33"/>
  <c r="AJ2" i="33"/>
  <c r="AK2" i="33"/>
  <c r="AL2" i="33"/>
  <c r="AM2" i="33"/>
  <c r="AN2" i="33"/>
  <c r="AO2" i="33"/>
  <c r="AP2" i="33"/>
  <c r="AQ2" i="33"/>
  <c r="AR2" i="33"/>
  <c r="AS2" i="33"/>
  <c r="AT2" i="33"/>
  <c r="AU2" i="33"/>
  <c r="AV2" i="33"/>
  <c r="AW2" i="33"/>
  <c r="AX2" i="33"/>
  <c r="AY2" i="33"/>
  <c r="AZ2" i="33"/>
  <c r="BA2" i="33"/>
  <c r="BB2" i="33"/>
  <c r="BC2" i="33"/>
  <c r="BD2" i="33"/>
  <c r="BE2" i="33"/>
  <c r="BF2" i="33"/>
  <c r="BG2" i="33"/>
  <c r="BH2" i="33"/>
  <c r="BI2" i="33"/>
  <c r="BJ2" i="33"/>
  <c r="BK2" i="33"/>
  <c r="BL2" i="33"/>
  <c r="BM2" i="33"/>
  <c r="BN2" i="33"/>
  <c r="BO2" i="33"/>
  <c r="BP2" i="33"/>
  <c r="BQ2" i="33"/>
  <c r="BR2" i="33"/>
  <c r="BS2" i="33"/>
  <c r="BT2" i="33"/>
  <c r="BU2" i="33"/>
  <c r="BV2" i="33"/>
  <c r="BW2" i="33"/>
  <c r="BX2" i="33"/>
  <c r="BY2" i="33"/>
  <c r="BZ2" i="33"/>
  <c r="CA2" i="33"/>
  <c r="CB2" i="33"/>
  <c r="CC2" i="33"/>
  <c r="CD2" i="33"/>
  <c r="CE2" i="33"/>
  <c r="CF2" i="33"/>
  <c r="CG2" i="33"/>
  <c r="CH2" i="33"/>
  <c r="CI2" i="33"/>
  <c r="CJ2" i="33"/>
  <c r="CK2" i="33"/>
  <c r="CL2" i="33"/>
  <c r="CM2" i="33"/>
  <c r="CN2" i="33"/>
  <c r="CO2" i="33"/>
  <c r="CP2" i="33"/>
  <c r="CQ2" i="33"/>
  <c r="CR2" i="33"/>
  <c r="CS2" i="33"/>
  <c r="CT2" i="33"/>
  <c r="CU2" i="33"/>
  <c r="CV2" i="33"/>
  <c r="CW2" i="33"/>
  <c r="CX2" i="33"/>
  <c r="CY2" i="33"/>
  <c r="CZ2" i="33"/>
  <c r="DA2" i="33"/>
  <c r="DB2" i="33"/>
  <c r="DC2" i="33"/>
  <c r="DD2" i="33"/>
  <c r="DE2" i="33"/>
  <c r="DF2" i="33"/>
  <c r="DG2" i="33"/>
  <c r="DH2" i="33"/>
  <c r="DI2" i="33"/>
  <c r="DJ2" i="33"/>
  <c r="DK2" i="33"/>
  <c r="DL2" i="33"/>
  <c r="DM2" i="33"/>
  <c r="DN2" i="33"/>
  <c r="DO2" i="33"/>
  <c r="DP2" i="33"/>
  <c r="DQ2" i="33"/>
  <c r="DR2" i="33"/>
  <c r="DS2" i="33"/>
  <c r="DT2" i="33"/>
  <c r="DU2" i="33"/>
  <c r="DV2" i="33"/>
  <c r="DW2" i="33"/>
  <c r="DX2" i="33"/>
  <c r="DY2" i="33"/>
  <c r="DZ2" i="33"/>
  <c r="EA2" i="33"/>
  <c r="EB2" i="33"/>
  <c r="EC2" i="33"/>
  <c r="ED2" i="33"/>
  <c r="EE2" i="33"/>
  <c r="EF2" i="33"/>
  <c r="EG2" i="33"/>
  <c r="EH2" i="33"/>
  <c r="EI2" i="33"/>
  <c r="EJ2" i="33"/>
  <c r="EK2" i="33"/>
  <c r="EL2" i="33"/>
  <c r="EM2" i="33"/>
  <c r="EN2" i="33"/>
  <c r="EO2" i="33"/>
  <c r="EP2" i="33"/>
  <c r="EQ2" i="33"/>
  <c r="ER2" i="33"/>
  <c r="ES2" i="33"/>
  <c r="ET2" i="33"/>
  <c r="EU2" i="33"/>
  <c r="EV2" i="33"/>
  <c r="EW2" i="33"/>
  <c r="EX2" i="33"/>
  <c r="EY2" i="33"/>
  <c r="EZ2" i="33"/>
  <c r="FA2" i="33"/>
  <c r="FB2" i="33"/>
  <c r="FC2" i="33"/>
  <c r="FD2" i="33"/>
  <c r="FE2" i="33"/>
  <c r="FF2" i="33"/>
  <c r="FG2" i="33"/>
  <c r="FH2" i="33"/>
  <c r="FI2" i="33"/>
  <c r="FJ2" i="33"/>
  <c r="FK2" i="33"/>
  <c r="FL2" i="33"/>
  <c r="FM2" i="33"/>
  <c r="FN2" i="33"/>
  <c r="FO2" i="33"/>
  <c r="FP2" i="33"/>
  <c r="FQ2" i="33"/>
  <c r="FR2" i="33"/>
  <c r="FS2" i="33"/>
  <c r="FT2" i="33"/>
  <c r="FU2" i="33"/>
  <c r="FV2" i="33"/>
  <c r="FW2" i="33"/>
  <c r="FX2" i="33"/>
  <c r="FY2" i="33"/>
  <c r="FZ2" i="33"/>
  <c r="GA2" i="33"/>
  <c r="GB2" i="33"/>
  <c r="GC2" i="33"/>
  <c r="GD2" i="33"/>
  <c r="GE2" i="33"/>
  <c r="GF2" i="33"/>
  <c r="GG2" i="33"/>
  <c r="GH2" i="33"/>
  <c r="GI2" i="33"/>
  <c r="GJ2" i="33"/>
  <c r="GK2" i="33"/>
  <c r="GL2" i="33"/>
  <c r="GM2" i="33"/>
  <c r="GN2" i="33"/>
  <c r="GO2" i="33"/>
  <c r="GP2" i="33"/>
  <c r="GQ2" i="33"/>
  <c r="GR2" i="33"/>
  <c r="GS2" i="33"/>
  <c r="GT2" i="33"/>
  <c r="GU2" i="33"/>
  <c r="GV2" i="33"/>
  <c r="GW2" i="33"/>
  <c r="GX2" i="33"/>
  <c r="GY2" i="33"/>
  <c r="GZ2" i="33"/>
  <c r="HA2" i="33"/>
  <c r="HB2" i="33"/>
  <c r="HC2" i="33"/>
  <c r="HD2" i="33"/>
  <c r="HE2" i="33"/>
  <c r="HF2" i="33"/>
  <c r="HG2" i="33"/>
  <c r="HH2" i="33"/>
  <c r="HI2" i="33"/>
  <c r="HJ2" i="33"/>
  <c r="HK2" i="33"/>
  <c r="HL2" i="33"/>
  <c r="HM2" i="33"/>
  <c r="HN2" i="33"/>
  <c r="HO2" i="33"/>
  <c r="HP2" i="33"/>
  <c r="HQ2" i="33"/>
  <c r="HR2" i="33"/>
  <c r="HS2" i="33"/>
  <c r="HT2" i="33"/>
  <c r="HU2" i="33"/>
  <c r="HV2" i="33"/>
  <c r="HW2" i="33"/>
  <c r="HX2" i="33"/>
  <c r="HY2" i="33"/>
  <c r="HZ2" i="33"/>
  <c r="IA2" i="33"/>
  <c r="IB2" i="33"/>
  <c r="IC2" i="33"/>
  <c r="B3" i="33"/>
  <c r="C3" i="33"/>
  <c r="D3" i="33"/>
  <c r="E3" i="33"/>
  <c r="F3" i="33"/>
  <c r="G3" i="33"/>
  <c r="H3" i="33"/>
  <c r="I3" i="33"/>
  <c r="J3" i="33"/>
  <c r="K3" i="33"/>
  <c r="L3" i="33"/>
  <c r="M3" i="33"/>
  <c r="N3" i="33"/>
  <c r="O3" i="33"/>
  <c r="P3" i="33"/>
  <c r="Q3" i="33"/>
  <c r="R3" i="33"/>
  <c r="S3" i="33"/>
  <c r="T3" i="33"/>
  <c r="U3" i="33"/>
  <c r="V3" i="33"/>
  <c r="W3" i="33"/>
  <c r="X3" i="33"/>
  <c r="Y3" i="33"/>
  <c r="Z3" i="33"/>
  <c r="AA3" i="33"/>
  <c r="AB3" i="33"/>
  <c r="AC3" i="33"/>
  <c r="AD3" i="33"/>
  <c r="AE3" i="33"/>
  <c r="AF3" i="33"/>
  <c r="AG3" i="33"/>
  <c r="AH3" i="33"/>
  <c r="AI3" i="33"/>
  <c r="AJ3" i="33"/>
  <c r="AK3" i="33"/>
  <c r="AL3" i="33"/>
  <c r="AM3" i="33"/>
  <c r="AN3" i="33"/>
  <c r="AO3" i="33"/>
  <c r="AP3" i="33"/>
  <c r="AQ3" i="33"/>
  <c r="AR3" i="33"/>
  <c r="AS3" i="33"/>
  <c r="AT3" i="33"/>
  <c r="AU3" i="33"/>
  <c r="AV3" i="33"/>
  <c r="AW3" i="33"/>
  <c r="AX3" i="33"/>
  <c r="AY3" i="33"/>
  <c r="AZ3" i="33"/>
  <c r="BA3" i="33"/>
  <c r="BB3" i="33"/>
  <c r="BC3" i="33"/>
  <c r="BD3" i="33"/>
  <c r="BE3" i="33"/>
  <c r="BF3" i="33"/>
  <c r="BG3" i="33"/>
  <c r="BH3" i="33"/>
  <c r="BI3" i="33"/>
  <c r="BJ3" i="33"/>
  <c r="BK3" i="33"/>
  <c r="BL3" i="33"/>
  <c r="BM3" i="33"/>
  <c r="BN3" i="33"/>
  <c r="BO3" i="33"/>
  <c r="BP3" i="33"/>
  <c r="BQ3" i="33"/>
  <c r="BR3" i="33"/>
  <c r="BS3" i="33"/>
  <c r="BT3" i="33"/>
  <c r="BU3" i="33"/>
  <c r="BV3" i="33"/>
  <c r="BW3" i="33"/>
  <c r="BX3" i="33"/>
  <c r="BY3" i="33"/>
  <c r="BZ3" i="33"/>
  <c r="CA3" i="33"/>
  <c r="CB3" i="33"/>
  <c r="CC3" i="33"/>
  <c r="CD3" i="33"/>
  <c r="CE3" i="33"/>
  <c r="CF3" i="33"/>
  <c r="CG3" i="33"/>
  <c r="CH3" i="33"/>
  <c r="CI3" i="33"/>
  <c r="CJ3" i="33"/>
  <c r="CK3" i="33"/>
  <c r="CL3" i="33"/>
  <c r="CM3" i="33"/>
  <c r="CN3" i="33"/>
  <c r="CO3" i="33"/>
  <c r="CP3" i="33"/>
  <c r="CQ3" i="33"/>
  <c r="CR3" i="33"/>
  <c r="CS3" i="33"/>
  <c r="CT3" i="33"/>
  <c r="CU3" i="33"/>
  <c r="CV3" i="33"/>
  <c r="CW3" i="33"/>
  <c r="CX3" i="33"/>
  <c r="CY3" i="33"/>
  <c r="CZ3" i="33"/>
  <c r="DA3" i="33"/>
  <c r="DB3" i="33"/>
  <c r="DC3" i="33"/>
  <c r="DD3" i="33"/>
  <c r="DE3" i="33"/>
  <c r="DF3" i="33"/>
  <c r="DG3" i="33"/>
  <c r="DH3" i="33"/>
  <c r="DI3" i="33"/>
  <c r="DJ3" i="33"/>
  <c r="DK3" i="33"/>
  <c r="DL3" i="33"/>
  <c r="DM3" i="33"/>
  <c r="DN3" i="33"/>
  <c r="DO3" i="33"/>
  <c r="DP3" i="33"/>
  <c r="DQ3" i="33"/>
  <c r="DR3" i="33"/>
  <c r="DS3" i="33"/>
  <c r="DT3" i="33"/>
  <c r="DU3" i="33"/>
  <c r="DV3" i="33"/>
  <c r="DW3" i="33"/>
  <c r="DX3" i="33"/>
  <c r="DY3" i="33"/>
  <c r="DZ3" i="33"/>
  <c r="EA3" i="33"/>
  <c r="EB3" i="33"/>
  <c r="EC3" i="33"/>
  <c r="ED3" i="33"/>
  <c r="EE3" i="33"/>
  <c r="EF3" i="33"/>
  <c r="EG3" i="33"/>
  <c r="EH3" i="33"/>
  <c r="EI3" i="33"/>
  <c r="EJ3" i="33"/>
  <c r="EK3" i="33"/>
  <c r="EL3" i="33"/>
  <c r="EM3" i="33"/>
  <c r="EN3" i="33"/>
  <c r="EO3" i="33"/>
  <c r="EP3" i="33"/>
  <c r="EQ3" i="33"/>
  <c r="ER3" i="33"/>
  <c r="ES3" i="33"/>
  <c r="ET3" i="33"/>
  <c r="EU3" i="33"/>
  <c r="EV3" i="33"/>
  <c r="EW3" i="33"/>
  <c r="EX3" i="33"/>
  <c r="EY3" i="33"/>
  <c r="EZ3" i="33"/>
  <c r="FA3" i="33"/>
  <c r="FB3" i="33"/>
  <c r="FC3" i="33"/>
  <c r="FD3" i="33"/>
  <c r="FE3" i="33"/>
  <c r="FF3" i="33"/>
  <c r="FG3" i="33"/>
  <c r="FH3" i="33"/>
  <c r="FI3" i="33"/>
  <c r="FJ3" i="33"/>
  <c r="FK3" i="33"/>
  <c r="FL3" i="33"/>
  <c r="FM3" i="33"/>
  <c r="FN3" i="33"/>
  <c r="FO3" i="33"/>
  <c r="FP3" i="33"/>
  <c r="FQ3" i="33"/>
  <c r="FR3" i="33"/>
  <c r="FS3" i="33"/>
  <c r="FT3" i="33"/>
  <c r="FU3" i="33"/>
  <c r="FV3" i="33"/>
  <c r="FW3" i="33"/>
  <c r="FX3" i="33"/>
  <c r="FY3" i="33"/>
  <c r="FZ3" i="33"/>
  <c r="GA3" i="33"/>
  <c r="GB3" i="33"/>
  <c r="GC3" i="33"/>
  <c r="GD3" i="33"/>
  <c r="GE3" i="33"/>
  <c r="GF3" i="33"/>
  <c r="GG3" i="33"/>
  <c r="GH3" i="33"/>
  <c r="GI3" i="33"/>
  <c r="GJ3" i="33"/>
  <c r="GK3" i="33"/>
  <c r="GL3" i="33"/>
  <c r="GM3" i="33"/>
  <c r="GN3" i="33"/>
  <c r="GO3" i="33"/>
  <c r="GP3" i="33"/>
  <c r="GQ3" i="33"/>
  <c r="GR3" i="33"/>
  <c r="GS3" i="33"/>
  <c r="GT3" i="33"/>
  <c r="GU3" i="33"/>
  <c r="GV3" i="33"/>
  <c r="GW3" i="33"/>
  <c r="GX3" i="33"/>
  <c r="GY3" i="33"/>
  <c r="GZ3" i="33"/>
  <c r="HA3" i="33"/>
  <c r="HB3" i="33"/>
  <c r="HC3" i="33"/>
  <c r="HD3" i="33"/>
  <c r="HE3" i="33"/>
  <c r="HF3" i="33"/>
  <c r="HG3" i="33"/>
  <c r="HH3" i="33"/>
  <c r="HI3" i="33"/>
  <c r="HJ3" i="33"/>
  <c r="HK3" i="33"/>
  <c r="HL3" i="33"/>
  <c r="HM3" i="33"/>
  <c r="HN3" i="33"/>
  <c r="HO3" i="33"/>
  <c r="HP3" i="33"/>
  <c r="HQ3" i="33"/>
  <c r="HR3" i="33"/>
  <c r="HS3" i="33"/>
  <c r="HT3" i="33"/>
  <c r="HU3" i="33"/>
  <c r="HV3" i="33"/>
  <c r="HW3" i="33"/>
  <c r="HX3" i="33"/>
  <c r="HY3" i="33"/>
  <c r="HZ3" i="33"/>
  <c r="IA3" i="33"/>
  <c r="IB3" i="33"/>
  <c r="IC3" i="33"/>
  <c r="A4" i="33"/>
  <c r="B5" i="33"/>
  <c r="C5" i="33"/>
  <c r="D5" i="33"/>
  <c r="E5" i="33"/>
  <c r="F5" i="33"/>
  <c r="G5" i="33"/>
  <c r="H5" i="33"/>
  <c r="I5" i="33"/>
  <c r="J5" i="33"/>
  <c r="K5" i="33"/>
  <c r="L5" i="33"/>
  <c r="M5" i="33"/>
  <c r="N5" i="33"/>
  <c r="O5" i="33"/>
  <c r="P5" i="33"/>
  <c r="Q5" i="33"/>
  <c r="R5" i="33"/>
  <c r="S5" i="33"/>
  <c r="T5" i="33"/>
  <c r="U5" i="33"/>
  <c r="V5" i="33"/>
  <c r="W5" i="33"/>
  <c r="X5" i="33"/>
  <c r="Y5" i="33"/>
  <c r="Z5" i="33"/>
  <c r="AA5" i="33"/>
  <c r="AB5" i="33"/>
  <c r="AC5" i="33"/>
  <c r="AD5" i="33"/>
  <c r="AE5" i="33"/>
  <c r="AF5" i="33"/>
  <c r="AG5" i="33"/>
  <c r="AH5" i="33"/>
  <c r="AI5" i="33"/>
  <c r="AJ5" i="33"/>
  <c r="AK5" i="33"/>
  <c r="AL5" i="33"/>
  <c r="AM5" i="33"/>
  <c r="AN5" i="33"/>
  <c r="AO5" i="33"/>
  <c r="AP5" i="33"/>
  <c r="AQ5" i="33"/>
  <c r="AR5" i="33"/>
  <c r="AS5" i="33"/>
  <c r="AT5" i="33"/>
  <c r="AU5" i="33"/>
  <c r="AV5" i="33"/>
  <c r="AW5" i="33"/>
  <c r="AX5" i="33"/>
  <c r="AY5" i="33"/>
  <c r="AZ5" i="33"/>
  <c r="BA5" i="33"/>
  <c r="BB5" i="33"/>
  <c r="BC5" i="33"/>
  <c r="BD5" i="33"/>
  <c r="BE5" i="33"/>
  <c r="BF5" i="33"/>
  <c r="BG5" i="33"/>
  <c r="BH5" i="33"/>
  <c r="BI5" i="33"/>
  <c r="BJ5" i="33"/>
  <c r="BK5" i="33"/>
  <c r="BL5" i="33"/>
  <c r="BM5" i="33"/>
  <c r="BN5" i="33"/>
  <c r="BO5" i="33"/>
  <c r="BP5" i="33"/>
  <c r="BQ5" i="33"/>
  <c r="BR5" i="33"/>
  <c r="BS5" i="33"/>
  <c r="BT5" i="33"/>
  <c r="BU5" i="33"/>
  <c r="BV5" i="33"/>
  <c r="BW5" i="33"/>
  <c r="BX5" i="33"/>
  <c r="BY5" i="33"/>
  <c r="BZ5" i="33"/>
  <c r="CA5" i="33"/>
  <c r="CB5" i="33"/>
  <c r="CC5" i="33"/>
  <c r="CD5" i="33"/>
  <c r="CE5" i="33"/>
  <c r="CF5" i="33"/>
  <c r="CG5" i="33"/>
  <c r="CH5" i="33"/>
  <c r="CI5" i="33"/>
  <c r="CJ5" i="33"/>
  <c r="CK5" i="33"/>
  <c r="CL5" i="33"/>
  <c r="CM5" i="33"/>
  <c r="CN5" i="33"/>
  <c r="CO5" i="33"/>
  <c r="CP5" i="33"/>
  <c r="CQ5" i="33"/>
  <c r="CR5" i="33"/>
  <c r="CS5" i="33"/>
  <c r="CT5" i="33"/>
  <c r="CU5" i="33"/>
  <c r="CV5" i="33"/>
  <c r="CW5" i="33"/>
  <c r="CX5" i="33"/>
  <c r="CY5" i="33"/>
  <c r="CZ5" i="33"/>
  <c r="DA5" i="33"/>
  <c r="DB5" i="33"/>
  <c r="DC5" i="33"/>
  <c r="DD5" i="33"/>
  <c r="DE5" i="33"/>
  <c r="DF5" i="33"/>
  <c r="DG5" i="33"/>
  <c r="DH5" i="33"/>
  <c r="DI5" i="33"/>
  <c r="DJ5" i="33"/>
  <c r="DK5" i="33"/>
  <c r="DL5" i="33"/>
  <c r="DM5" i="33"/>
  <c r="DN5" i="33"/>
  <c r="DO5" i="33"/>
  <c r="DP5" i="33"/>
  <c r="DQ5" i="33"/>
  <c r="DR5" i="33"/>
  <c r="DS5" i="33"/>
  <c r="DT5" i="33"/>
  <c r="DU5" i="33"/>
  <c r="DV5" i="33"/>
  <c r="DW5" i="33"/>
  <c r="DX5" i="33"/>
  <c r="DY5" i="33"/>
  <c r="DZ5" i="33"/>
  <c r="EA5" i="33"/>
  <c r="EB5" i="33"/>
  <c r="EC5" i="33"/>
  <c r="ED5" i="33"/>
  <c r="EE5" i="33"/>
  <c r="EF5" i="33"/>
  <c r="EG5" i="33"/>
  <c r="EH5" i="33"/>
  <c r="EI5" i="33"/>
  <c r="EJ5" i="33"/>
  <c r="EK5" i="33"/>
  <c r="EL5" i="33"/>
  <c r="EM5" i="33"/>
  <c r="EN5" i="33"/>
  <c r="EO5" i="33"/>
  <c r="EP5" i="33"/>
  <c r="EQ5" i="33"/>
  <c r="ER5" i="33"/>
  <c r="ES5" i="33"/>
  <c r="ET5" i="33"/>
  <c r="EU5" i="33"/>
  <c r="EV5" i="33"/>
  <c r="EW5" i="33"/>
  <c r="EX5" i="33"/>
  <c r="EY5" i="33"/>
  <c r="EZ5" i="33"/>
  <c r="FA5" i="33"/>
  <c r="FB5" i="33"/>
  <c r="FC5" i="33"/>
  <c r="FD5" i="33"/>
  <c r="FE5" i="33"/>
  <c r="FF5" i="33"/>
  <c r="FG5" i="33"/>
  <c r="FH5" i="33"/>
  <c r="FI5" i="33"/>
  <c r="FJ5" i="33"/>
  <c r="FK5" i="33"/>
  <c r="FL5" i="33"/>
  <c r="FM5" i="33"/>
  <c r="FN5" i="33"/>
  <c r="FO5" i="33"/>
  <c r="FP5" i="33"/>
  <c r="FQ5" i="33"/>
  <c r="FR5" i="33"/>
  <c r="FS5" i="33"/>
  <c r="FT5" i="33"/>
  <c r="FU5" i="33"/>
  <c r="FV5" i="33"/>
  <c r="FW5" i="33"/>
  <c r="FX5" i="33"/>
  <c r="FY5" i="33"/>
  <c r="FZ5" i="33"/>
  <c r="GA5" i="33"/>
  <c r="GB5" i="33"/>
  <c r="GC5" i="33"/>
  <c r="GD5" i="33"/>
  <c r="GE5" i="33"/>
  <c r="GF5" i="33"/>
  <c r="GG5" i="33"/>
  <c r="GH5" i="33"/>
  <c r="GI5" i="33"/>
  <c r="GJ5" i="33"/>
  <c r="GK5" i="33"/>
  <c r="GL5" i="33"/>
  <c r="GM5" i="33"/>
  <c r="GN5" i="33"/>
  <c r="GO5" i="33"/>
  <c r="GP5" i="33"/>
  <c r="GQ5" i="33"/>
  <c r="GR5" i="33"/>
  <c r="GS5" i="33"/>
  <c r="GT5" i="33"/>
  <c r="GU5" i="33"/>
  <c r="GV5" i="33"/>
  <c r="GW5" i="33"/>
  <c r="GX5" i="33"/>
  <c r="GY5" i="33"/>
  <c r="GZ5" i="33"/>
  <c r="HA5" i="33"/>
  <c r="HB5" i="33"/>
  <c r="HC5" i="33"/>
  <c r="HD5" i="33"/>
  <c r="HE5" i="33"/>
  <c r="HF5" i="33"/>
  <c r="HG5" i="33"/>
  <c r="HH5" i="33"/>
  <c r="HI5" i="33"/>
  <c r="HJ5" i="33"/>
  <c r="HK5" i="33"/>
  <c r="HL5" i="33"/>
  <c r="HM5" i="33"/>
  <c r="HN5" i="33"/>
  <c r="HO5" i="33"/>
  <c r="HP5" i="33"/>
  <c r="HQ5" i="33"/>
  <c r="HR5" i="33"/>
  <c r="HS5" i="33"/>
  <c r="HT5" i="33"/>
  <c r="HU5" i="33"/>
  <c r="HV5" i="33"/>
  <c r="HW5" i="33"/>
  <c r="HX5" i="33"/>
  <c r="HY5" i="33"/>
  <c r="HZ5" i="33"/>
  <c r="IA5" i="33"/>
  <c r="IB5" i="33"/>
  <c r="IC5" i="33"/>
  <c r="B6" i="33"/>
  <c r="C6" i="33"/>
  <c r="D6" i="33"/>
  <c r="E6" i="33"/>
  <c r="F6" i="33"/>
  <c r="G6" i="33"/>
  <c r="H6" i="33"/>
  <c r="I6" i="33"/>
  <c r="J6" i="33"/>
  <c r="K6" i="33"/>
  <c r="L6" i="33"/>
  <c r="M6" i="33"/>
  <c r="N6" i="33"/>
  <c r="O6" i="33"/>
  <c r="P6" i="33"/>
  <c r="Q6" i="33"/>
  <c r="R6" i="33"/>
  <c r="S6" i="33"/>
  <c r="T6" i="33"/>
  <c r="U6" i="33"/>
  <c r="V6" i="33"/>
  <c r="W6" i="33"/>
  <c r="X6" i="33"/>
  <c r="Y6" i="33"/>
  <c r="Z6" i="33"/>
  <c r="AA6" i="33"/>
  <c r="AB6" i="33"/>
  <c r="AC6" i="33"/>
  <c r="AD6" i="33"/>
  <c r="AE6" i="33"/>
  <c r="AF6" i="33"/>
  <c r="AG6" i="33"/>
  <c r="AH6" i="33"/>
  <c r="AI6" i="33"/>
  <c r="AJ6" i="33"/>
  <c r="AK6" i="33"/>
  <c r="AL6" i="33"/>
  <c r="AM6" i="33"/>
  <c r="AN6" i="33"/>
  <c r="AO6" i="33"/>
  <c r="AP6" i="33"/>
  <c r="AQ6" i="33"/>
  <c r="AR6" i="33"/>
  <c r="AS6" i="33"/>
  <c r="AT6" i="33"/>
  <c r="AU6" i="33"/>
  <c r="AV6" i="33"/>
  <c r="AW6" i="33"/>
  <c r="AX6" i="33"/>
  <c r="AY6" i="33"/>
  <c r="AZ6" i="33"/>
  <c r="BA6" i="33"/>
  <c r="BB6" i="33"/>
  <c r="BC6" i="33"/>
  <c r="BD6" i="33"/>
  <c r="BE6" i="33"/>
  <c r="BF6" i="33"/>
  <c r="BG6" i="33"/>
  <c r="BH6" i="33"/>
  <c r="BI6" i="33"/>
  <c r="BJ6" i="33"/>
  <c r="BK6" i="33"/>
  <c r="BL6" i="33"/>
  <c r="BM6" i="33"/>
  <c r="BN6" i="33"/>
  <c r="BO6" i="33"/>
  <c r="BP6" i="33"/>
  <c r="BQ6" i="33"/>
  <c r="BR6" i="33"/>
  <c r="BS6" i="33"/>
  <c r="BT6" i="33"/>
  <c r="BU6" i="33"/>
  <c r="BV6" i="33"/>
  <c r="BW6" i="33"/>
  <c r="BX6" i="33"/>
  <c r="BY6" i="33"/>
  <c r="BZ6" i="33"/>
  <c r="CA6" i="33"/>
  <c r="CB6" i="33"/>
  <c r="CC6" i="33"/>
  <c r="CD6" i="33"/>
  <c r="CE6" i="33"/>
  <c r="CF6" i="33"/>
  <c r="CG6" i="33"/>
  <c r="CH6" i="33"/>
  <c r="CI6" i="33"/>
  <c r="CJ6" i="33"/>
  <c r="CK6" i="33"/>
  <c r="CL6" i="33"/>
  <c r="CM6" i="33"/>
  <c r="CN6" i="33"/>
  <c r="CO6" i="33"/>
  <c r="CP6" i="33"/>
  <c r="CQ6" i="33"/>
  <c r="CR6" i="33"/>
  <c r="CS6" i="33"/>
  <c r="CT6" i="33"/>
  <c r="CU6" i="33"/>
  <c r="CV6" i="33"/>
  <c r="CW6" i="33"/>
  <c r="CX6" i="33"/>
  <c r="CY6" i="33"/>
  <c r="CZ6" i="33"/>
  <c r="DA6" i="33"/>
  <c r="DB6" i="33"/>
  <c r="DC6" i="33"/>
  <c r="DD6" i="33"/>
  <c r="DE6" i="33"/>
  <c r="DF6" i="33"/>
  <c r="DG6" i="33"/>
  <c r="DH6" i="33"/>
  <c r="DI6" i="33"/>
  <c r="DJ6" i="33"/>
  <c r="DK6" i="33"/>
  <c r="DL6" i="33"/>
  <c r="DM6" i="33"/>
  <c r="DN6" i="33"/>
  <c r="DO6" i="33"/>
  <c r="DP6" i="33"/>
  <c r="DQ6" i="33"/>
  <c r="DR6" i="33"/>
  <c r="DS6" i="33"/>
  <c r="DT6" i="33"/>
  <c r="DU6" i="33"/>
  <c r="DV6" i="33"/>
  <c r="DW6" i="33"/>
  <c r="DX6" i="33"/>
  <c r="DY6" i="33"/>
  <c r="DZ6" i="33"/>
  <c r="EA6" i="33"/>
  <c r="EB6" i="33"/>
  <c r="EC6" i="33"/>
  <c r="ED6" i="33"/>
  <c r="EE6" i="33"/>
  <c r="EF6" i="33"/>
  <c r="EG6" i="33"/>
  <c r="EH6" i="33"/>
  <c r="EI6" i="33"/>
  <c r="EJ6" i="33"/>
  <c r="EK6" i="33"/>
  <c r="EL6" i="33"/>
  <c r="EM6" i="33"/>
  <c r="EN6" i="33"/>
  <c r="EO6" i="33"/>
  <c r="EP6" i="33"/>
  <c r="EQ6" i="33"/>
  <c r="ER6" i="33"/>
  <c r="ES6" i="33"/>
  <c r="ET6" i="33"/>
  <c r="EU6" i="33"/>
  <c r="EV6" i="33"/>
  <c r="EW6" i="33"/>
  <c r="EX6" i="33"/>
  <c r="EY6" i="33"/>
  <c r="EZ6" i="33"/>
  <c r="FA6" i="33"/>
  <c r="FB6" i="33"/>
  <c r="FC6" i="33"/>
  <c r="FD6" i="33"/>
  <c r="FE6" i="33"/>
  <c r="FF6" i="33"/>
  <c r="FG6" i="33"/>
  <c r="FH6" i="33"/>
  <c r="FI6" i="33"/>
  <c r="FJ6" i="33"/>
  <c r="FK6" i="33"/>
  <c r="FL6" i="33"/>
  <c r="FM6" i="33"/>
  <c r="FN6" i="33"/>
  <c r="FO6" i="33"/>
  <c r="FP6" i="33"/>
  <c r="FQ6" i="33"/>
  <c r="FR6" i="33"/>
  <c r="FS6" i="33"/>
  <c r="FT6" i="33"/>
  <c r="FU6" i="33"/>
  <c r="FV6" i="33"/>
  <c r="FW6" i="33"/>
  <c r="FX6" i="33"/>
  <c r="FY6" i="33"/>
  <c r="FZ6" i="33"/>
  <c r="GA6" i="33"/>
  <c r="GB6" i="33"/>
  <c r="GC6" i="33"/>
  <c r="GD6" i="33"/>
  <c r="GE6" i="33"/>
  <c r="GF6" i="33"/>
  <c r="GG6" i="33"/>
  <c r="GH6" i="33"/>
  <c r="GI6" i="33"/>
  <c r="GJ6" i="33"/>
  <c r="GK6" i="33"/>
  <c r="GL6" i="33"/>
  <c r="GM6" i="33"/>
  <c r="GN6" i="33"/>
  <c r="GO6" i="33"/>
  <c r="GP6" i="33"/>
  <c r="GQ6" i="33"/>
  <c r="GR6" i="33"/>
  <c r="GS6" i="33"/>
  <c r="GT6" i="33"/>
  <c r="GU6" i="33"/>
  <c r="GV6" i="33"/>
  <c r="GW6" i="33"/>
  <c r="GX6" i="33"/>
  <c r="GY6" i="33"/>
  <c r="GZ6" i="33"/>
  <c r="HA6" i="33"/>
  <c r="HB6" i="33"/>
  <c r="HC6" i="33"/>
  <c r="HD6" i="33"/>
  <c r="HE6" i="33"/>
  <c r="HF6" i="33"/>
  <c r="HG6" i="33"/>
  <c r="HH6" i="33"/>
  <c r="HI6" i="33"/>
  <c r="HJ6" i="33"/>
  <c r="HK6" i="33"/>
  <c r="HL6" i="33"/>
  <c r="HM6" i="33"/>
  <c r="HN6" i="33"/>
  <c r="HO6" i="33"/>
  <c r="HP6" i="33"/>
  <c r="HQ6" i="33"/>
  <c r="HR6" i="33"/>
  <c r="HS6" i="33"/>
  <c r="HT6" i="33"/>
  <c r="HU6" i="33"/>
  <c r="HV6" i="33"/>
  <c r="HW6" i="33"/>
  <c r="HX6" i="33"/>
  <c r="HY6" i="33"/>
  <c r="HZ6" i="33"/>
  <c r="IA6" i="33"/>
  <c r="IB6" i="33"/>
  <c r="IC6" i="33"/>
  <c r="B11" i="33"/>
  <c r="C11" i="33"/>
  <c r="D11" i="33"/>
  <c r="E11" i="33"/>
  <c r="F11" i="33"/>
  <c r="G11" i="33"/>
  <c r="H11" i="33"/>
  <c r="I11" i="33"/>
  <c r="J11" i="33"/>
  <c r="K11" i="33"/>
  <c r="L11" i="33"/>
  <c r="M11" i="33"/>
  <c r="N11" i="33"/>
  <c r="O11" i="33"/>
  <c r="P11" i="33"/>
  <c r="Q11" i="33"/>
  <c r="R11" i="33"/>
  <c r="S11" i="33"/>
  <c r="T11" i="33"/>
  <c r="U11" i="33"/>
  <c r="V11" i="33"/>
  <c r="W11" i="33"/>
  <c r="X11" i="33"/>
  <c r="Y11" i="33"/>
  <c r="Z11" i="33"/>
  <c r="AA11" i="33"/>
  <c r="AB11" i="33"/>
  <c r="AC11" i="33"/>
  <c r="AD11" i="33"/>
  <c r="AE11" i="33"/>
  <c r="AF11" i="33"/>
  <c r="AG11" i="33"/>
  <c r="AH11" i="33"/>
  <c r="AI11" i="33"/>
  <c r="AJ11" i="33"/>
  <c r="AK11" i="33"/>
  <c r="AL11" i="33"/>
  <c r="AM11" i="33"/>
  <c r="AN11" i="33"/>
  <c r="AO11" i="33"/>
  <c r="AP11" i="33"/>
  <c r="AQ11" i="33"/>
  <c r="AR11" i="33"/>
  <c r="AS11" i="33"/>
  <c r="AT11" i="33"/>
  <c r="AU11" i="33"/>
  <c r="AV11" i="33"/>
  <c r="AW11" i="33"/>
  <c r="AX11" i="33"/>
  <c r="AY11" i="33"/>
  <c r="AZ11" i="33"/>
  <c r="BA11" i="33"/>
  <c r="BB11" i="33"/>
  <c r="BC11" i="33"/>
  <c r="BD11" i="33"/>
  <c r="BE11" i="33"/>
  <c r="BF11" i="33"/>
  <c r="BG11" i="33"/>
  <c r="BH11" i="33"/>
  <c r="BI11" i="33"/>
  <c r="BJ11" i="33"/>
  <c r="BK11" i="33"/>
  <c r="BL11" i="33"/>
  <c r="BM11" i="33"/>
  <c r="BN11" i="33"/>
  <c r="BO11" i="33"/>
  <c r="BP11" i="33"/>
  <c r="BQ11" i="33"/>
  <c r="BR11" i="33"/>
  <c r="BS11" i="33"/>
  <c r="BT11" i="33"/>
  <c r="BU11" i="33"/>
  <c r="BV11" i="33"/>
  <c r="BW11" i="33"/>
  <c r="BX11" i="33"/>
  <c r="BY11" i="33"/>
  <c r="BZ11" i="33"/>
  <c r="CA11" i="33"/>
  <c r="CB11" i="33"/>
  <c r="CC11" i="33"/>
  <c r="CD11" i="33"/>
  <c r="CE11" i="33"/>
  <c r="CF11" i="33"/>
  <c r="CG11" i="33"/>
  <c r="CH11" i="33"/>
  <c r="CI11" i="33"/>
  <c r="CJ11" i="33"/>
  <c r="CK11" i="33"/>
  <c r="CL11" i="33"/>
  <c r="CM11" i="33"/>
  <c r="CN11" i="33"/>
  <c r="CO11" i="33"/>
  <c r="CP11" i="33"/>
  <c r="CQ11" i="33"/>
  <c r="CR11" i="33"/>
  <c r="CS11" i="33"/>
  <c r="CT11" i="33"/>
  <c r="CU11" i="33"/>
  <c r="CV11" i="33"/>
  <c r="CW11" i="33"/>
  <c r="CX11" i="33"/>
  <c r="CY11" i="33"/>
  <c r="CZ11" i="33"/>
  <c r="DA11" i="33"/>
  <c r="DB11" i="33"/>
  <c r="DC11" i="33"/>
  <c r="DD11" i="33"/>
  <c r="DE11" i="33"/>
  <c r="DF11" i="33"/>
  <c r="DG11" i="33"/>
  <c r="DH11" i="33"/>
  <c r="DI11" i="33"/>
  <c r="DJ11" i="33"/>
  <c r="DK11" i="33"/>
  <c r="DL11" i="33"/>
  <c r="DM11" i="33"/>
  <c r="DN11" i="33"/>
  <c r="DO11" i="33"/>
  <c r="DP11" i="33"/>
  <c r="DQ11" i="33"/>
  <c r="DR11" i="33"/>
  <c r="DS11" i="33"/>
  <c r="DT11" i="33"/>
  <c r="DU11" i="33"/>
  <c r="DV11" i="33"/>
  <c r="DW11" i="33"/>
  <c r="DX11" i="33"/>
  <c r="DY11" i="33"/>
  <c r="DZ11" i="33"/>
  <c r="EA11" i="33"/>
  <c r="EB11" i="33"/>
  <c r="EC11" i="33"/>
  <c r="ED11" i="33"/>
  <c r="EE11" i="33"/>
  <c r="EF11" i="33"/>
  <c r="EG11" i="33"/>
  <c r="EH11" i="33"/>
  <c r="EI11" i="33"/>
  <c r="EJ11" i="33"/>
  <c r="EK11" i="33"/>
  <c r="EL11" i="33"/>
  <c r="EM11" i="33"/>
  <c r="EN11" i="33"/>
  <c r="EO11" i="33"/>
  <c r="EP11" i="33"/>
  <c r="EQ11" i="33"/>
  <c r="ER11" i="33"/>
  <c r="ES11" i="33"/>
  <c r="ET11" i="33"/>
  <c r="EU11" i="33"/>
  <c r="EV11" i="33"/>
  <c r="EW11" i="33"/>
  <c r="EX11" i="33"/>
  <c r="EY11" i="33"/>
  <c r="EZ11" i="33"/>
  <c r="FA11" i="33"/>
  <c r="FB11" i="33"/>
  <c r="FC11" i="33"/>
  <c r="FD11" i="33"/>
  <c r="FE11" i="33"/>
  <c r="FF11" i="33"/>
  <c r="FG11" i="33"/>
  <c r="FH11" i="33"/>
  <c r="FI11" i="33"/>
  <c r="FJ11" i="33"/>
  <c r="FK11" i="33"/>
  <c r="FL11" i="33"/>
  <c r="FM11" i="33"/>
  <c r="FN11" i="33"/>
  <c r="FO11" i="33"/>
  <c r="FP11" i="33"/>
  <c r="FQ11" i="33"/>
  <c r="FR11" i="33"/>
  <c r="FS11" i="33"/>
  <c r="FT11" i="33"/>
  <c r="FU11" i="33"/>
  <c r="FV11" i="33"/>
  <c r="FW11" i="33"/>
  <c r="FX11" i="33"/>
  <c r="FY11" i="33"/>
  <c r="FZ11" i="33"/>
  <c r="GA11" i="33"/>
  <c r="GB11" i="33"/>
  <c r="GC11" i="33"/>
  <c r="GD11" i="33"/>
  <c r="GE11" i="33"/>
  <c r="GF11" i="33"/>
  <c r="GG11" i="33"/>
  <c r="GH11" i="33"/>
  <c r="GI11" i="33"/>
  <c r="GJ11" i="33"/>
  <c r="GK11" i="33"/>
  <c r="GL11" i="33"/>
  <c r="GM11" i="33"/>
  <c r="GN11" i="33"/>
  <c r="GO11" i="33"/>
  <c r="GP11" i="33"/>
  <c r="GQ11" i="33"/>
  <c r="GR11" i="33"/>
  <c r="GS11" i="33"/>
  <c r="GT11" i="33"/>
  <c r="GU11" i="33"/>
  <c r="GV11" i="33"/>
  <c r="GW11" i="33"/>
  <c r="GX11" i="33"/>
  <c r="GY11" i="33"/>
  <c r="GZ11" i="33"/>
  <c r="HA11" i="33"/>
  <c r="HB11" i="33"/>
  <c r="HC11" i="33"/>
  <c r="HD11" i="33"/>
  <c r="HE11" i="33"/>
  <c r="HF11" i="33"/>
  <c r="HG11" i="33"/>
  <c r="HH11" i="33"/>
  <c r="HI11" i="33"/>
  <c r="HJ11" i="33"/>
  <c r="HK11" i="33"/>
  <c r="HL11" i="33"/>
  <c r="HM11" i="33"/>
  <c r="HN11" i="33"/>
  <c r="HO11" i="33"/>
  <c r="HP11" i="33"/>
  <c r="HQ11" i="33"/>
  <c r="HR11" i="33"/>
  <c r="HS11" i="33"/>
  <c r="HT11" i="33"/>
  <c r="HU11" i="33"/>
  <c r="HV11" i="33"/>
  <c r="HW11" i="33"/>
  <c r="HX11" i="33"/>
  <c r="HY11" i="33"/>
  <c r="HZ11" i="33"/>
  <c r="IA11" i="33"/>
  <c r="IB11" i="33"/>
  <c r="IC11" i="33"/>
  <c r="B12" i="33"/>
  <c r="C12" i="33"/>
  <c r="D12" i="33"/>
  <c r="E12" i="33"/>
  <c r="F12" i="33"/>
  <c r="G12" i="33"/>
  <c r="H12" i="33"/>
  <c r="I12" i="33"/>
  <c r="J12" i="33"/>
  <c r="K12" i="33"/>
  <c r="L12" i="33"/>
  <c r="M12" i="33"/>
  <c r="N12" i="33"/>
  <c r="O12" i="33"/>
  <c r="P12" i="33"/>
  <c r="Q12" i="33"/>
  <c r="R12" i="33"/>
  <c r="S12" i="33"/>
  <c r="T12" i="33"/>
  <c r="U12" i="33"/>
  <c r="V12" i="33"/>
  <c r="W12" i="33"/>
  <c r="X12" i="33"/>
  <c r="Y12" i="33"/>
  <c r="Z12" i="33"/>
  <c r="AA12" i="33"/>
  <c r="AB12" i="33"/>
  <c r="AC12" i="33"/>
  <c r="AD12" i="33"/>
  <c r="AE12" i="33"/>
  <c r="AF12" i="33"/>
  <c r="AG12" i="33"/>
  <c r="AH12" i="33"/>
  <c r="AI12" i="33"/>
  <c r="AJ12" i="33"/>
  <c r="AK12" i="33"/>
  <c r="AL12" i="33"/>
  <c r="AM12" i="33"/>
  <c r="AN12" i="33"/>
  <c r="AO12" i="33"/>
  <c r="AP12" i="33"/>
  <c r="AQ12" i="33"/>
  <c r="AR12" i="33"/>
  <c r="AS12" i="33"/>
  <c r="AT12" i="33"/>
  <c r="AU12" i="33"/>
  <c r="AV12" i="33"/>
  <c r="AW12" i="33"/>
  <c r="AX12" i="33"/>
  <c r="AY12" i="33"/>
  <c r="AZ12" i="33"/>
  <c r="BA12" i="33"/>
  <c r="BB12" i="33"/>
  <c r="BC12" i="33"/>
  <c r="BD12" i="33"/>
  <c r="BE12" i="33"/>
  <c r="BF12" i="33"/>
  <c r="BG12" i="33"/>
  <c r="BH12" i="33"/>
  <c r="BI12" i="33"/>
  <c r="BJ12" i="33"/>
  <c r="BK12" i="33"/>
  <c r="BL12" i="33"/>
  <c r="BM12" i="33"/>
  <c r="BN12" i="33"/>
  <c r="BO12" i="33"/>
  <c r="BP12" i="33"/>
  <c r="BQ12" i="33"/>
  <c r="BR12" i="33"/>
  <c r="BS12" i="33"/>
  <c r="BT12" i="33"/>
  <c r="BU12" i="33"/>
  <c r="BV12" i="33"/>
  <c r="BW12" i="33"/>
  <c r="BX12" i="33"/>
  <c r="BY12" i="33"/>
  <c r="BZ12" i="33"/>
  <c r="CA12" i="33"/>
  <c r="CB12" i="33"/>
  <c r="CC12" i="33"/>
  <c r="CD12" i="33"/>
  <c r="CE12" i="33"/>
  <c r="CF12" i="33"/>
  <c r="CG12" i="33"/>
  <c r="CH12" i="33"/>
  <c r="CI12" i="33"/>
  <c r="CJ12" i="33"/>
  <c r="CK12" i="33"/>
  <c r="CL12" i="33"/>
  <c r="CM12" i="33"/>
  <c r="CN12" i="33"/>
  <c r="CO12" i="33"/>
  <c r="CP12" i="33"/>
  <c r="CQ12" i="33"/>
  <c r="CR12" i="33"/>
  <c r="CS12" i="33"/>
  <c r="CT12" i="33"/>
  <c r="CU12" i="33"/>
  <c r="CV12" i="33"/>
  <c r="CW12" i="33"/>
  <c r="CX12" i="33"/>
  <c r="CY12" i="33"/>
  <c r="CZ12" i="33"/>
  <c r="DA12" i="33"/>
  <c r="DB12" i="33"/>
  <c r="DC12" i="33"/>
  <c r="DD12" i="33"/>
  <c r="DE12" i="33"/>
  <c r="DF12" i="33"/>
  <c r="DG12" i="33"/>
  <c r="DH12" i="33"/>
  <c r="DI12" i="33"/>
  <c r="DJ12" i="33"/>
  <c r="DK12" i="33"/>
  <c r="DL12" i="33"/>
  <c r="DM12" i="33"/>
  <c r="DN12" i="33"/>
  <c r="DO12" i="33"/>
  <c r="DP12" i="33"/>
  <c r="DQ12" i="33"/>
  <c r="DR12" i="33"/>
  <c r="DS12" i="33"/>
  <c r="DT12" i="33"/>
  <c r="DU12" i="33"/>
  <c r="DV12" i="33"/>
  <c r="DW12" i="33"/>
  <c r="DX12" i="33"/>
  <c r="DY12" i="33"/>
  <c r="DZ12" i="33"/>
  <c r="EA12" i="33"/>
  <c r="EB12" i="33"/>
  <c r="EC12" i="33"/>
  <c r="ED12" i="33"/>
  <c r="EE12" i="33"/>
  <c r="EF12" i="33"/>
  <c r="EG12" i="33"/>
  <c r="EH12" i="33"/>
  <c r="EI12" i="33"/>
  <c r="EJ12" i="33"/>
  <c r="EK12" i="33"/>
  <c r="EL12" i="33"/>
  <c r="EM12" i="33"/>
  <c r="EN12" i="33"/>
  <c r="EO12" i="33"/>
  <c r="EP12" i="33"/>
  <c r="EQ12" i="33"/>
  <c r="ER12" i="33"/>
  <c r="ES12" i="33"/>
  <c r="ET12" i="33"/>
  <c r="EU12" i="33"/>
  <c r="EV12" i="33"/>
  <c r="EW12" i="33"/>
  <c r="EX12" i="33"/>
  <c r="EY12" i="33"/>
  <c r="EZ12" i="33"/>
  <c r="FA12" i="33"/>
  <c r="FB12" i="33"/>
  <c r="FC12" i="33"/>
  <c r="FD12" i="33"/>
  <c r="FE12" i="33"/>
  <c r="FF12" i="33"/>
  <c r="FG12" i="33"/>
  <c r="FH12" i="33"/>
  <c r="FI12" i="33"/>
  <c r="FJ12" i="33"/>
  <c r="FK12" i="33"/>
  <c r="FL12" i="33"/>
  <c r="FM12" i="33"/>
  <c r="FN12" i="33"/>
  <c r="FO12" i="33"/>
  <c r="FP12" i="33"/>
  <c r="FQ12" i="33"/>
  <c r="FR12" i="33"/>
  <c r="FS12" i="33"/>
  <c r="FT12" i="33"/>
  <c r="FU12" i="33"/>
  <c r="FV12" i="33"/>
  <c r="FW12" i="33"/>
  <c r="FX12" i="33"/>
  <c r="FY12" i="33"/>
  <c r="FZ12" i="33"/>
  <c r="GA12" i="33"/>
  <c r="GB12" i="33"/>
  <c r="GC12" i="33"/>
  <c r="GD12" i="33"/>
  <c r="GE12" i="33"/>
  <c r="GF12" i="33"/>
  <c r="GG12" i="33"/>
  <c r="GH12" i="33"/>
  <c r="GI12" i="33"/>
  <c r="GJ12" i="33"/>
  <c r="GK12" i="33"/>
  <c r="GL12" i="33"/>
  <c r="GM12" i="33"/>
  <c r="GN12" i="33"/>
  <c r="GO12" i="33"/>
  <c r="GP12" i="33"/>
  <c r="GQ12" i="33"/>
  <c r="GR12" i="33"/>
  <c r="GS12" i="33"/>
  <c r="GT12" i="33"/>
  <c r="GU12" i="33"/>
  <c r="GV12" i="33"/>
  <c r="GW12" i="33"/>
  <c r="GX12" i="33"/>
  <c r="GY12" i="33"/>
  <c r="GZ12" i="33"/>
  <c r="HA12" i="33"/>
  <c r="HB12" i="33"/>
  <c r="HC12" i="33"/>
  <c r="HD12" i="33"/>
  <c r="HE12" i="33"/>
  <c r="HF12" i="33"/>
  <c r="HG12" i="33"/>
  <c r="HH12" i="33"/>
  <c r="HI12" i="33"/>
  <c r="HJ12" i="33"/>
  <c r="HK12" i="33"/>
  <c r="HL12" i="33"/>
  <c r="HM12" i="33"/>
  <c r="HN12" i="33"/>
  <c r="HO12" i="33"/>
  <c r="HP12" i="33"/>
  <c r="HQ12" i="33"/>
  <c r="HR12" i="33"/>
  <c r="HS12" i="33"/>
  <c r="HT12" i="33"/>
  <c r="HU12" i="33"/>
  <c r="HV12" i="33"/>
  <c r="HW12" i="33"/>
  <c r="HX12" i="33"/>
  <c r="HY12" i="33"/>
  <c r="HZ12" i="33"/>
  <c r="IA12" i="33"/>
  <c r="IB12" i="33"/>
  <c r="IC12" i="33"/>
  <c r="B13" i="33"/>
  <c r="C13" i="33"/>
  <c r="D13" i="33"/>
  <c r="E13" i="33"/>
  <c r="F13" i="33"/>
  <c r="G13" i="33"/>
  <c r="H13" i="33"/>
  <c r="I13" i="33"/>
  <c r="J13" i="33"/>
  <c r="K13" i="33"/>
  <c r="L13" i="33"/>
  <c r="M13" i="33"/>
  <c r="N13" i="33"/>
  <c r="O13" i="33"/>
  <c r="P13" i="33"/>
  <c r="Q13" i="33"/>
  <c r="R13" i="33"/>
  <c r="S13" i="33"/>
  <c r="T13" i="33"/>
  <c r="U13" i="33"/>
  <c r="V13" i="33"/>
  <c r="W13" i="33"/>
  <c r="X13" i="33"/>
  <c r="Y13" i="33"/>
  <c r="Z13" i="33"/>
  <c r="AA13" i="33"/>
  <c r="AB13" i="33"/>
  <c r="AC13" i="33"/>
  <c r="AD13" i="33"/>
  <c r="AE13" i="33"/>
  <c r="AF13" i="33"/>
  <c r="AG13" i="33"/>
  <c r="AH13" i="33"/>
  <c r="AI13" i="33"/>
  <c r="AJ13" i="33"/>
  <c r="AK13" i="33"/>
  <c r="AL13" i="33"/>
  <c r="AM13" i="33"/>
  <c r="AN13" i="33"/>
  <c r="AO13" i="33"/>
  <c r="AP13" i="33"/>
  <c r="AQ13" i="33"/>
  <c r="AR13" i="33"/>
  <c r="AS13" i="33"/>
  <c r="AT13" i="33"/>
  <c r="AU13" i="33"/>
  <c r="AV13" i="33"/>
  <c r="AW13" i="33"/>
  <c r="AX13" i="33"/>
  <c r="AY13" i="33"/>
  <c r="AZ13" i="33"/>
  <c r="BA13" i="33"/>
  <c r="BB13" i="33"/>
  <c r="BC13" i="33"/>
  <c r="BD13" i="33"/>
  <c r="BE13" i="33"/>
  <c r="BF13" i="33"/>
  <c r="BG13" i="33"/>
  <c r="BH13" i="33"/>
  <c r="BI13" i="33"/>
  <c r="BJ13" i="33"/>
  <c r="BK13" i="33"/>
  <c r="BL13" i="33"/>
  <c r="BM13" i="33"/>
  <c r="BN13" i="33"/>
  <c r="BO13" i="33"/>
  <c r="BP13" i="33"/>
  <c r="BQ13" i="33"/>
  <c r="BR13" i="33"/>
  <c r="BS13" i="33"/>
  <c r="BT13" i="33"/>
  <c r="BU13" i="33"/>
  <c r="BV13" i="33"/>
  <c r="BW13" i="33"/>
  <c r="BX13" i="33"/>
  <c r="BY13" i="33"/>
  <c r="BZ13" i="33"/>
  <c r="CA13" i="33"/>
  <c r="CB13" i="33"/>
  <c r="CC13" i="33"/>
  <c r="CD13" i="33"/>
  <c r="CE13" i="33"/>
  <c r="CF13" i="33"/>
  <c r="CG13" i="33"/>
  <c r="CH13" i="33"/>
  <c r="CI13" i="33"/>
  <c r="CJ13" i="33"/>
  <c r="CK13" i="33"/>
  <c r="CL13" i="33"/>
  <c r="CM13" i="33"/>
  <c r="CN13" i="33"/>
  <c r="CO13" i="33"/>
  <c r="CP13" i="33"/>
  <c r="CQ13" i="33"/>
  <c r="CR13" i="33"/>
  <c r="CS13" i="33"/>
  <c r="CT13" i="33"/>
  <c r="CU13" i="33"/>
  <c r="CV13" i="33"/>
  <c r="CW13" i="33"/>
  <c r="CX13" i="33"/>
  <c r="CY13" i="33"/>
  <c r="CZ13" i="33"/>
  <c r="DA13" i="33"/>
  <c r="DB13" i="33"/>
  <c r="DC13" i="33"/>
  <c r="DD13" i="33"/>
  <c r="DE13" i="33"/>
  <c r="DF13" i="33"/>
  <c r="DG13" i="33"/>
  <c r="DH13" i="33"/>
  <c r="DI13" i="33"/>
  <c r="DJ13" i="33"/>
  <c r="DK13" i="33"/>
  <c r="DL13" i="33"/>
  <c r="DM13" i="33"/>
  <c r="DN13" i="33"/>
  <c r="DO13" i="33"/>
  <c r="DP13" i="33"/>
  <c r="DQ13" i="33"/>
  <c r="DR13" i="33"/>
  <c r="DS13" i="33"/>
  <c r="DT13" i="33"/>
  <c r="DU13" i="33"/>
  <c r="DV13" i="33"/>
  <c r="DW13" i="33"/>
  <c r="DX13" i="33"/>
  <c r="DY13" i="33"/>
  <c r="DZ13" i="33"/>
  <c r="EA13" i="33"/>
  <c r="EB13" i="33"/>
  <c r="EC13" i="33"/>
  <c r="ED13" i="33"/>
  <c r="EE13" i="33"/>
  <c r="EF13" i="33"/>
  <c r="EG13" i="33"/>
  <c r="EH13" i="33"/>
  <c r="EI13" i="33"/>
  <c r="EJ13" i="33"/>
  <c r="EK13" i="33"/>
  <c r="EL13" i="33"/>
  <c r="EM13" i="33"/>
  <c r="EN13" i="33"/>
  <c r="EO13" i="33"/>
  <c r="EP13" i="33"/>
  <c r="EQ13" i="33"/>
  <c r="ER13" i="33"/>
  <c r="ES13" i="33"/>
  <c r="ET13" i="33"/>
  <c r="EU13" i="33"/>
  <c r="EV13" i="33"/>
  <c r="EW13" i="33"/>
  <c r="EX13" i="33"/>
  <c r="EY13" i="33"/>
  <c r="EZ13" i="33"/>
  <c r="FA13" i="33"/>
  <c r="FB13" i="33"/>
  <c r="FC13" i="33"/>
  <c r="FD13" i="33"/>
  <c r="FE13" i="33"/>
  <c r="FF13" i="33"/>
  <c r="FG13" i="33"/>
  <c r="FH13" i="33"/>
  <c r="FI13" i="33"/>
  <c r="FJ13" i="33"/>
  <c r="FK13" i="33"/>
  <c r="FL13" i="33"/>
  <c r="FM13" i="33"/>
  <c r="FN13" i="33"/>
  <c r="FO13" i="33"/>
  <c r="FP13" i="33"/>
  <c r="FQ13" i="33"/>
  <c r="FR13" i="33"/>
  <c r="FS13" i="33"/>
  <c r="FT13" i="33"/>
  <c r="FU13" i="33"/>
  <c r="FV13" i="33"/>
  <c r="FW13" i="33"/>
  <c r="FX13" i="33"/>
  <c r="FY13" i="33"/>
  <c r="FZ13" i="33"/>
  <c r="GA13" i="33"/>
  <c r="GB13" i="33"/>
  <c r="GC13" i="33"/>
  <c r="GD13" i="33"/>
  <c r="GE13" i="33"/>
  <c r="GF13" i="33"/>
  <c r="GG13" i="33"/>
  <c r="GH13" i="33"/>
  <c r="GI13" i="33"/>
  <c r="GJ13" i="33"/>
  <c r="GK13" i="33"/>
  <c r="GL13" i="33"/>
  <c r="GM13" i="33"/>
  <c r="GN13" i="33"/>
  <c r="GO13" i="33"/>
  <c r="GP13" i="33"/>
  <c r="GQ13" i="33"/>
  <c r="GR13" i="33"/>
  <c r="GS13" i="33"/>
  <c r="GT13" i="33"/>
  <c r="GU13" i="33"/>
  <c r="GV13" i="33"/>
  <c r="GW13" i="33"/>
  <c r="GX13" i="33"/>
  <c r="GY13" i="33"/>
  <c r="GZ13" i="33"/>
  <c r="HA13" i="33"/>
  <c r="HB13" i="33"/>
  <c r="HC13" i="33"/>
  <c r="HD13" i="33"/>
  <c r="HE13" i="33"/>
  <c r="HF13" i="33"/>
  <c r="HG13" i="33"/>
  <c r="HH13" i="33"/>
  <c r="HI13" i="33"/>
  <c r="HJ13" i="33"/>
  <c r="HK13" i="33"/>
  <c r="HL13" i="33"/>
  <c r="HM13" i="33"/>
  <c r="HN13" i="33"/>
  <c r="HO13" i="33"/>
  <c r="HP13" i="33"/>
  <c r="HQ13" i="33"/>
  <c r="HR13" i="33"/>
  <c r="HS13" i="33"/>
  <c r="HT13" i="33"/>
  <c r="HU13" i="33"/>
  <c r="HV13" i="33"/>
  <c r="HW13" i="33"/>
  <c r="HX13" i="33"/>
  <c r="HY13" i="33"/>
  <c r="HZ13" i="33"/>
  <c r="IA13" i="33"/>
  <c r="IB13" i="33"/>
  <c r="IC13" i="33"/>
  <c r="B14" i="33"/>
  <c r="C14" i="33"/>
  <c r="D14" i="33"/>
  <c r="E14" i="33"/>
  <c r="F14" i="33"/>
  <c r="G14" i="33"/>
  <c r="H14" i="33"/>
  <c r="I14" i="33"/>
  <c r="J14" i="33"/>
  <c r="K14" i="33"/>
  <c r="L14" i="33"/>
  <c r="M14" i="33"/>
  <c r="N14" i="33"/>
  <c r="O14" i="33"/>
  <c r="P14" i="33"/>
  <c r="Q14" i="33"/>
  <c r="R14" i="33"/>
  <c r="S14" i="33"/>
  <c r="T14" i="33"/>
  <c r="U14" i="33"/>
  <c r="V14" i="33"/>
  <c r="W14" i="33"/>
  <c r="X14" i="33"/>
  <c r="Y14" i="33"/>
  <c r="Z14" i="33"/>
  <c r="AA14" i="33"/>
  <c r="AB14" i="33"/>
  <c r="AC14" i="33"/>
  <c r="AD14" i="33"/>
  <c r="AE14" i="33"/>
  <c r="AF14" i="33"/>
  <c r="AG14" i="33"/>
  <c r="AH14" i="33"/>
  <c r="AI14" i="33"/>
  <c r="AJ14" i="33"/>
  <c r="AK14" i="33"/>
  <c r="AL14" i="33"/>
  <c r="AM14" i="33"/>
  <c r="AN14" i="33"/>
  <c r="AO14" i="33"/>
  <c r="AP14" i="33"/>
  <c r="AQ14" i="33"/>
  <c r="AR14" i="33"/>
  <c r="AS14" i="33"/>
  <c r="AT14" i="33"/>
  <c r="AU14" i="33"/>
  <c r="AV14" i="33"/>
  <c r="AW14" i="33"/>
  <c r="AX14" i="33"/>
  <c r="AY14" i="33"/>
  <c r="AZ14" i="33"/>
  <c r="BA14" i="33"/>
  <c r="BB14" i="33"/>
  <c r="BC14" i="33"/>
  <c r="BD14" i="33"/>
  <c r="BE14" i="33"/>
  <c r="BF14" i="33"/>
  <c r="BG14" i="33"/>
  <c r="BH14" i="33"/>
  <c r="BI14" i="33"/>
  <c r="BJ14" i="33"/>
  <c r="BK14" i="33"/>
  <c r="BL14" i="33"/>
  <c r="BM14" i="33"/>
  <c r="BN14" i="33"/>
  <c r="BO14" i="33"/>
  <c r="BP14" i="33"/>
  <c r="BQ14" i="33"/>
  <c r="BR14" i="33"/>
  <c r="BS14" i="33"/>
  <c r="BT14" i="33"/>
  <c r="BU14" i="33"/>
  <c r="BV14" i="33"/>
  <c r="BW14" i="33"/>
  <c r="BX14" i="33"/>
  <c r="BY14" i="33"/>
  <c r="BZ14" i="33"/>
  <c r="CA14" i="33"/>
  <c r="CB14" i="33"/>
  <c r="CC14" i="33"/>
  <c r="CD14" i="33"/>
  <c r="CE14" i="33"/>
  <c r="CF14" i="33"/>
  <c r="CG14" i="33"/>
  <c r="CH14" i="33"/>
  <c r="CI14" i="33"/>
  <c r="CJ14" i="33"/>
  <c r="CK14" i="33"/>
  <c r="CL14" i="33"/>
  <c r="CM14" i="33"/>
  <c r="CN14" i="33"/>
  <c r="CO14" i="33"/>
  <c r="CP14" i="33"/>
  <c r="CQ14" i="33"/>
  <c r="CR14" i="33"/>
  <c r="CS14" i="33"/>
  <c r="CT14" i="33"/>
  <c r="CU14" i="33"/>
  <c r="CV14" i="33"/>
  <c r="CW14" i="33"/>
  <c r="CX14" i="33"/>
  <c r="CY14" i="33"/>
  <c r="CZ14" i="33"/>
  <c r="DA14" i="33"/>
  <c r="DB14" i="33"/>
  <c r="DC14" i="33"/>
  <c r="DD14" i="33"/>
  <c r="DE14" i="33"/>
  <c r="DF14" i="33"/>
  <c r="DG14" i="33"/>
  <c r="DH14" i="33"/>
  <c r="DI14" i="33"/>
  <c r="DJ14" i="33"/>
  <c r="DK14" i="33"/>
  <c r="DL14" i="33"/>
  <c r="DM14" i="33"/>
  <c r="DN14" i="33"/>
  <c r="DO14" i="33"/>
  <c r="DP14" i="33"/>
  <c r="DQ14" i="33"/>
  <c r="DR14" i="33"/>
  <c r="DS14" i="33"/>
  <c r="DT14" i="33"/>
  <c r="DU14" i="33"/>
  <c r="DV14" i="33"/>
  <c r="DW14" i="33"/>
  <c r="DX14" i="33"/>
  <c r="DY14" i="33"/>
  <c r="DZ14" i="33"/>
  <c r="EA14" i="33"/>
  <c r="EB14" i="33"/>
  <c r="EC14" i="33"/>
  <c r="ED14" i="33"/>
  <c r="EE14" i="33"/>
  <c r="EF14" i="33"/>
  <c r="EG14" i="33"/>
  <c r="EH14" i="33"/>
  <c r="EI14" i="33"/>
  <c r="EJ14" i="33"/>
  <c r="EK14" i="33"/>
  <c r="EL14" i="33"/>
  <c r="EM14" i="33"/>
  <c r="EN14" i="33"/>
  <c r="EO14" i="33"/>
  <c r="EP14" i="33"/>
  <c r="EQ14" i="33"/>
  <c r="ER14" i="33"/>
  <c r="ES14" i="33"/>
  <c r="ET14" i="33"/>
  <c r="EU14" i="33"/>
  <c r="EV14" i="33"/>
  <c r="EW14" i="33"/>
  <c r="EX14" i="33"/>
  <c r="EY14" i="33"/>
  <c r="EZ14" i="33"/>
  <c r="FA14" i="33"/>
  <c r="FB14" i="33"/>
  <c r="FC14" i="33"/>
  <c r="FD14" i="33"/>
  <c r="FE14" i="33"/>
  <c r="FF14" i="33"/>
  <c r="FG14" i="33"/>
  <c r="FH14" i="33"/>
  <c r="FI14" i="33"/>
  <c r="FJ14" i="33"/>
  <c r="FK14" i="33"/>
  <c r="FL14" i="33"/>
  <c r="FM14" i="33"/>
  <c r="FN14" i="33"/>
  <c r="FO14" i="33"/>
  <c r="FP14" i="33"/>
  <c r="FQ14" i="33"/>
  <c r="FR14" i="33"/>
  <c r="FS14" i="33"/>
  <c r="FT14" i="33"/>
  <c r="FU14" i="33"/>
  <c r="FV14" i="33"/>
  <c r="FW14" i="33"/>
  <c r="FX14" i="33"/>
  <c r="FY14" i="33"/>
  <c r="FZ14" i="33"/>
  <c r="GA14" i="33"/>
  <c r="GB14" i="33"/>
  <c r="GC14" i="33"/>
  <c r="GD14" i="33"/>
  <c r="GE14" i="33"/>
  <c r="GF14" i="33"/>
  <c r="GG14" i="33"/>
  <c r="GH14" i="33"/>
  <c r="GI14" i="33"/>
  <c r="GJ14" i="33"/>
  <c r="GK14" i="33"/>
  <c r="GL14" i="33"/>
  <c r="GM14" i="33"/>
  <c r="GN14" i="33"/>
  <c r="GO14" i="33"/>
  <c r="GP14" i="33"/>
  <c r="GQ14" i="33"/>
  <c r="GR14" i="33"/>
  <c r="GS14" i="33"/>
  <c r="GT14" i="33"/>
  <c r="GU14" i="33"/>
  <c r="GV14" i="33"/>
  <c r="GW14" i="33"/>
  <c r="GX14" i="33"/>
  <c r="GY14" i="33"/>
  <c r="GZ14" i="33"/>
  <c r="HA14" i="33"/>
  <c r="HB14" i="33"/>
  <c r="HC14" i="33"/>
  <c r="HD14" i="33"/>
  <c r="HE14" i="33"/>
  <c r="HF14" i="33"/>
  <c r="HG14" i="33"/>
  <c r="HH14" i="33"/>
  <c r="HI14" i="33"/>
  <c r="HJ14" i="33"/>
  <c r="HK14" i="33"/>
  <c r="HL14" i="33"/>
  <c r="HM14" i="33"/>
  <c r="HN14" i="33"/>
  <c r="HO14" i="33"/>
  <c r="HP14" i="33"/>
  <c r="HQ14" i="33"/>
  <c r="HR14" i="33"/>
  <c r="HS14" i="33"/>
  <c r="HT14" i="33"/>
  <c r="HU14" i="33"/>
  <c r="HV14" i="33"/>
  <c r="HW14" i="33"/>
  <c r="HX14" i="33"/>
  <c r="HY14" i="33"/>
  <c r="HZ14" i="33"/>
  <c r="IA14" i="33"/>
  <c r="IB14" i="33"/>
  <c r="IC14" i="33"/>
  <c r="B15" i="33"/>
  <c r="C15" i="33"/>
  <c r="D15" i="33"/>
  <c r="E15" i="33"/>
  <c r="F15" i="33"/>
  <c r="G15" i="33"/>
  <c r="H15" i="33"/>
  <c r="I15" i="33"/>
  <c r="J15" i="33"/>
  <c r="K15" i="33"/>
  <c r="L15" i="33"/>
  <c r="M15" i="33"/>
  <c r="N15" i="33"/>
  <c r="O15" i="33"/>
  <c r="P15" i="33"/>
  <c r="Q15" i="33"/>
  <c r="R15" i="33"/>
  <c r="S15" i="33"/>
  <c r="T15" i="33"/>
  <c r="U15" i="33"/>
  <c r="V15" i="33"/>
  <c r="W15" i="33"/>
  <c r="X15" i="33"/>
  <c r="Y15" i="33"/>
  <c r="Z15" i="33"/>
  <c r="AA15" i="33"/>
  <c r="AB15" i="33"/>
  <c r="AC15" i="33"/>
  <c r="AD15" i="33"/>
  <c r="AE15" i="33"/>
  <c r="AF15" i="33"/>
  <c r="AG15" i="33"/>
  <c r="AH15" i="33"/>
  <c r="AI15" i="33"/>
  <c r="AJ15" i="33"/>
  <c r="AK15" i="33"/>
  <c r="AL15" i="33"/>
  <c r="AM15" i="33"/>
  <c r="AN15" i="33"/>
  <c r="AO15" i="33"/>
  <c r="AP15" i="33"/>
  <c r="AQ15" i="33"/>
  <c r="AR15" i="33"/>
  <c r="AS15" i="33"/>
  <c r="AT15" i="33"/>
  <c r="AU15" i="33"/>
  <c r="AV15" i="33"/>
  <c r="AW15" i="33"/>
  <c r="AX15" i="33"/>
  <c r="AY15" i="33"/>
  <c r="AZ15" i="33"/>
  <c r="BA15" i="33"/>
  <c r="BB15" i="33"/>
  <c r="BC15" i="33"/>
  <c r="BD15" i="33"/>
  <c r="BE15" i="33"/>
  <c r="BF15" i="33"/>
  <c r="BG15" i="33"/>
  <c r="BH15" i="33"/>
  <c r="BI15" i="33"/>
  <c r="BJ15" i="33"/>
  <c r="BK15" i="33"/>
  <c r="BL15" i="33"/>
  <c r="BM15" i="33"/>
  <c r="BN15" i="33"/>
  <c r="BO15" i="33"/>
  <c r="BP15" i="33"/>
  <c r="BQ15" i="33"/>
  <c r="BR15" i="33"/>
  <c r="BS15" i="33"/>
  <c r="BT15" i="33"/>
  <c r="BU15" i="33"/>
  <c r="BV15" i="33"/>
  <c r="BW15" i="33"/>
  <c r="BX15" i="33"/>
  <c r="BY15" i="33"/>
  <c r="BZ15" i="33"/>
  <c r="CA15" i="33"/>
  <c r="CB15" i="33"/>
  <c r="CC15" i="33"/>
  <c r="CD15" i="33"/>
  <c r="CE15" i="33"/>
  <c r="CF15" i="33"/>
  <c r="CG15" i="33"/>
  <c r="CH15" i="33"/>
  <c r="CI15" i="33"/>
  <c r="CJ15" i="33"/>
  <c r="CK15" i="33"/>
  <c r="CL15" i="33"/>
  <c r="CM15" i="33"/>
  <c r="CN15" i="33"/>
  <c r="CO15" i="33"/>
  <c r="CP15" i="33"/>
  <c r="CQ15" i="33"/>
  <c r="CR15" i="33"/>
  <c r="CS15" i="33"/>
  <c r="CT15" i="33"/>
  <c r="CU15" i="33"/>
  <c r="CV15" i="33"/>
  <c r="CW15" i="33"/>
  <c r="CX15" i="33"/>
  <c r="CY15" i="33"/>
  <c r="CZ15" i="33"/>
  <c r="DA15" i="33"/>
  <c r="DB15" i="33"/>
  <c r="DC15" i="33"/>
  <c r="DD15" i="33"/>
  <c r="DE15" i="33"/>
  <c r="DF15" i="33"/>
  <c r="DG15" i="33"/>
  <c r="DH15" i="33"/>
  <c r="DI15" i="33"/>
  <c r="DJ15" i="33"/>
  <c r="DK15" i="33"/>
  <c r="DL15" i="33"/>
  <c r="DM15" i="33"/>
  <c r="DN15" i="33"/>
  <c r="DO15" i="33"/>
  <c r="DP15" i="33"/>
  <c r="DQ15" i="33"/>
  <c r="DR15" i="33"/>
  <c r="DS15" i="33"/>
  <c r="DT15" i="33"/>
  <c r="DU15" i="33"/>
  <c r="DV15" i="33"/>
  <c r="DW15" i="33"/>
  <c r="DX15" i="33"/>
  <c r="DY15" i="33"/>
  <c r="DZ15" i="33"/>
  <c r="EA15" i="33"/>
  <c r="EB15" i="33"/>
  <c r="EC15" i="33"/>
  <c r="ED15" i="33"/>
  <c r="EE15" i="33"/>
  <c r="EF15" i="33"/>
  <c r="EG15" i="33"/>
  <c r="EH15" i="33"/>
  <c r="EI15" i="33"/>
  <c r="EJ15" i="33"/>
  <c r="EK15" i="33"/>
  <c r="EL15" i="33"/>
  <c r="EM15" i="33"/>
  <c r="EN15" i="33"/>
  <c r="EO15" i="33"/>
  <c r="EP15" i="33"/>
  <c r="EQ15" i="33"/>
  <c r="ER15" i="33"/>
  <c r="ES15" i="33"/>
  <c r="ET15" i="33"/>
  <c r="EU15" i="33"/>
  <c r="EV15" i="33"/>
  <c r="EW15" i="33"/>
  <c r="EX15" i="33"/>
  <c r="EY15" i="33"/>
  <c r="EZ15" i="33"/>
  <c r="FA15" i="33"/>
  <c r="FB15" i="33"/>
  <c r="FC15" i="33"/>
  <c r="FD15" i="33"/>
  <c r="FE15" i="33"/>
  <c r="FF15" i="33"/>
  <c r="FG15" i="33"/>
  <c r="FH15" i="33"/>
  <c r="FI15" i="33"/>
  <c r="FJ15" i="33"/>
  <c r="FK15" i="33"/>
  <c r="FL15" i="33"/>
  <c r="FM15" i="33"/>
  <c r="FN15" i="33"/>
  <c r="FO15" i="33"/>
  <c r="FP15" i="33"/>
  <c r="FQ15" i="33"/>
  <c r="FR15" i="33"/>
  <c r="FS15" i="33"/>
  <c r="FT15" i="33"/>
  <c r="FU15" i="33"/>
  <c r="FV15" i="33"/>
  <c r="FW15" i="33"/>
  <c r="FX15" i="33"/>
  <c r="FY15" i="33"/>
  <c r="FZ15" i="33"/>
  <c r="GA15" i="33"/>
  <c r="GB15" i="33"/>
  <c r="GC15" i="33"/>
  <c r="GD15" i="33"/>
  <c r="GE15" i="33"/>
  <c r="GF15" i="33"/>
  <c r="GG15" i="33"/>
  <c r="GH15" i="33"/>
  <c r="GI15" i="33"/>
  <c r="GJ15" i="33"/>
  <c r="GK15" i="33"/>
  <c r="GL15" i="33"/>
  <c r="GM15" i="33"/>
  <c r="GN15" i="33"/>
  <c r="GO15" i="33"/>
  <c r="GP15" i="33"/>
  <c r="GQ15" i="33"/>
  <c r="GR15" i="33"/>
  <c r="GS15" i="33"/>
  <c r="GT15" i="33"/>
  <c r="GU15" i="33"/>
  <c r="GV15" i="33"/>
  <c r="GW15" i="33"/>
  <c r="GX15" i="33"/>
  <c r="GY15" i="33"/>
  <c r="GZ15" i="33"/>
  <c r="HA15" i="33"/>
  <c r="HB15" i="33"/>
  <c r="HC15" i="33"/>
  <c r="HD15" i="33"/>
  <c r="HE15" i="33"/>
  <c r="HF15" i="33"/>
  <c r="HG15" i="33"/>
  <c r="HH15" i="33"/>
  <c r="HI15" i="33"/>
  <c r="HJ15" i="33"/>
  <c r="HK15" i="33"/>
  <c r="HL15" i="33"/>
  <c r="HM15" i="33"/>
  <c r="HN15" i="33"/>
  <c r="HO15" i="33"/>
  <c r="HP15" i="33"/>
  <c r="HQ15" i="33"/>
  <c r="HR15" i="33"/>
  <c r="HS15" i="33"/>
  <c r="HT15" i="33"/>
  <c r="HU15" i="33"/>
  <c r="HV15" i="33"/>
  <c r="HW15" i="33"/>
  <c r="HX15" i="33"/>
  <c r="HY15" i="33"/>
  <c r="HZ15" i="33"/>
  <c r="IA15" i="33"/>
  <c r="IB15" i="33"/>
  <c r="IC15" i="33"/>
  <c r="B16" i="33"/>
  <c r="C16" i="33"/>
  <c r="D16" i="33"/>
  <c r="E16" i="33"/>
  <c r="F16" i="33"/>
  <c r="G16" i="33"/>
  <c r="H16" i="33"/>
  <c r="I16" i="33"/>
  <c r="J16" i="33"/>
  <c r="K16" i="33"/>
  <c r="L16" i="33"/>
  <c r="M16" i="33"/>
  <c r="N16" i="33"/>
  <c r="O16" i="33"/>
  <c r="P16" i="33"/>
  <c r="Q16" i="33"/>
  <c r="R16" i="33"/>
  <c r="S16" i="33"/>
  <c r="T16" i="33"/>
  <c r="U16" i="33"/>
  <c r="V16" i="33"/>
  <c r="W16" i="33"/>
  <c r="X16" i="33"/>
  <c r="Y16" i="33"/>
  <c r="Z16" i="33"/>
  <c r="AA16" i="33"/>
  <c r="AB16" i="33"/>
  <c r="AC16" i="33"/>
  <c r="AD16" i="33"/>
  <c r="AE16" i="33"/>
  <c r="AF16" i="33"/>
  <c r="AG16" i="33"/>
  <c r="AH16" i="33"/>
  <c r="AI16" i="33"/>
  <c r="AJ16" i="33"/>
  <c r="AK16" i="33"/>
  <c r="AL16" i="33"/>
  <c r="AM16" i="33"/>
  <c r="AN16" i="33"/>
  <c r="AO16" i="33"/>
  <c r="AP16" i="33"/>
  <c r="AQ16" i="33"/>
  <c r="AR16" i="33"/>
  <c r="AS16" i="33"/>
  <c r="AT16" i="33"/>
  <c r="AU16" i="33"/>
  <c r="AV16" i="33"/>
  <c r="AW16" i="33"/>
  <c r="AX16" i="33"/>
  <c r="AY16" i="33"/>
  <c r="AZ16" i="33"/>
  <c r="BA16" i="33"/>
  <c r="BB16" i="33"/>
  <c r="BC16" i="33"/>
  <c r="BD16" i="33"/>
  <c r="BE16" i="33"/>
  <c r="BF16" i="33"/>
  <c r="BG16" i="33"/>
  <c r="BH16" i="33"/>
  <c r="BI16" i="33"/>
  <c r="BJ16" i="33"/>
  <c r="BK16" i="33"/>
  <c r="BL16" i="33"/>
  <c r="BM16" i="33"/>
  <c r="BN16" i="33"/>
  <c r="BO16" i="33"/>
  <c r="BP16" i="33"/>
  <c r="BQ16" i="33"/>
  <c r="BR16" i="33"/>
  <c r="BS16" i="33"/>
  <c r="BT16" i="33"/>
  <c r="BU16" i="33"/>
  <c r="BV16" i="33"/>
  <c r="BW16" i="33"/>
  <c r="BX16" i="33"/>
  <c r="BY16" i="33"/>
  <c r="BZ16" i="33"/>
  <c r="CA16" i="33"/>
  <c r="CB16" i="33"/>
  <c r="CC16" i="33"/>
  <c r="CD16" i="33"/>
  <c r="CE16" i="33"/>
  <c r="CF16" i="33"/>
  <c r="CG16" i="33"/>
  <c r="CH16" i="33"/>
  <c r="CI16" i="33"/>
  <c r="CJ16" i="33"/>
  <c r="CK16" i="33"/>
  <c r="CL16" i="33"/>
  <c r="CM16" i="33"/>
  <c r="CN16" i="33"/>
  <c r="CO16" i="33"/>
  <c r="CP16" i="33"/>
  <c r="CQ16" i="33"/>
  <c r="CR16" i="33"/>
  <c r="CS16" i="33"/>
  <c r="CT16" i="33"/>
  <c r="CU16" i="33"/>
  <c r="CV16" i="33"/>
  <c r="CW16" i="33"/>
  <c r="CX16" i="33"/>
  <c r="CY16" i="33"/>
  <c r="CZ16" i="33"/>
  <c r="DA16" i="33"/>
  <c r="DB16" i="33"/>
  <c r="DC16" i="33"/>
  <c r="DD16" i="33"/>
  <c r="DE16" i="33"/>
  <c r="DF16" i="33"/>
  <c r="DG16" i="33"/>
  <c r="DH16" i="33"/>
  <c r="DI16" i="33"/>
  <c r="DJ16" i="33"/>
  <c r="DK16" i="33"/>
  <c r="DL16" i="33"/>
  <c r="DM16" i="33"/>
  <c r="DN16" i="33"/>
  <c r="DO16" i="33"/>
  <c r="DP16" i="33"/>
  <c r="DQ16" i="33"/>
  <c r="DR16" i="33"/>
  <c r="DS16" i="33"/>
  <c r="DT16" i="33"/>
  <c r="DU16" i="33"/>
  <c r="DV16" i="33"/>
  <c r="DW16" i="33"/>
  <c r="DX16" i="33"/>
  <c r="DY16" i="33"/>
  <c r="DZ16" i="33"/>
  <c r="EA16" i="33"/>
  <c r="EB16" i="33"/>
  <c r="EC16" i="33"/>
  <c r="ED16" i="33"/>
  <c r="EE16" i="33"/>
  <c r="EF16" i="33"/>
  <c r="EG16" i="33"/>
  <c r="EH16" i="33"/>
  <c r="EI16" i="33"/>
  <c r="EJ16" i="33"/>
  <c r="EK16" i="33"/>
  <c r="EL16" i="33"/>
  <c r="EM16" i="33"/>
  <c r="EN16" i="33"/>
  <c r="EO16" i="33"/>
  <c r="EP16" i="33"/>
  <c r="EQ16" i="33"/>
  <c r="ER16" i="33"/>
  <c r="ES16" i="33"/>
  <c r="ET16" i="33"/>
  <c r="EU16" i="33"/>
  <c r="EV16" i="33"/>
  <c r="EW16" i="33"/>
  <c r="EX16" i="33"/>
  <c r="EY16" i="33"/>
  <c r="EZ16" i="33"/>
  <c r="FA16" i="33"/>
  <c r="FB16" i="33"/>
  <c r="FC16" i="33"/>
  <c r="FD16" i="33"/>
  <c r="FE16" i="33"/>
  <c r="FF16" i="33"/>
  <c r="FG16" i="33"/>
  <c r="FH16" i="33"/>
  <c r="FI16" i="33"/>
  <c r="FJ16" i="33"/>
  <c r="FK16" i="33"/>
  <c r="FL16" i="33"/>
  <c r="FM16" i="33"/>
  <c r="FN16" i="33"/>
  <c r="FO16" i="33"/>
  <c r="FP16" i="33"/>
  <c r="FQ16" i="33"/>
  <c r="FR16" i="33"/>
  <c r="FS16" i="33"/>
  <c r="FT16" i="33"/>
  <c r="FU16" i="33"/>
  <c r="FV16" i="33"/>
  <c r="FW16" i="33"/>
  <c r="FX16" i="33"/>
  <c r="FY16" i="33"/>
  <c r="FZ16" i="33"/>
  <c r="GA16" i="33"/>
  <c r="GB16" i="33"/>
  <c r="GC16" i="33"/>
  <c r="GD16" i="33"/>
  <c r="GE16" i="33"/>
  <c r="GF16" i="33"/>
  <c r="GG16" i="33"/>
  <c r="GH16" i="33"/>
  <c r="GI16" i="33"/>
  <c r="GJ16" i="33"/>
  <c r="GK16" i="33"/>
  <c r="GL16" i="33"/>
  <c r="GM16" i="33"/>
  <c r="GN16" i="33"/>
  <c r="GO16" i="33"/>
  <c r="GP16" i="33"/>
  <c r="GQ16" i="33"/>
  <c r="GR16" i="33"/>
  <c r="GS16" i="33"/>
  <c r="GT16" i="33"/>
  <c r="GU16" i="33"/>
  <c r="GV16" i="33"/>
  <c r="GW16" i="33"/>
  <c r="GX16" i="33"/>
  <c r="GY16" i="33"/>
  <c r="GZ16" i="33"/>
  <c r="HA16" i="33"/>
  <c r="HB16" i="33"/>
  <c r="HC16" i="33"/>
  <c r="HD16" i="33"/>
  <c r="HE16" i="33"/>
  <c r="HF16" i="33"/>
  <c r="HG16" i="33"/>
  <c r="HH16" i="33"/>
  <c r="HI16" i="33"/>
  <c r="HJ16" i="33"/>
  <c r="HK16" i="33"/>
  <c r="HL16" i="33"/>
  <c r="HM16" i="33"/>
  <c r="HN16" i="33"/>
  <c r="HO16" i="33"/>
  <c r="HP16" i="33"/>
  <c r="HQ16" i="33"/>
  <c r="HR16" i="33"/>
  <c r="HS16" i="33"/>
  <c r="HT16" i="33"/>
  <c r="HU16" i="33"/>
  <c r="HV16" i="33"/>
  <c r="HW16" i="33"/>
  <c r="HX16" i="33"/>
  <c r="HY16" i="33"/>
  <c r="HZ16" i="33"/>
  <c r="IA16" i="33"/>
  <c r="IB16" i="33"/>
  <c r="IC16" i="33"/>
  <c r="B17" i="33"/>
  <c r="C17" i="33"/>
  <c r="D17" i="33"/>
  <c r="E17" i="33"/>
  <c r="F17" i="33"/>
  <c r="G17" i="33"/>
  <c r="H17" i="33"/>
  <c r="I17" i="33"/>
  <c r="J17" i="33"/>
  <c r="K17" i="33"/>
  <c r="L17" i="33"/>
  <c r="M17" i="33"/>
  <c r="N17" i="33"/>
  <c r="O17" i="33"/>
  <c r="P17" i="33"/>
  <c r="Q17" i="33"/>
  <c r="R17" i="33"/>
  <c r="S17" i="33"/>
  <c r="T17" i="33"/>
  <c r="U17" i="33"/>
  <c r="V17" i="33"/>
  <c r="W17" i="33"/>
  <c r="X17" i="33"/>
  <c r="Y17" i="33"/>
  <c r="Z17" i="33"/>
  <c r="AA17" i="33"/>
  <c r="AB17" i="33"/>
  <c r="AC17" i="33"/>
  <c r="AD17" i="33"/>
  <c r="AE17" i="33"/>
  <c r="AF17" i="33"/>
  <c r="AG17" i="33"/>
  <c r="AH17" i="33"/>
  <c r="AI17" i="33"/>
  <c r="AJ17" i="33"/>
  <c r="AK17" i="33"/>
  <c r="AL17" i="33"/>
  <c r="AM17" i="33"/>
  <c r="AN17" i="33"/>
  <c r="AO17" i="33"/>
  <c r="AP17" i="33"/>
  <c r="AQ17" i="33"/>
  <c r="AR17" i="33"/>
  <c r="AS17" i="33"/>
  <c r="AT17" i="33"/>
  <c r="AU17" i="33"/>
  <c r="AV17" i="33"/>
  <c r="AW17" i="33"/>
  <c r="AX17" i="33"/>
  <c r="AY17" i="33"/>
  <c r="AZ17" i="33"/>
  <c r="BA17" i="33"/>
  <c r="BB17" i="33"/>
  <c r="BC17" i="33"/>
  <c r="BD17" i="33"/>
  <c r="BE17" i="33"/>
  <c r="BF17" i="33"/>
  <c r="BG17" i="33"/>
  <c r="BH17" i="33"/>
  <c r="BI17" i="33"/>
  <c r="BJ17" i="33"/>
  <c r="BK17" i="33"/>
  <c r="BL17" i="33"/>
  <c r="BM17" i="33"/>
  <c r="BN17" i="33"/>
  <c r="BO17" i="33"/>
  <c r="BP17" i="33"/>
  <c r="BQ17" i="33"/>
  <c r="BR17" i="33"/>
  <c r="BS17" i="33"/>
  <c r="BT17" i="33"/>
  <c r="BU17" i="33"/>
  <c r="BV17" i="33"/>
  <c r="BW17" i="33"/>
  <c r="BX17" i="33"/>
  <c r="BY17" i="33"/>
  <c r="BZ17" i="33"/>
  <c r="CA17" i="33"/>
  <c r="CB17" i="33"/>
  <c r="CC17" i="33"/>
  <c r="CD17" i="33"/>
  <c r="CE17" i="33"/>
  <c r="CF17" i="33"/>
  <c r="CG17" i="33"/>
  <c r="CH17" i="33"/>
  <c r="CI17" i="33"/>
  <c r="CJ17" i="33"/>
  <c r="CK17" i="33"/>
  <c r="CL17" i="33"/>
  <c r="CM17" i="33"/>
  <c r="CN17" i="33"/>
  <c r="CO17" i="33"/>
  <c r="CP17" i="33"/>
  <c r="CQ17" i="33"/>
  <c r="CR17" i="33"/>
  <c r="CS17" i="33"/>
  <c r="CT17" i="33"/>
  <c r="CU17" i="33"/>
  <c r="CV17" i="33"/>
  <c r="CW17" i="33"/>
  <c r="CX17" i="33"/>
  <c r="CY17" i="33"/>
  <c r="CZ17" i="33"/>
  <c r="DA17" i="33"/>
  <c r="DB17" i="33"/>
  <c r="DC17" i="33"/>
  <c r="DD17" i="33"/>
  <c r="DE17" i="33"/>
  <c r="DF17" i="33"/>
  <c r="DG17" i="33"/>
  <c r="DH17" i="33"/>
  <c r="DI17" i="33"/>
  <c r="DJ17" i="33"/>
  <c r="DK17" i="33"/>
  <c r="DL17" i="33"/>
  <c r="DM17" i="33"/>
  <c r="DN17" i="33"/>
  <c r="DO17" i="33"/>
  <c r="DP17" i="33"/>
  <c r="DQ17" i="33"/>
  <c r="DR17" i="33"/>
  <c r="DS17" i="33"/>
  <c r="DT17" i="33"/>
  <c r="DU17" i="33"/>
  <c r="DV17" i="33"/>
  <c r="DW17" i="33"/>
  <c r="DX17" i="33"/>
  <c r="DY17" i="33"/>
  <c r="DZ17" i="33"/>
  <c r="EA17" i="33"/>
  <c r="EB17" i="33"/>
  <c r="EC17" i="33"/>
  <c r="ED17" i="33"/>
  <c r="EE17" i="33"/>
  <c r="EF17" i="33"/>
  <c r="EG17" i="33"/>
  <c r="EH17" i="33"/>
  <c r="EI17" i="33"/>
  <c r="EJ17" i="33"/>
  <c r="EK17" i="33"/>
  <c r="EL17" i="33"/>
  <c r="EM17" i="33"/>
  <c r="EN17" i="33"/>
  <c r="EO17" i="33"/>
  <c r="EP17" i="33"/>
  <c r="EQ17" i="33"/>
  <c r="ER17" i="33"/>
  <c r="ES17" i="33"/>
  <c r="ET17" i="33"/>
  <c r="EU17" i="33"/>
  <c r="EV17" i="33"/>
  <c r="EW17" i="33"/>
  <c r="EX17" i="33"/>
  <c r="EY17" i="33"/>
  <c r="EZ17" i="33"/>
  <c r="FA17" i="33"/>
  <c r="FB17" i="33"/>
  <c r="FC17" i="33"/>
  <c r="FD17" i="33"/>
  <c r="FE17" i="33"/>
  <c r="FF17" i="33"/>
  <c r="FG17" i="33"/>
  <c r="FH17" i="33"/>
  <c r="FI17" i="33"/>
  <c r="FJ17" i="33"/>
  <c r="FK17" i="33"/>
  <c r="FL17" i="33"/>
  <c r="FM17" i="33"/>
  <c r="FN17" i="33"/>
  <c r="FO17" i="33"/>
  <c r="FP17" i="33"/>
  <c r="FQ17" i="33"/>
  <c r="FR17" i="33"/>
  <c r="FS17" i="33"/>
  <c r="FT17" i="33"/>
  <c r="FU17" i="33"/>
  <c r="FV17" i="33"/>
  <c r="FW17" i="33"/>
  <c r="FX17" i="33"/>
  <c r="FY17" i="33"/>
  <c r="FZ17" i="33"/>
  <c r="GA17" i="33"/>
  <c r="GB17" i="33"/>
  <c r="GC17" i="33"/>
  <c r="GD17" i="33"/>
  <c r="GE17" i="33"/>
  <c r="GF17" i="33"/>
  <c r="GG17" i="33"/>
  <c r="GH17" i="33"/>
  <c r="GI17" i="33"/>
  <c r="GJ17" i="33"/>
  <c r="GK17" i="33"/>
  <c r="GL17" i="33"/>
  <c r="GM17" i="33"/>
  <c r="GN17" i="33"/>
  <c r="GO17" i="33"/>
  <c r="GP17" i="33"/>
  <c r="GQ17" i="33"/>
  <c r="GR17" i="33"/>
  <c r="GS17" i="33"/>
  <c r="GT17" i="33"/>
  <c r="GU17" i="33"/>
  <c r="GV17" i="33"/>
  <c r="GW17" i="33"/>
  <c r="GX17" i="33"/>
  <c r="GY17" i="33"/>
  <c r="GZ17" i="33"/>
  <c r="HA17" i="33"/>
  <c r="HB17" i="33"/>
  <c r="HC17" i="33"/>
  <c r="HD17" i="33"/>
  <c r="HE17" i="33"/>
  <c r="HF17" i="33"/>
  <c r="HG17" i="33"/>
  <c r="HH17" i="33"/>
  <c r="HI17" i="33"/>
  <c r="HJ17" i="33"/>
  <c r="HK17" i="33"/>
  <c r="HL17" i="33"/>
  <c r="HM17" i="33"/>
  <c r="HN17" i="33"/>
  <c r="HO17" i="33"/>
  <c r="HP17" i="33"/>
  <c r="HQ17" i="33"/>
  <c r="HR17" i="33"/>
  <c r="HS17" i="33"/>
  <c r="HT17" i="33"/>
  <c r="HU17" i="33"/>
  <c r="HV17" i="33"/>
  <c r="HW17" i="33"/>
  <c r="HX17" i="33"/>
  <c r="HY17" i="33"/>
  <c r="HZ17" i="33"/>
  <c r="IA17" i="33"/>
  <c r="IB17" i="33"/>
  <c r="IC17" i="33"/>
  <c r="B18" i="33"/>
  <c r="C18" i="33"/>
  <c r="D18" i="33"/>
  <c r="E18" i="33"/>
  <c r="F18" i="33"/>
  <c r="G18" i="33"/>
  <c r="H18" i="33"/>
  <c r="I18" i="33"/>
  <c r="J18" i="33"/>
  <c r="K18" i="33"/>
  <c r="L18" i="33"/>
  <c r="M18" i="33"/>
  <c r="N18" i="33"/>
  <c r="O18" i="33"/>
  <c r="P18" i="33"/>
  <c r="Q18" i="33"/>
  <c r="R18" i="33"/>
  <c r="S18" i="33"/>
  <c r="T18" i="33"/>
  <c r="U18" i="33"/>
  <c r="V18" i="33"/>
  <c r="W18" i="33"/>
  <c r="X18" i="33"/>
  <c r="Y18" i="33"/>
  <c r="Z18" i="33"/>
  <c r="AA18" i="33"/>
  <c r="AB18" i="33"/>
  <c r="AC18" i="33"/>
  <c r="AD18" i="33"/>
  <c r="AE18" i="33"/>
  <c r="AF18" i="33"/>
  <c r="AG18" i="33"/>
  <c r="AH18" i="33"/>
  <c r="AI18" i="33"/>
  <c r="AJ18" i="33"/>
  <c r="AK18" i="33"/>
  <c r="AL18" i="33"/>
  <c r="AM18" i="33"/>
  <c r="AN18" i="33"/>
  <c r="AO18" i="33"/>
  <c r="AP18" i="33"/>
  <c r="AQ18" i="33"/>
  <c r="AR18" i="33"/>
  <c r="AS18" i="33"/>
  <c r="AT18" i="33"/>
  <c r="AU18" i="33"/>
  <c r="AV18" i="33"/>
  <c r="AW18" i="33"/>
  <c r="AX18" i="33"/>
  <c r="AY18" i="33"/>
  <c r="AZ18" i="33"/>
  <c r="BA18" i="33"/>
  <c r="BB18" i="33"/>
  <c r="BC18" i="33"/>
  <c r="BD18" i="33"/>
  <c r="BE18" i="33"/>
  <c r="BF18" i="33"/>
  <c r="BG18" i="33"/>
  <c r="BH18" i="33"/>
  <c r="BI18" i="33"/>
  <c r="BJ18" i="33"/>
  <c r="BK18" i="33"/>
  <c r="BL18" i="33"/>
  <c r="BM18" i="33"/>
  <c r="BN18" i="33"/>
  <c r="BO18" i="33"/>
  <c r="BP18" i="33"/>
  <c r="BQ18" i="33"/>
  <c r="BR18" i="33"/>
  <c r="BS18" i="33"/>
  <c r="BT18" i="33"/>
  <c r="BU18" i="33"/>
  <c r="BV18" i="33"/>
  <c r="BW18" i="33"/>
  <c r="BX18" i="33"/>
  <c r="BY18" i="33"/>
  <c r="BZ18" i="33"/>
  <c r="CA18" i="33"/>
  <c r="CB18" i="33"/>
  <c r="CC18" i="33"/>
  <c r="CD18" i="33"/>
  <c r="CE18" i="33"/>
  <c r="CF18" i="33"/>
  <c r="CG18" i="33"/>
  <c r="CH18" i="33"/>
  <c r="CI18" i="33"/>
  <c r="CJ18" i="33"/>
  <c r="CK18" i="33"/>
  <c r="CL18" i="33"/>
  <c r="CM18" i="33"/>
  <c r="CN18" i="33"/>
  <c r="CO18" i="33"/>
  <c r="CP18" i="33"/>
  <c r="CQ18" i="33"/>
  <c r="CR18" i="33"/>
  <c r="CS18" i="33"/>
  <c r="CT18" i="33"/>
  <c r="CU18" i="33"/>
  <c r="CV18" i="33"/>
  <c r="CW18" i="33"/>
  <c r="CX18" i="33"/>
  <c r="CY18" i="33"/>
  <c r="CZ18" i="33"/>
  <c r="DA18" i="33"/>
  <c r="DB18" i="33"/>
  <c r="DC18" i="33"/>
  <c r="DD18" i="33"/>
  <c r="DE18" i="33"/>
  <c r="DF18" i="33"/>
  <c r="DG18" i="33"/>
  <c r="DH18" i="33"/>
  <c r="DI18" i="33"/>
  <c r="DJ18" i="33"/>
  <c r="DK18" i="33"/>
  <c r="DL18" i="33"/>
  <c r="DM18" i="33"/>
  <c r="DN18" i="33"/>
  <c r="DO18" i="33"/>
  <c r="DP18" i="33"/>
  <c r="DQ18" i="33"/>
  <c r="DR18" i="33"/>
  <c r="DS18" i="33"/>
  <c r="DT18" i="33"/>
  <c r="DU18" i="33"/>
  <c r="DV18" i="33"/>
  <c r="DW18" i="33"/>
  <c r="DX18" i="33"/>
  <c r="DY18" i="33"/>
  <c r="DZ18" i="33"/>
  <c r="EA18" i="33"/>
  <c r="EB18" i="33"/>
  <c r="EC18" i="33"/>
  <c r="ED18" i="33"/>
  <c r="EE18" i="33"/>
  <c r="EF18" i="33"/>
  <c r="EG18" i="33"/>
  <c r="EH18" i="33"/>
  <c r="EI18" i="33"/>
  <c r="EJ18" i="33"/>
  <c r="EK18" i="33"/>
  <c r="EL18" i="33"/>
  <c r="EM18" i="33"/>
  <c r="EN18" i="33"/>
  <c r="EO18" i="33"/>
  <c r="EP18" i="33"/>
  <c r="EQ18" i="33"/>
  <c r="ER18" i="33"/>
  <c r="ES18" i="33"/>
  <c r="ET18" i="33"/>
  <c r="EU18" i="33"/>
  <c r="EV18" i="33"/>
  <c r="EW18" i="33"/>
  <c r="EX18" i="33"/>
  <c r="EY18" i="33"/>
  <c r="EZ18" i="33"/>
  <c r="FA18" i="33"/>
  <c r="FB18" i="33"/>
  <c r="FC18" i="33"/>
  <c r="FD18" i="33"/>
  <c r="FE18" i="33"/>
  <c r="FF18" i="33"/>
  <c r="FG18" i="33"/>
  <c r="FH18" i="33"/>
  <c r="FI18" i="33"/>
  <c r="FJ18" i="33"/>
  <c r="FK18" i="33"/>
  <c r="FL18" i="33"/>
  <c r="FM18" i="33"/>
  <c r="FN18" i="33"/>
  <c r="FO18" i="33"/>
  <c r="FP18" i="33"/>
  <c r="FQ18" i="33"/>
  <c r="FR18" i="33"/>
  <c r="FS18" i="33"/>
  <c r="FT18" i="33"/>
  <c r="FU18" i="33"/>
  <c r="FV18" i="33"/>
  <c r="FW18" i="33"/>
  <c r="FX18" i="33"/>
  <c r="FY18" i="33"/>
  <c r="FZ18" i="33"/>
  <c r="GA18" i="33"/>
  <c r="GB18" i="33"/>
  <c r="GC18" i="33"/>
  <c r="GD18" i="33"/>
  <c r="GE18" i="33"/>
  <c r="GF18" i="33"/>
  <c r="GG18" i="33"/>
  <c r="GH18" i="33"/>
  <c r="GI18" i="33"/>
  <c r="GJ18" i="33"/>
  <c r="GK18" i="33"/>
  <c r="GL18" i="33"/>
  <c r="GM18" i="33"/>
  <c r="GN18" i="33"/>
  <c r="GO18" i="33"/>
  <c r="GP18" i="33"/>
  <c r="GQ18" i="33"/>
  <c r="GR18" i="33"/>
  <c r="GS18" i="33"/>
  <c r="GT18" i="33"/>
  <c r="GU18" i="33"/>
  <c r="GV18" i="33"/>
  <c r="GW18" i="33"/>
  <c r="GX18" i="33"/>
  <c r="GY18" i="33"/>
  <c r="GZ18" i="33"/>
  <c r="HA18" i="33"/>
  <c r="HB18" i="33"/>
  <c r="HC18" i="33"/>
  <c r="HD18" i="33"/>
  <c r="HE18" i="33"/>
  <c r="HF18" i="33"/>
  <c r="HG18" i="33"/>
  <c r="HH18" i="33"/>
  <c r="HI18" i="33"/>
  <c r="HJ18" i="33"/>
  <c r="HK18" i="33"/>
  <c r="HL18" i="33"/>
  <c r="HM18" i="33"/>
  <c r="HN18" i="33"/>
  <c r="HO18" i="33"/>
  <c r="HP18" i="33"/>
  <c r="HQ18" i="33"/>
  <c r="HR18" i="33"/>
  <c r="HS18" i="33"/>
  <c r="HT18" i="33"/>
  <c r="HU18" i="33"/>
  <c r="HV18" i="33"/>
  <c r="HW18" i="33"/>
  <c r="HX18" i="33"/>
  <c r="HY18" i="33"/>
  <c r="HZ18" i="33"/>
  <c r="IA18" i="33"/>
  <c r="IB18" i="33"/>
  <c r="IC18" i="33"/>
  <c r="B19" i="33"/>
  <c r="C19" i="33"/>
  <c r="D19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CW19" i="33"/>
  <c r="CX19" i="33"/>
  <c r="CY19" i="33"/>
  <c r="CZ19" i="33"/>
  <c r="DA19" i="33"/>
  <c r="DB19" i="33"/>
  <c r="DC19" i="33"/>
  <c r="DD19" i="33"/>
  <c r="DE19" i="33"/>
  <c r="DF19" i="33"/>
  <c r="DG19" i="33"/>
  <c r="DH19" i="33"/>
  <c r="DI19" i="33"/>
  <c r="DJ19" i="33"/>
  <c r="DK19" i="33"/>
  <c r="DL19" i="33"/>
  <c r="DM19" i="33"/>
  <c r="DN19" i="33"/>
  <c r="DO19" i="33"/>
  <c r="DP19" i="33"/>
  <c r="DQ19" i="33"/>
  <c r="DR19" i="33"/>
  <c r="DS19" i="33"/>
  <c r="DT19" i="33"/>
  <c r="DU19" i="33"/>
  <c r="DV19" i="33"/>
  <c r="DW19" i="33"/>
  <c r="DX19" i="33"/>
  <c r="DY19" i="33"/>
  <c r="DZ19" i="33"/>
  <c r="EA19" i="33"/>
  <c r="EB19" i="33"/>
  <c r="EC19" i="33"/>
  <c r="ED19" i="33"/>
  <c r="EE19" i="33"/>
  <c r="EF19" i="33"/>
  <c r="EG19" i="33"/>
  <c r="EH19" i="33"/>
  <c r="EI19" i="33"/>
  <c r="EJ19" i="33"/>
  <c r="EK19" i="33"/>
  <c r="EL19" i="33"/>
  <c r="EM19" i="33"/>
  <c r="EN19" i="33"/>
  <c r="EO19" i="33"/>
  <c r="EP19" i="33"/>
  <c r="EQ19" i="33"/>
  <c r="ER19" i="33"/>
  <c r="ES19" i="33"/>
  <c r="ET19" i="33"/>
  <c r="EU19" i="33"/>
  <c r="EV19" i="33"/>
  <c r="EW19" i="33"/>
  <c r="EX19" i="33"/>
  <c r="EY19" i="33"/>
  <c r="EZ19" i="33"/>
  <c r="FA19" i="33"/>
  <c r="FB19" i="33"/>
  <c r="FC19" i="33"/>
  <c r="FD19" i="33"/>
  <c r="FE19" i="33"/>
  <c r="FF19" i="33"/>
  <c r="FG19" i="33"/>
  <c r="FH19" i="33"/>
  <c r="FI19" i="33"/>
  <c r="FJ19" i="33"/>
  <c r="FK19" i="33"/>
  <c r="FL19" i="33"/>
  <c r="FM19" i="33"/>
  <c r="FN19" i="33"/>
  <c r="FO19" i="33"/>
  <c r="FP19" i="33"/>
  <c r="FQ19" i="33"/>
  <c r="FR19" i="33"/>
  <c r="FS19" i="33"/>
  <c r="FT19" i="33"/>
  <c r="FU19" i="33"/>
  <c r="FV19" i="33"/>
  <c r="FW19" i="33"/>
  <c r="FX19" i="33"/>
  <c r="FY19" i="33"/>
  <c r="FZ19" i="33"/>
  <c r="GA19" i="33"/>
  <c r="GB19" i="33"/>
  <c r="GC19" i="33"/>
  <c r="GD19" i="33"/>
  <c r="GE19" i="33"/>
  <c r="GF19" i="33"/>
  <c r="GG19" i="33"/>
  <c r="GH19" i="33"/>
  <c r="GI19" i="33"/>
  <c r="GJ19" i="33"/>
  <c r="GK19" i="33"/>
  <c r="GL19" i="33"/>
  <c r="GM19" i="33"/>
  <c r="GN19" i="33"/>
  <c r="GO19" i="33"/>
  <c r="GP19" i="33"/>
  <c r="GQ19" i="33"/>
  <c r="GR19" i="33"/>
  <c r="GS19" i="33"/>
  <c r="GT19" i="33"/>
  <c r="GU19" i="33"/>
  <c r="GV19" i="33"/>
  <c r="GW19" i="33"/>
  <c r="GX19" i="33"/>
  <c r="GY19" i="33"/>
  <c r="GZ19" i="33"/>
  <c r="HA19" i="33"/>
  <c r="HB19" i="33"/>
  <c r="HC19" i="33"/>
  <c r="HD19" i="33"/>
  <c r="HE19" i="33"/>
  <c r="HF19" i="33"/>
  <c r="HG19" i="33"/>
  <c r="HH19" i="33"/>
  <c r="HI19" i="33"/>
  <c r="HJ19" i="33"/>
  <c r="HK19" i="33"/>
  <c r="HL19" i="33"/>
  <c r="HM19" i="33"/>
  <c r="HN19" i="33"/>
  <c r="HO19" i="33"/>
  <c r="HP19" i="33"/>
  <c r="HQ19" i="33"/>
  <c r="HR19" i="33"/>
  <c r="HS19" i="33"/>
  <c r="HT19" i="33"/>
  <c r="HU19" i="33"/>
  <c r="HV19" i="33"/>
  <c r="HW19" i="33"/>
  <c r="HX19" i="33"/>
  <c r="HY19" i="33"/>
  <c r="HZ19" i="33"/>
  <c r="IA19" i="33"/>
  <c r="IB19" i="33"/>
  <c r="IC19" i="33"/>
  <c r="B20" i="33"/>
  <c r="C20" i="33"/>
  <c r="D20" i="33"/>
  <c r="E20" i="33"/>
  <c r="F20" i="33"/>
  <c r="G20" i="33"/>
  <c r="H20" i="33"/>
  <c r="I20" i="33"/>
  <c r="J20" i="33"/>
  <c r="K20" i="33"/>
  <c r="L20" i="33"/>
  <c r="M20" i="33"/>
  <c r="N20" i="33"/>
  <c r="O20" i="33"/>
  <c r="P20" i="33"/>
  <c r="Q20" i="33"/>
  <c r="R20" i="33"/>
  <c r="S20" i="33"/>
  <c r="T20" i="33"/>
  <c r="U20" i="33"/>
  <c r="V20" i="33"/>
  <c r="W20" i="33"/>
  <c r="X20" i="33"/>
  <c r="Y20" i="33"/>
  <c r="Z20" i="33"/>
  <c r="AA20" i="33"/>
  <c r="AB20" i="33"/>
  <c r="AC20" i="33"/>
  <c r="AD20" i="33"/>
  <c r="AE20" i="33"/>
  <c r="AF20" i="33"/>
  <c r="AG20" i="33"/>
  <c r="AH20" i="33"/>
  <c r="AI20" i="33"/>
  <c r="AJ20" i="33"/>
  <c r="AK20" i="33"/>
  <c r="AL20" i="33"/>
  <c r="AM20" i="33"/>
  <c r="AN20" i="33"/>
  <c r="AO20" i="33"/>
  <c r="AP20" i="33"/>
  <c r="AQ20" i="33"/>
  <c r="AR20" i="33"/>
  <c r="AS20" i="33"/>
  <c r="AT20" i="33"/>
  <c r="AU20" i="33"/>
  <c r="AV20" i="33"/>
  <c r="AW20" i="33"/>
  <c r="AX20" i="33"/>
  <c r="AY20" i="33"/>
  <c r="AZ20" i="33"/>
  <c r="BA20" i="33"/>
  <c r="BB20" i="33"/>
  <c r="BC20" i="33"/>
  <c r="BD20" i="33"/>
  <c r="BE20" i="33"/>
  <c r="BF20" i="33"/>
  <c r="BG20" i="33"/>
  <c r="BH20" i="33"/>
  <c r="BI20" i="33"/>
  <c r="BJ20" i="33"/>
  <c r="BK20" i="33"/>
  <c r="BL20" i="33"/>
  <c r="BM20" i="33"/>
  <c r="BN20" i="33"/>
  <c r="BO20" i="33"/>
  <c r="BP20" i="33"/>
  <c r="BQ20" i="33"/>
  <c r="BR20" i="33"/>
  <c r="BS20" i="33"/>
  <c r="BT20" i="33"/>
  <c r="BU20" i="33"/>
  <c r="BV20" i="33"/>
  <c r="BW20" i="33"/>
  <c r="BX20" i="33"/>
  <c r="BY20" i="33"/>
  <c r="BZ20" i="33"/>
  <c r="CA20" i="33"/>
  <c r="CB20" i="33"/>
  <c r="CC20" i="33"/>
  <c r="CD20" i="33"/>
  <c r="CE20" i="33"/>
  <c r="CF20" i="33"/>
  <c r="CG20" i="33"/>
  <c r="CH20" i="33"/>
  <c r="CI20" i="33"/>
  <c r="CJ20" i="33"/>
  <c r="CK20" i="33"/>
  <c r="CL20" i="33"/>
  <c r="CM20" i="33"/>
  <c r="CN20" i="33"/>
  <c r="CO20" i="33"/>
  <c r="CP20" i="33"/>
  <c r="CQ20" i="33"/>
  <c r="CR20" i="33"/>
  <c r="CS20" i="33"/>
  <c r="CT20" i="33"/>
  <c r="CU20" i="33"/>
  <c r="CV20" i="33"/>
  <c r="CW20" i="33"/>
  <c r="CX20" i="33"/>
  <c r="CY20" i="33"/>
  <c r="CZ20" i="33"/>
  <c r="DA20" i="33"/>
  <c r="DB20" i="33"/>
  <c r="DC20" i="33"/>
  <c r="DD20" i="33"/>
  <c r="DE20" i="33"/>
  <c r="DF20" i="33"/>
  <c r="DG20" i="33"/>
  <c r="DH20" i="33"/>
  <c r="DI20" i="33"/>
  <c r="DJ20" i="33"/>
  <c r="DK20" i="33"/>
  <c r="DL20" i="33"/>
  <c r="DM20" i="33"/>
  <c r="DN20" i="33"/>
  <c r="DO20" i="33"/>
  <c r="DP20" i="33"/>
  <c r="DQ20" i="33"/>
  <c r="DR20" i="33"/>
  <c r="DS20" i="33"/>
  <c r="DT20" i="33"/>
  <c r="DU20" i="33"/>
  <c r="DV20" i="33"/>
  <c r="DW20" i="33"/>
  <c r="DX20" i="33"/>
  <c r="DY20" i="33"/>
  <c r="DZ20" i="33"/>
  <c r="EA20" i="33"/>
  <c r="EB20" i="33"/>
  <c r="EC20" i="33"/>
  <c r="ED20" i="33"/>
  <c r="EE20" i="33"/>
  <c r="EF20" i="33"/>
  <c r="EG20" i="33"/>
  <c r="EH20" i="33"/>
  <c r="EI20" i="33"/>
  <c r="EJ20" i="33"/>
  <c r="EK20" i="33"/>
  <c r="EL20" i="33"/>
  <c r="EM20" i="33"/>
  <c r="EN20" i="33"/>
  <c r="EO20" i="33"/>
  <c r="EP20" i="33"/>
  <c r="EQ20" i="33"/>
  <c r="ER20" i="33"/>
  <c r="ES20" i="33"/>
  <c r="ET20" i="33"/>
  <c r="EU20" i="33"/>
  <c r="EV20" i="33"/>
  <c r="EW20" i="33"/>
  <c r="EX20" i="33"/>
  <c r="EY20" i="33"/>
  <c r="EZ20" i="33"/>
  <c r="FA20" i="33"/>
  <c r="FB20" i="33"/>
  <c r="FC20" i="33"/>
  <c r="FD20" i="33"/>
  <c r="FE20" i="33"/>
  <c r="FF20" i="33"/>
  <c r="FG20" i="33"/>
  <c r="FH20" i="33"/>
  <c r="FI20" i="33"/>
  <c r="FJ20" i="33"/>
  <c r="FK20" i="33"/>
  <c r="FL20" i="33"/>
  <c r="FM20" i="33"/>
  <c r="FN20" i="33"/>
  <c r="FO20" i="33"/>
  <c r="FP20" i="33"/>
  <c r="FQ20" i="33"/>
  <c r="FR20" i="33"/>
  <c r="FS20" i="33"/>
  <c r="FT20" i="33"/>
  <c r="FU20" i="33"/>
  <c r="FV20" i="33"/>
  <c r="FW20" i="33"/>
  <c r="FX20" i="33"/>
  <c r="FY20" i="33"/>
  <c r="FZ20" i="33"/>
  <c r="GA20" i="33"/>
  <c r="GB20" i="33"/>
  <c r="GC20" i="33"/>
  <c r="GD20" i="33"/>
  <c r="GE20" i="33"/>
  <c r="GF20" i="33"/>
  <c r="GG20" i="33"/>
  <c r="GH20" i="33"/>
  <c r="GI20" i="33"/>
  <c r="GJ20" i="33"/>
  <c r="GK20" i="33"/>
  <c r="GL20" i="33"/>
  <c r="GM20" i="33"/>
  <c r="GN20" i="33"/>
  <c r="GO20" i="33"/>
  <c r="GP20" i="33"/>
  <c r="GQ20" i="33"/>
  <c r="GR20" i="33"/>
  <c r="GS20" i="33"/>
  <c r="GT20" i="33"/>
  <c r="GU20" i="33"/>
  <c r="GV20" i="33"/>
  <c r="GW20" i="33"/>
  <c r="GX20" i="33"/>
  <c r="GY20" i="33"/>
  <c r="GZ20" i="33"/>
  <c r="HA20" i="33"/>
  <c r="HB20" i="33"/>
  <c r="HC20" i="33"/>
  <c r="HD20" i="33"/>
  <c r="HE20" i="33"/>
  <c r="HF20" i="33"/>
  <c r="HG20" i="33"/>
  <c r="HH20" i="33"/>
  <c r="HI20" i="33"/>
  <c r="HJ20" i="33"/>
  <c r="HK20" i="33"/>
  <c r="HL20" i="33"/>
  <c r="HM20" i="33"/>
  <c r="HN20" i="33"/>
  <c r="HO20" i="33"/>
  <c r="HP20" i="33"/>
  <c r="HQ20" i="33"/>
  <c r="HR20" i="33"/>
  <c r="HS20" i="33"/>
  <c r="HT20" i="33"/>
  <c r="HU20" i="33"/>
  <c r="HV20" i="33"/>
  <c r="HW20" i="33"/>
  <c r="HX20" i="33"/>
  <c r="HY20" i="33"/>
  <c r="HZ20" i="33"/>
  <c r="IA20" i="33"/>
  <c r="IB20" i="33"/>
  <c r="IC20" i="33"/>
  <c r="B25" i="33"/>
  <c r="C25" i="33"/>
  <c r="D25" i="33"/>
  <c r="E25" i="33"/>
  <c r="F25" i="33"/>
  <c r="G25" i="33"/>
  <c r="H25" i="33"/>
  <c r="I25" i="33"/>
  <c r="J25" i="33"/>
  <c r="K25" i="33"/>
  <c r="L25" i="33"/>
  <c r="M25" i="33"/>
  <c r="N25" i="33"/>
  <c r="O25" i="33"/>
  <c r="P25" i="33"/>
  <c r="Q25" i="33"/>
  <c r="R25" i="33"/>
  <c r="S25" i="33"/>
  <c r="T25" i="33"/>
  <c r="U25" i="33"/>
  <c r="V25" i="33"/>
  <c r="W25" i="33"/>
  <c r="X25" i="33"/>
  <c r="Y25" i="33"/>
  <c r="Z25" i="33"/>
  <c r="AA25" i="33"/>
  <c r="AB25" i="33"/>
  <c r="AC25" i="33"/>
  <c r="AD25" i="33"/>
  <c r="AE25" i="33"/>
  <c r="AF25" i="33"/>
  <c r="AG25" i="33"/>
  <c r="AH25" i="33"/>
  <c r="AI25" i="33"/>
  <c r="AJ25" i="33"/>
  <c r="AK25" i="33"/>
  <c r="AL25" i="33"/>
  <c r="AM25" i="33"/>
  <c r="AN25" i="33"/>
  <c r="AO25" i="33"/>
  <c r="AP25" i="33"/>
  <c r="AQ25" i="33"/>
  <c r="AR25" i="33"/>
  <c r="AS25" i="33"/>
  <c r="AT25" i="33"/>
  <c r="AU25" i="33"/>
  <c r="AV25" i="33"/>
  <c r="AW25" i="33"/>
  <c r="AX25" i="33"/>
  <c r="AY25" i="33"/>
  <c r="AZ25" i="33"/>
  <c r="BA25" i="33"/>
  <c r="BB25" i="33"/>
  <c r="BC25" i="33"/>
  <c r="BD25" i="33"/>
  <c r="BE25" i="33"/>
  <c r="BF25" i="33"/>
  <c r="BG25" i="33"/>
  <c r="BH25" i="33"/>
  <c r="BI25" i="33"/>
  <c r="BJ25" i="33"/>
  <c r="BK25" i="33"/>
  <c r="BL25" i="33"/>
  <c r="BM25" i="33"/>
  <c r="BN25" i="33"/>
  <c r="BO25" i="33"/>
  <c r="BP25" i="33"/>
  <c r="BQ25" i="33"/>
  <c r="BR25" i="33"/>
  <c r="BS25" i="33"/>
  <c r="BT25" i="33"/>
  <c r="BU25" i="33"/>
  <c r="BV25" i="33"/>
  <c r="BW25" i="33"/>
  <c r="BX25" i="33"/>
  <c r="BY25" i="33"/>
  <c r="BZ25" i="33"/>
  <c r="CA25" i="33"/>
  <c r="CB25" i="33"/>
  <c r="CC25" i="33"/>
  <c r="CD25" i="33"/>
  <c r="CE25" i="33"/>
  <c r="CF25" i="33"/>
  <c r="CG25" i="33"/>
  <c r="CH25" i="33"/>
  <c r="CI25" i="33"/>
  <c r="CJ25" i="33"/>
  <c r="CK25" i="33"/>
  <c r="CL25" i="33"/>
  <c r="CM25" i="33"/>
  <c r="CN25" i="33"/>
  <c r="CO25" i="33"/>
  <c r="CP25" i="33"/>
  <c r="CQ25" i="33"/>
  <c r="CR25" i="33"/>
  <c r="CS25" i="33"/>
  <c r="CT25" i="33"/>
  <c r="CU25" i="33"/>
  <c r="CV25" i="33"/>
  <c r="CW25" i="33"/>
  <c r="CX25" i="33"/>
  <c r="CY25" i="33"/>
  <c r="CZ25" i="33"/>
  <c r="DA25" i="33"/>
  <c r="DB25" i="33"/>
  <c r="DC25" i="33"/>
  <c r="DD25" i="33"/>
  <c r="DE25" i="33"/>
  <c r="DF25" i="33"/>
  <c r="DG25" i="33"/>
  <c r="DH25" i="33"/>
  <c r="DI25" i="33"/>
  <c r="DJ25" i="33"/>
  <c r="DK25" i="33"/>
  <c r="DL25" i="33"/>
  <c r="DM25" i="33"/>
  <c r="DN25" i="33"/>
  <c r="DO25" i="33"/>
  <c r="DP25" i="33"/>
  <c r="DQ25" i="33"/>
  <c r="DR25" i="33"/>
  <c r="DS25" i="33"/>
  <c r="DT25" i="33"/>
  <c r="DU25" i="33"/>
  <c r="DV25" i="33"/>
  <c r="DW25" i="33"/>
  <c r="DX25" i="33"/>
  <c r="DY25" i="33"/>
  <c r="DZ25" i="33"/>
  <c r="EA25" i="33"/>
  <c r="EB25" i="33"/>
  <c r="EC25" i="33"/>
  <c r="ED25" i="33"/>
  <c r="EE25" i="33"/>
  <c r="EF25" i="33"/>
  <c r="EG25" i="33"/>
  <c r="EH25" i="33"/>
  <c r="EI25" i="33"/>
  <c r="EJ25" i="33"/>
  <c r="EK25" i="33"/>
  <c r="EL25" i="33"/>
  <c r="EM25" i="33"/>
  <c r="EN25" i="33"/>
  <c r="EO25" i="33"/>
  <c r="EP25" i="33"/>
  <c r="EQ25" i="33"/>
  <c r="ER25" i="33"/>
  <c r="ES25" i="33"/>
  <c r="ET25" i="33"/>
  <c r="EU25" i="33"/>
  <c r="EV25" i="33"/>
  <c r="EW25" i="33"/>
  <c r="EX25" i="33"/>
  <c r="EY25" i="33"/>
  <c r="EZ25" i="33"/>
  <c r="FA25" i="33"/>
  <c r="FB25" i="33"/>
  <c r="FC25" i="33"/>
  <c r="FD25" i="33"/>
  <c r="FE25" i="33"/>
  <c r="FF25" i="33"/>
  <c r="FG25" i="33"/>
  <c r="FH25" i="33"/>
  <c r="FI25" i="33"/>
  <c r="FJ25" i="33"/>
  <c r="FK25" i="33"/>
  <c r="FL25" i="33"/>
  <c r="FM25" i="33"/>
  <c r="FN25" i="33"/>
  <c r="FO25" i="33"/>
  <c r="FP25" i="33"/>
  <c r="FQ25" i="33"/>
  <c r="FR25" i="33"/>
  <c r="FS25" i="33"/>
  <c r="FT25" i="33"/>
  <c r="FU25" i="33"/>
  <c r="FV25" i="33"/>
  <c r="FW25" i="33"/>
  <c r="FX25" i="33"/>
  <c r="FY25" i="33"/>
  <c r="FZ25" i="33"/>
  <c r="GA25" i="33"/>
  <c r="GB25" i="33"/>
  <c r="GC25" i="33"/>
  <c r="GD25" i="33"/>
  <c r="GE25" i="33"/>
  <c r="GF25" i="33"/>
  <c r="GG25" i="33"/>
  <c r="GH25" i="33"/>
  <c r="GI25" i="33"/>
  <c r="GJ25" i="33"/>
  <c r="GK25" i="33"/>
  <c r="GL25" i="33"/>
  <c r="GM25" i="33"/>
  <c r="GN25" i="33"/>
  <c r="GO25" i="33"/>
  <c r="GP25" i="33"/>
  <c r="GQ25" i="33"/>
  <c r="GR25" i="33"/>
  <c r="GS25" i="33"/>
  <c r="GT25" i="33"/>
  <c r="GU25" i="33"/>
  <c r="GV25" i="33"/>
  <c r="GW25" i="33"/>
  <c r="GX25" i="33"/>
  <c r="GY25" i="33"/>
  <c r="GZ25" i="33"/>
  <c r="HA25" i="33"/>
  <c r="HB25" i="33"/>
  <c r="HC25" i="33"/>
  <c r="HD25" i="33"/>
  <c r="HE25" i="33"/>
  <c r="HF25" i="33"/>
  <c r="HG25" i="33"/>
  <c r="HH25" i="33"/>
  <c r="HI25" i="33"/>
  <c r="HJ25" i="33"/>
  <c r="HK25" i="33"/>
  <c r="HL25" i="33"/>
  <c r="HM25" i="33"/>
  <c r="HN25" i="33"/>
  <c r="HO25" i="33"/>
  <c r="HP25" i="33"/>
  <c r="HQ25" i="33"/>
  <c r="HR25" i="33"/>
  <c r="HS25" i="33"/>
  <c r="HT25" i="33"/>
  <c r="HU25" i="33"/>
  <c r="HV25" i="33"/>
  <c r="HW25" i="33"/>
  <c r="HX25" i="33"/>
  <c r="HY25" i="33"/>
  <c r="HZ25" i="33"/>
  <c r="IA25" i="33"/>
  <c r="IB25" i="33"/>
  <c r="IC25" i="33"/>
  <c r="B26" i="33"/>
  <c r="C26" i="33"/>
  <c r="D26" i="33"/>
  <c r="E26" i="33"/>
  <c r="F26" i="33"/>
  <c r="G26" i="33"/>
  <c r="H26" i="33"/>
  <c r="I26" i="33"/>
  <c r="J26" i="33"/>
  <c r="K26" i="33"/>
  <c r="L26" i="33"/>
  <c r="M26" i="33"/>
  <c r="N26" i="33"/>
  <c r="O26" i="33"/>
  <c r="P26" i="33"/>
  <c r="Q26" i="33"/>
  <c r="R26" i="33"/>
  <c r="S26" i="33"/>
  <c r="T26" i="33"/>
  <c r="U26" i="33"/>
  <c r="V26" i="33"/>
  <c r="W26" i="33"/>
  <c r="X26" i="33"/>
  <c r="Y26" i="33"/>
  <c r="Z26" i="33"/>
  <c r="AA26" i="33"/>
  <c r="AB26" i="33"/>
  <c r="AC26" i="33"/>
  <c r="AD26" i="33"/>
  <c r="AE26" i="33"/>
  <c r="AF26" i="33"/>
  <c r="AG26" i="33"/>
  <c r="AH26" i="33"/>
  <c r="AI26" i="33"/>
  <c r="AJ26" i="33"/>
  <c r="AK26" i="33"/>
  <c r="AL26" i="33"/>
  <c r="AM26" i="33"/>
  <c r="AN26" i="33"/>
  <c r="AO26" i="33"/>
  <c r="AP26" i="33"/>
  <c r="AQ26" i="33"/>
  <c r="AR26" i="33"/>
  <c r="AS26" i="33"/>
  <c r="AT26" i="33"/>
  <c r="AU26" i="33"/>
  <c r="AV26" i="33"/>
  <c r="AW26" i="33"/>
  <c r="AX26" i="33"/>
  <c r="AY26" i="33"/>
  <c r="AZ26" i="33"/>
  <c r="BA26" i="33"/>
  <c r="BB26" i="33"/>
  <c r="BC26" i="33"/>
  <c r="BD26" i="33"/>
  <c r="BE26" i="33"/>
  <c r="BF26" i="33"/>
  <c r="BG26" i="33"/>
  <c r="BH26" i="33"/>
  <c r="BI26" i="33"/>
  <c r="BJ26" i="33"/>
  <c r="BK26" i="33"/>
  <c r="BL26" i="33"/>
  <c r="BM26" i="33"/>
  <c r="BN26" i="33"/>
  <c r="BO26" i="33"/>
  <c r="BP26" i="33"/>
  <c r="BQ26" i="33"/>
  <c r="BR26" i="33"/>
  <c r="BS26" i="33"/>
  <c r="BT26" i="33"/>
  <c r="BU26" i="33"/>
  <c r="BV26" i="33"/>
  <c r="BW26" i="33"/>
  <c r="BX26" i="33"/>
  <c r="BY26" i="33"/>
  <c r="BZ26" i="33"/>
  <c r="CA26" i="33"/>
  <c r="CB26" i="33"/>
  <c r="CC26" i="33"/>
  <c r="CD26" i="33"/>
  <c r="CE26" i="33"/>
  <c r="CF26" i="33"/>
  <c r="CG26" i="33"/>
  <c r="CH26" i="33"/>
  <c r="CI26" i="33"/>
  <c r="CJ26" i="33"/>
  <c r="CK26" i="33"/>
  <c r="CL26" i="33"/>
  <c r="CM26" i="33"/>
  <c r="CN26" i="33"/>
  <c r="CO26" i="33"/>
  <c r="CP26" i="33"/>
  <c r="CQ26" i="33"/>
  <c r="CR26" i="33"/>
  <c r="CS26" i="33"/>
  <c r="CT26" i="33"/>
  <c r="CU26" i="33"/>
  <c r="CV26" i="33"/>
  <c r="CW26" i="33"/>
  <c r="CX26" i="33"/>
  <c r="CY26" i="33"/>
  <c r="CZ26" i="33"/>
  <c r="DA26" i="33"/>
  <c r="DB26" i="33"/>
  <c r="DC26" i="33"/>
  <c r="DD26" i="33"/>
  <c r="DE26" i="33"/>
  <c r="DF26" i="33"/>
  <c r="DG26" i="33"/>
  <c r="DH26" i="33"/>
  <c r="DI26" i="33"/>
  <c r="DJ26" i="33"/>
  <c r="DK26" i="33"/>
  <c r="DL26" i="33"/>
  <c r="DM26" i="33"/>
  <c r="DN26" i="33"/>
  <c r="DO26" i="33"/>
  <c r="DP26" i="33"/>
  <c r="DQ26" i="33"/>
  <c r="DR26" i="33"/>
  <c r="DS26" i="33"/>
  <c r="DT26" i="33"/>
  <c r="DU26" i="33"/>
  <c r="DV26" i="33"/>
  <c r="DW26" i="33"/>
  <c r="DX26" i="33"/>
  <c r="DY26" i="33"/>
  <c r="DZ26" i="33"/>
  <c r="EA26" i="33"/>
  <c r="EB26" i="33"/>
  <c r="EC26" i="33"/>
  <c r="ED26" i="33"/>
  <c r="EE26" i="33"/>
  <c r="EF26" i="33"/>
  <c r="EG26" i="33"/>
  <c r="EH26" i="33"/>
  <c r="EI26" i="33"/>
  <c r="EJ26" i="33"/>
  <c r="EK26" i="33"/>
  <c r="EL26" i="33"/>
  <c r="EM26" i="33"/>
  <c r="EN26" i="33"/>
  <c r="EO26" i="33"/>
  <c r="EP26" i="33"/>
  <c r="EQ26" i="33"/>
  <c r="ER26" i="33"/>
  <c r="ES26" i="33"/>
  <c r="ET26" i="33"/>
  <c r="EU26" i="33"/>
  <c r="EV26" i="33"/>
  <c r="EW26" i="33"/>
  <c r="EX26" i="33"/>
  <c r="EY26" i="33"/>
  <c r="EZ26" i="33"/>
  <c r="FA26" i="33"/>
  <c r="FB26" i="33"/>
  <c r="FC26" i="33"/>
  <c r="FD26" i="33"/>
  <c r="FE26" i="33"/>
  <c r="FF26" i="33"/>
  <c r="FG26" i="33"/>
  <c r="FH26" i="33"/>
  <c r="FI26" i="33"/>
  <c r="FJ26" i="33"/>
  <c r="FK26" i="33"/>
  <c r="FL26" i="33"/>
  <c r="FM26" i="33"/>
  <c r="FN26" i="33"/>
  <c r="FO26" i="33"/>
  <c r="FP26" i="33"/>
  <c r="FQ26" i="33"/>
  <c r="FR26" i="33"/>
  <c r="FS26" i="33"/>
  <c r="FT26" i="33"/>
  <c r="FU26" i="33"/>
  <c r="FV26" i="33"/>
  <c r="FW26" i="33"/>
  <c r="FX26" i="33"/>
  <c r="FY26" i="33"/>
  <c r="FZ26" i="33"/>
  <c r="GA26" i="33"/>
  <c r="GB26" i="33"/>
  <c r="GC26" i="33"/>
  <c r="GD26" i="33"/>
  <c r="GE26" i="33"/>
  <c r="GF26" i="33"/>
  <c r="GG26" i="33"/>
  <c r="GH26" i="33"/>
  <c r="GI26" i="33"/>
  <c r="GJ26" i="33"/>
  <c r="GK26" i="33"/>
  <c r="GL26" i="33"/>
  <c r="GM26" i="33"/>
  <c r="GN26" i="33"/>
  <c r="GO26" i="33"/>
  <c r="GP26" i="33"/>
  <c r="GQ26" i="33"/>
  <c r="GR26" i="33"/>
  <c r="GS26" i="33"/>
  <c r="GT26" i="33"/>
  <c r="GU26" i="33"/>
  <c r="GV26" i="33"/>
  <c r="GW26" i="33"/>
  <c r="GX26" i="33"/>
  <c r="GY26" i="33"/>
  <c r="GZ26" i="33"/>
  <c r="HA26" i="33"/>
  <c r="HB26" i="33"/>
  <c r="HC26" i="33"/>
  <c r="HD26" i="33"/>
  <c r="HE26" i="33"/>
  <c r="HF26" i="33"/>
  <c r="HG26" i="33"/>
  <c r="HH26" i="33"/>
  <c r="HI26" i="33"/>
  <c r="HJ26" i="33"/>
  <c r="HK26" i="33"/>
  <c r="HL26" i="33"/>
  <c r="HM26" i="33"/>
  <c r="HN26" i="33"/>
  <c r="HO26" i="33"/>
  <c r="HP26" i="33"/>
  <c r="HQ26" i="33"/>
  <c r="HR26" i="33"/>
  <c r="HS26" i="33"/>
  <c r="HT26" i="33"/>
  <c r="HU26" i="33"/>
  <c r="HV26" i="33"/>
  <c r="HW26" i="33"/>
  <c r="HX26" i="33"/>
  <c r="HY26" i="33"/>
  <c r="HZ26" i="33"/>
  <c r="IA26" i="33"/>
  <c r="IB26" i="33"/>
  <c r="IC26" i="33"/>
  <c r="B27" i="33"/>
  <c r="C27" i="33"/>
  <c r="D27" i="33"/>
  <c r="E27" i="33"/>
  <c r="F27" i="33"/>
  <c r="G27" i="33"/>
  <c r="H27" i="33"/>
  <c r="I27" i="33"/>
  <c r="J27" i="33"/>
  <c r="K27" i="33"/>
  <c r="L27" i="33"/>
  <c r="M27" i="33"/>
  <c r="N27" i="33"/>
  <c r="O27" i="33"/>
  <c r="P27" i="33"/>
  <c r="Q27" i="33"/>
  <c r="R27" i="33"/>
  <c r="S27" i="33"/>
  <c r="T27" i="33"/>
  <c r="U27" i="33"/>
  <c r="V27" i="33"/>
  <c r="W27" i="33"/>
  <c r="X27" i="33"/>
  <c r="Y27" i="33"/>
  <c r="Z27" i="33"/>
  <c r="AA27" i="33"/>
  <c r="AB27" i="33"/>
  <c r="AC27" i="33"/>
  <c r="AD27" i="33"/>
  <c r="AE27" i="33"/>
  <c r="AF27" i="33"/>
  <c r="AG27" i="33"/>
  <c r="AH27" i="33"/>
  <c r="AI27" i="33"/>
  <c r="AJ27" i="33"/>
  <c r="AK27" i="33"/>
  <c r="AL27" i="33"/>
  <c r="AM27" i="33"/>
  <c r="AN27" i="33"/>
  <c r="AO27" i="33"/>
  <c r="AP27" i="33"/>
  <c r="AQ27" i="33"/>
  <c r="AR27" i="33"/>
  <c r="AS27" i="33"/>
  <c r="AT27" i="33"/>
  <c r="AU27" i="33"/>
  <c r="AV27" i="33"/>
  <c r="AW27" i="33"/>
  <c r="AX27" i="33"/>
  <c r="AY27" i="33"/>
  <c r="AZ27" i="33"/>
  <c r="BA27" i="33"/>
  <c r="BB27" i="33"/>
  <c r="BC27" i="33"/>
  <c r="BD27" i="33"/>
  <c r="BE27" i="33"/>
  <c r="BF27" i="33"/>
  <c r="BG27" i="33"/>
  <c r="BH27" i="33"/>
  <c r="BI27" i="33"/>
  <c r="BJ27" i="33"/>
  <c r="BK27" i="33"/>
  <c r="BL27" i="33"/>
  <c r="BM27" i="33"/>
  <c r="BN27" i="33"/>
  <c r="BO27" i="33"/>
  <c r="BP27" i="33"/>
  <c r="BQ27" i="33"/>
  <c r="BR27" i="33"/>
  <c r="BS27" i="33"/>
  <c r="BT27" i="33"/>
  <c r="BU27" i="33"/>
  <c r="BV27" i="33"/>
  <c r="BW27" i="33"/>
  <c r="BX27" i="33"/>
  <c r="BY27" i="33"/>
  <c r="BZ27" i="33"/>
  <c r="CA27" i="33"/>
  <c r="CB27" i="33"/>
  <c r="CC27" i="33"/>
  <c r="CD27" i="33"/>
  <c r="CE27" i="33"/>
  <c r="CF27" i="33"/>
  <c r="CG27" i="33"/>
  <c r="CH27" i="33"/>
  <c r="CI27" i="33"/>
  <c r="CJ27" i="33"/>
  <c r="CK27" i="33"/>
  <c r="CL27" i="33"/>
  <c r="CM27" i="33"/>
  <c r="CN27" i="33"/>
  <c r="CO27" i="33"/>
  <c r="CP27" i="33"/>
  <c r="CQ27" i="33"/>
  <c r="CR27" i="33"/>
  <c r="CS27" i="33"/>
  <c r="CT27" i="33"/>
  <c r="CU27" i="33"/>
  <c r="CV27" i="33"/>
  <c r="CW27" i="33"/>
  <c r="CX27" i="33"/>
  <c r="CY27" i="33"/>
  <c r="CZ27" i="33"/>
  <c r="DA27" i="33"/>
  <c r="DB27" i="33"/>
  <c r="DC27" i="33"/>
  <c r="DD27" i="33"/>
  <c r="DE27" i="33"/>
  <c r="DF27" i="33"/>
  <c r="DG27" i="33"/>
  <c r="DH27" i="33"/>
  <c r="DI27" i="33"/>
  <c r="DJ27" i="33"/>
  <c r="DK27" i="33"/>
  <c r="DL27" i="33"/>
  <c r="DM27" i="33"/>
  <c r="DN27" i="33"/>
  <c r="DO27" i="33"/>
  <c r="DP27" i="33"/>
  <c r="DQ27" i="33"/>
  <c r="DR27" i="33"/>
  <c r="DS27" i="33"/>
  <c r="DT27" i="33"/>
  <c r="DU27" i="33"/>
  <c r="DV27" i="33"/>
  <c r="DW27" i="33"/>
  <c r="DX27" i="33"/>
  <c r="DY27" i="33"/>
  <c r="DZ27" i="33"/>
  <c r="EA27" i="33"/>
  <c r="EB27" i="33"/>
  <c r="EC27" i="33"/>
  <c r="ED27" i="33"/>
  <c r="EE27" i="33"/>
  <c r="EF27" i="33"/>
  <c r="EG27" i="33"/>
  <c r="EH27" i="33"/>
  <c r="EI27" i="33"/>
  <c r="EJ27" i="33"/>
  <c r="EK27" i="33"/>
  <c r="EL27" i="33"/>
  <c r="EM27" i="33"/>
  <c r="EN27" i="33"/>
  <c r="EO27" i="33"/>
  <c r="EP27" i="33"/>
  <c r="EQ27" i="33"/>
  <c r="ER27" i="33"/>
  <c r="ES27" i="33"/>
  <c r="ET27" i="33"/>
  <c r="EU27" i="33"/>
  <c r="EV27" i="33"/>
  <c r="EW27" i="33"/>
  <c r="EX27" i="33"/>
  <c r="EY27" i="33"/>
  <c r="EZ27" i="33"/>
  <c r="FA27" i="33"/>
  <c r="FB27" i="33"/>
  <c r="FC27" i="33"/>
  <c r="FD27" i="33"/>
  <c r="FE27" i="33"/>
  <c r="FF27" i="33"/>
  <c r="FG27" i="33"/>
  <c r="FH27" i="33"/>
  <c r="FI27" i="33"/>
  <c r="FJ27" i="33"/>
  <c r="FK27" i="33"/>
  <c r="FL27" i="33"/>
  <c r="FM27" i="33"/>
  <c r="FN27" i="33"/>
  <c r="FO27" i="33"/>
  <c r="FP27" i="33"/>
  <c r="FQ27" i="33"/>
  <c r="FR27" i="33"/>
  <c r="FS27" i="33"/>
  <c r="FT27" i="33"/>
  <c r="FU27" i="33"/>
  <c r="FV27" i="33"/>
  <c r="FW27" i="33"/>
  <c r="FX27" i="33"/>
  <c r="FY27" i="33"/>
  <c r="FZ27" i="33"/>
  <c r="GA27" i="33"/>
  <c r="GB27" i="33"/>
  <c r="GC27" i="33"/>
  <c r="GD27" i="33"/>
  <c r="GE27" i="33"/>
  <c r="GF27" i="33"/>
  <c r="GG27" i="33"/>
  <c r="GH27" i="33"/>
  <c r="GI27" i="33"/>
  <c r="GJ27" i="33"/>
  <c r="GK27" i="33"/>
  <c r="GL27" i="33"/>
  <c r="GM27" i="33"/>
  <c r="GN27" i="33"/>
  <c r="GO27" i="33"/>
  <c r="GP27" i="33"/>
  <c r="GQ27" i="33"/>
  <c r="GR27" i="33"/>
  <c r="GS27" i="33"/>
  <c r="GT27" i="33"/>
  <c r="GU27" i="33"/>
  <c r="GV27" i="33"/>
  <c r="GW27" i="33"/>
  <c r="GX27" i="33"/>
  <c r="GY27" i="33"/>
  <c r="GZ27" i="33"/>
  <c r="HA27" i="33"/>
  <c r="HB27" i="33"/>
  <c r="HC27" i="33"/>
  <c r="HD27" i="33"/>
  <c r="HE27" i="33"/>
  <c r="HF27" i="33"/>
  <c r="HG27" i="33"/>
  <c r="HH27" i="33"/>
  <c r="HI27" i="33"/>
  <c r="HJ27" i="33"/>
  <c r="HK27" i="33"/>
  <c r="HL27" i="33"/>
  <c r="HM27" i="33"/>
  <c r="HN27" i="33"/>
  <c r="HO27" i="33"/>
  <c r="HP27" i="33"/>
  <c r="HQ27" i="33"/>
  <c r="HR27" i="33"/>
  <c r="HS27" i="33"/>
  <c r="HT27" i="33"/>
  <c r="HU27" i="33"/>
  <c r="HV27" i="33"/>
  <c r="HW27" i="33"/>
  <c r="HX27" i="33"/>
  <c r="HY27" i="33"/>
  <c r="HZ27" i="33"/>
  <c r="IA27" i="33"/>
  <c r="IB27" i="33"/>
  <c r="IC27" i="33"/>
  <c r="B28" i="33"/>
  <c r="C28" i="33"/>
  <c r="D28" i="33"/>
  <c r="E28" i="33"/>
  <c r="F28" i="33"/>
  <c r="G28" i="33"/>
  <c r="H28" i="33"/>
  <c r="I28" i="33"/>
  <c r="J28" i="33"/>
  <c r="K28" i="33"/>
  <c r="L28" i="33"/>
  <c r="M28" i="33"/>
  <c r="N28" i="33"/>
  <c r="O28" i="33"/>
  <c r="P28" i="33"/>
  <c r="Q28" i="33"/>
  <c r="R28" i="33"/>
  <c r="S28" i="33"/>
  <c r="T28" i="33"/>
  <c r="U28" i="33"/>
  <c r="V28" i="33"/>
  <c r="W28" i="33"/>
  <c r="X28" i="33"/>
  <c r="Y28" i="33"/>
  <c r="Z28" i="33"/>
  <c r="AA28" i="33"/>
  <c r="AB28" i="33"/>
  <c r="AC28" i="33"/>
  <c r="AD28" i="33"/>
  <c r="AE28" i="33"/>
  <c r="AF28" i="33"/>
  <c r="AG28" i="33"/>
  <c r="AH28" i="33"/>
  <c r="AI28" i="33"/>
  <c r="AJ28" i="33"/>
  <c r="AK28" i="33"/>
  <c r="AL28" i="33"/>
  <c r="AM28" i="33"/>
  <c r="AN28" i="33"/>
  <c r="AO28" i="33"/>
  <c r="AP28" i="33"/>
  <c r="AQ28" i="33"/>
  <c r="AR28" i="33"/>
  <c r="AS28" i="33"/>
  <c r="AT28" i="33"/>
  <c r="AU28" i="33"/>
  <c r="AV28" i="33"/>
  <c r="AW28" i="33"/>
  <c r="AX28" i="33"/>
  <c r="AY28" i="33"/>
  <c r="AZ28" i="33"/>
  <c r="BA28" i="33"/>
  <c r="BB28" i="33"/>
  <c r="BC28" i="33"/>
  <c r="BD28" i="33"/>
  <c r="BE28" i="33"/>
  <c r="BF28" i="33"/>
  <c r="BG28" i="33"/>
  <c r="BH28" i="33"/>
  <c r="BI28" i="33"/>
  <c r="BJ28" i="33"/>
  <c r="BK28" i="33"/>
  <c r="BL28" i="33"/>
  <c r="BM28" i="33"/>
  <c r="BN28" i="33"/>
  <c r="BO28" i="33"/>
  <c r="BP28" i="33"/>
  <c r="BQ28" i="33"/>
  <c r="BR28" i="33"/>
  <c r="BS28" i="33"/>
  <c r="BT28" i="33"/>
  <c r="BU28" i="33"/>
  <c r="BV28" i="33"/>
  <c r="BW28" i="33"/>
  <c r="BX28" i="33"/>
  <c r="BY28" i="33"/>
  <c r="BZ28" i="33"/>
  <c r="CA28" i="33"/>
  <c r="CB28" i="33"/>
  <c r="CC28" i="33"/>
  <c r="CD28" i="33"/>
  <c r="CE28" i="33"/>
  <c r="CF28" i="33"/>
  <c r="CG28" i="33"/>
  <c r="CH28" i="33"/>
  <c r="CI28" i="33"/>
  <c r="CJ28" i="33"/>
  <c r="CK28" i="33"/>
  <c r="CL28" i="33"/>
  <c r="CM28" i="33"/>
  <c r="CN28" i="33"/>
  <c r="CO28" i="33"/>
  <c r="CP28" i="33"/>
  <c r="CQ28" i="33"/>
  <c r="CR28" i="33"/>
  <c r="CS28" i="33"/>
  <c r="CT28" i="33"/>
  <c r="CU28" i="33"/>
  <c r="CV28" i="33"/>
  <c r="CW28" i="33"/>
  <c r="CX28" i="33"/>
  <c r="CY28" i="33"/>
  <c r="CZ28" i="33"/>
  <c r="DA28" i="33"/>
  <c r="DB28" i="33"/>
  <c r="DC28" i="33"/>
  <c r="DD28" i="33"/>
  <c r="DE28" i="33"/>
  <c r="DF28" i="33"/>
  <c r="DG28" i="33"/>
  <c r="DH28" i="33"/>
  <c r="DI28" i="33"/>
  <c r="DJ28" i="33"/>
  <c r="DK28" i="33"/>
  <c r="DL28" i="33"/>
  <c r="DM28" i="33"/>
  <c r="DN28" i="33"/>
  <c r="DO28" i="33"/>
  <c r="DP28" i="33"/>
  <c r="DQ28" i="33"/>
  <c r="DR28" i="33"/>
  <c r="DS28" i="33"/>
  <c r="DT28" i="33"/>
  <c r="DU28" i="33"/>
  <c r="DV28" i="33"/>
  <c r="DW28" i="33"/>
  <c r="DX28" i="33"/>
  <c r="DY28" i="33"/>
  <c r="DZ28" i="33"/>
  <c r="EA28" i="33"/>
  <c r="EB28" i="33"/>
  <c r="EC28" i="33"/>
  <c r="ED28" i="33"/>
  <c r="EE28" i="33"/>
  <c r="EF28" i="33"/>
  <c r="EG28" i="33"/>
  <c r="EH28" i="33"/>
  <c r="EI28" i="33"/>
  <c r="EJ28" i="33"/>
  <c r="EK28" i="33"/>
  <c r="EL28" i="33"/>
  <c r="EM28" i="33"/>
  <c r="EN28" i="33"/>
  <c r="EO28" i="33"/>
  <c r="EP28" i="33"/>
  <c r="EQ28" i="33"/>
  <c r="ER28" i="33"/>
  <c r="ES28" i="33"/>
  <c r="ET28" i="33"/>
  <c r="EU28" i="33"/>
  <c r="EV28" i="33"/>
  <c r="EW28" i="33"/>
  <c r="EX28" i="33"/>
  <c r="EY28" i="33"/>
  <c r="EZ28" i="33"/>
  <c r="FA28" i="33"/>
  <c r="FB28" i="33"/>
  <c r="FC28" i="33"/>
  <c r="FD28" i="33"/>
  <c r="FE28" i="33"/>
  <c r="FF28" i="33"/>
  <c r="FG28" i="33"/>
  <c r="FH28" i="33"/>
  <c r="FI28" i="33"/>
  <c r="FJ28" i="33"/>
  <c r="FK28" i="33"/>
  <c r="FL28" i="33"/>
  <c r="FM28" i="33"/>
  <c r="FN28" i="33"/>
  <c r="FO28" i="33"/>
  <c r="FP28" i="33"/>
  <c r="FQ28" i="33"/>
  <c r="FR28" i="33"/>
  <c r="FS28" i="33"/>
  <c r="FT28" i="33"/>
  <c r="FU28" i="33"/>
  <c r="FV28" i="33"/>
  <c r="FW28" i="33"/>
  <c r="FX28" i="33"/>
  <c r="FY28" i="33"/>
  <c r="FZ28" i="33"/>
  <c r="GA28" i="33"/>
  <c r="GB28" i="33"/>
  <c r="GC28" i="33"/>
  <c r="GD28" i="33"/>
  <c r="GE28" i="33"/>
  <c r="GF28" i="33"/>
  <c r="GG28" i="33"/>
  <c r="GH28" i="33"/>
  <c r="GI28" i="33"/>
  <c r="GJ28" i="33"/>
  <c r="GK28" i="33"/>
  <c r="GL28" i="33"/>
  <c r="GM28" i="33"/>
  <c r="GN28" i="33"/>
  <c r="GO28" i="33"/>
  <c r="GP28" i="33"/>
  <c r="GQ28" i="33"/>
  <c r="GR28" i="33"/>
  <c r="GS28" i="33"/>
  <c r="GT28" i="33"/>
  <c r="GU28" i="33"/>
  <c r="GV28" i="33"/>
  <c r="GW28" i="33"/>
  <c r="GX28" i="33"/>
  <c r="GY28" i="33"/>
  <c r="GZ28" i="33"/>
  <c r="HA28" i="33"/>
  <c r="HB28" i="33"/>
  <c r="HC28" i="33"/>
  <c r="HD28" i="33"/>
  <c r="HE28" i="33"/>
  <c r="HF28" i="33"/>
  <c r="HG28" i="33"/>
  <c r="HH28" i="33"/>
  <c r="HI28" i="33"/>
  <c r="HJ28" i="33"/>
  <c r="HK28" i="33"/>
  <c r="HL28" i="33"/>
  <c r="HM28" i="33"/>
  <c r="HN28" i="33"/>
  <c r="HO28" i="33"/>
  <c r="HP28" i="33"/>
  <c r="HQ28" i="33"/>
  <c r="HR28" i="33"/>
  <c r="HS28" i="33"/>
  <c r="HT28" i="33"/>
  <c r="HU28" i="33"/>
  <c r="HV28" i="33"/>
  <c r="HW28" i="33"/>
  <c r="HX28" i="33"/>
  <c r="HY28" i="33"/>
  <c r="HZ28" i="33"/>
  <c r="IA28" i="33"/>
  <c r="IB28" i="33"/>
  <c r="IC28" i="33"/>
  <c r="B29" i="33"/>
  <c r="C29" i="33"/>
  <c r="D29" i="33"/>
  <c r="E29" i="33"/>
  <c r="F29" i="33"/>
  <c r="G29" i="33"/>
  <c r="H29" i="33"/>
  <c r="I29" i="33"/>
  <c r="J29" i="33"/>
  <c r="K29" i="33"/>
  <c r="L29" i="33"/>
  <c r="M29" i="33"/>
  <c r="N29" i="33"/>
  <c r="O29" i="33"/>
  <c r="P29" i="33"/>
  <c r="Q29" i="33"/>
  <c r="R29" i="33"/>
  <c r="S29" i="33"/>
  <c r="T29" i="33"/>
  <c r="U29" i="33"/>
  <c r="V29" i="33"/>
  <c r="W29" i="33"/>
  <c r="X29" i="33"/>
  <c r="Y29" i="33"/>
  <c r="Z29" i="33"/>
  <c r="AA29" i="33"/>
  <c r="AB29" i="33"/>
  <c r="AC29" i="33"/>
  <c r="AD29" i="33"/>
  <c r="AE29" i="33"/>
  <c r="AF29" i="33"/>
  <c r="AG29" i="33"/>
  <c r="AH29" i="33"/>
  <c r="AI29" i="33"/>
  <c r="AJ29" i="33"/>
  <c r="AK29" i="33"/>
  <c r="AL29" i="33"/>
  <c r="AM29" i="33"/>
  <c r="AN29" i="33"/>
  <c r="AO29" i="33"/>
  <c r="AP29" i="33"/>
  <c r="AQ29" i="33"/>
  <c r="AR29" i="33"/>
  <c r="AS29" i="33"/>
  <c r="AT29" i="33"/>
  <c r="AU29" i="33"/>
  <c r="AV29" i="33"/>
  <c r="AW29" i="33"/>
  <c r="AX29" i="33"/>
  <c r="AY29" i="33"/>
  <c r="AZ29" i="33"/>
  <c r="BA29" i="33"/>
  <c r="BB29" i="33"/>
  <c r="BC29" i="33"/>
  <c r="BD29" i="33"/>
  <c r="BE29" i="33"/>
  <c r="BF29" i="33"/>
  <c r="BG29" i="33"/>
  <c r="BH29" i="33"/>
  <c r="BI29" i="33"/>
  <c r="BJ29" i="33"/>
  <c r="BK29" i="33"/>
  <c r="BL29" i="33"/>
  <c r="BM29" i="33"/>
  <c r="BN29" i="33"/>
  <c r="BO29" i="33"/>
  <c r="BP29" i="33"/>
  <c r="BQ29" i="33"/>
  <c r="BR29" i="33"/>
  <c r="BS29" i="33"/>
  <c r="BT29" i="33"/>
  <c r="BU29" i="33"/>
  <c r="BV29" i="33"/>
  <c r="BW29" i="33"/>
  <c r="BX29" i="33"/>
  <c r="BY29" i="33"/>
  <c r="BZ29" i="33"/>
  <c r="CA29" i="33"/>
  <c r="CB29" i="33"/>
  <c r="CC29" i="33"/>
  <c r="CD29" i="33"/>
  <c r="CE29" i="33"/>
  <c r="CF29" i="33"/>
  <c r="CG29" i="33"/>
  <c r="CH29" i="33"/>
  <c r="CI29" i="33"/>
  <c r="CJ29" i="33"/>
  <c r="CK29" i="33"/>
  <c r="CL29" i="33"/>
  <c r="CM29" i="33"/>
  <c r="CN29" i="33"/>
  <c r="CO29" i="33"/>
  <c r="CP29" i="33"/>
  <c r="CQ29" i="33"/>
  <c r="CR29" i="33"/>
  <c r="CS29" i="33"/>
  <c r="CT29" i="33"/>
  <c r="CU29" i="33"/>
  <c r="CV29" i="33"/>
  <c r="CW29" i="33"/>
  <c r="CX29" i="33"/>
  <c r="CY29" i="33"/>
  <c r="CZ29" i="33"/>
  <c r="DA29" i="33"/>
  <c r="DB29" i="33"/>
  <c r="DC29" i="33"/>
  <c r="DD29" i="33"/>
  <c r="DE29" i="33"/>
  <c r="DF29" i="33"/>
  <c r="DG29" i="33"/>
  <c r="DH29" i="33"/>
  <c r="DI29" i="33"/>
  <c r="DJ29" i="33"/>
  <c r="DK29" i="33"/>
  <c r="DL29" i="33"/>
  <c r="DM29" i="33"/>
  <c r="DN29" i="33"/>
  <c r="DO29" i="33"/>
  <c r="DP29" i="33"/>
  <c r="DQ29" i="33"/>
  <c r="DR29" i="33"/>
  <c r="DS29" i="33"/>
  <c r="DT29" i="33"/>
  <c r="DU29" i="33"/>
  <c r="DV29" i="33"/>
  <c r="DW29" i="33"/>
  <c r="DX29" i="33"/>
  <c r="DY29" i="33"/>
  <c r="DZ29" i="33"/>
  <c r="EA29" i="33"/>
  <c r="EB29" i="33"/>
  <c r="EC29" i="33"/>
  <c r="ED29" i="33"/>
  <c r="EE29" i="33"/>
  <c r="EF29" i="33"/>
  <c r="EG29" i="33"/>
  <c r="EH29" i="33"/>
  <c r="EI29" i="33"/>
  <c r="EJ29" i="33"/>
  <c r="EK29" i="33"/>
  <c r="EL29" i="33"/>
  <c r="EM29" i="33"/>
  <c r="EN29" i="33"/>
  <c r="EO29" i="33"/>
  <c r="EP29" i="33"/>
  <c r="EQ29" i="33"/>
  <c r="ER29" i="33"/>
  <c r="ES29" i="33"/>
  <c r="ET29" i="33"/>
  <c r="EU29" i="33"/>
  <c r="EV29" i="33"/>
  <c r="EW29" i="33"/>
  <c r="EX29" i="33"/>
  <c r="EY29" i="33"/>
  <c r="EZ29" i="33"/>
  <c r="FA29" i="33"/>
  <c r="FB29" i="33"/>
  <c r="FC29" i="33"/>
  <c r="FD29" i="33"/>
  <c r="FE29" i="33"/>
  <c r="FF29" i="33"/>
  <c r="FG29" i="33"/>
  <c r="FH29" i="33"/>
  <c r="FI29" i="33"/>
  <c r="FJ29" i="33"/>
  <c r="FK29" i="33"/>
  <c r="FL29" i="33"/>
  <c r="FM29" i="33"/>
  <c r="FN29" i="33"/>
  <c r="FO29" i="33"/>
  <c r="FP29" i="33"/>
  <c r="FQ29" i="33"/>
  <c r="FR29" i="33"/>
  <c r="FS29" i="33"/>
  <c r="FT29" i="33"/>
  <c r="FU29" i="33"/>
  <c r="FV29" i="33"/>
  <c r="FW29" i="33"/>
  <c r="FX29" i="33"/>
  <c r="FY29" i="33"/>
  <c r="FZ29" i="33"/>
  <c r="GA29" i="33"/>
  <c r="GB29" i="33"/>
  <c r="GC29" i="33"/>
  <c r="GD29" i="33"/>
  <c r="GE29" i="33"/>
  <c r="GF29" i="33"/>
  <c r="GG29" i="33"/>
  <c r="GH29" i="33"/>
  <c r="GI29" i="33"/>
  <c r="GJ29" i="33"/>
  <c r="GK29" i="33"/>
  <c r="GL29" i="33"/>
  <c r="GM29" i="33"/>
  <c r="GN29" i="33"/>
  <c r="GO29" i="33"/>
  <c r="GP29" i="33"/>
  <c r="GQ29" i="33"/>
  <c r="GR29" i="33"/>
  <c r="GS29" i="33"/>
  <c r="GT29" i="33"/>
  <c r="GU29" i="33"/>
  <c r="GV29" i="33"/>
  <c r="GW29" i="33"/>
  <c r="GX29" i="33"/>
  <c r="GY29" i="33"/>
  <c r="GZ29" i="33"/>
  <c r="HA29" i="33"/>
  <c r="HB29" i="33"/>
  <c r="HC29" i="33"/>
  <c r="HD29" i="33"/>
  <c r="HE29" i="33"/>
  <c r="HF29" i="33"/>
  <c r="HG29" i="33"/>
  <c r="HH29" i="33"/>
  <c r="HI29" i="33"/>
  <c r="HJ29" i="33"/>
  <c r="HK29" i="33"/>
  <c r="HL29" i="33"/>
  <c r="HM29" i="33"/>
  <c r="HN29" i="33"/>
  <c r="HO29" i="33"/>
  <c r="HP29" i="33"/>
  <c r="HQ29" i="33"/>
  <c r="HR29" i="33"/>
  <c r="HS29" i="33"/>
  <c r="HT29" i="33"/>
  <c r="HU29" i="33"/>
  <c r="HV29" i="33"/>
  <c r="HW29" i="33"/>
  <c r="HX29" i="33"/>
  <c r="HY29" i="33"/>
  <c r="HZ29" i="33"/>
  <c r="IA29" i="33"/>
  <c r="IB29" i="33"/>
  <c r="IC29" i="33"/>
  <c r="B30" i="33"/>
  <c r="C30" i="33"/>
  <c r="D30" i="33"/>
  <c r="E30" i="33"/>
  <c r="F30" i="33"/>
  <c r="G30" i="33"/>
  <c r="H30" i="33"/>
  <c r="I30" i="33"/>
  <c r="J30" i="33"/>
  <c r="K30" i="33"/>
  <c r="L30" i="33"/>
  <c r="M30" i="33"/>
  <c r="N30" i="33"/>
  <c r="O30" i="33"/>
  <c r="P30" i="33"/>
  <c r="Q30" i="33"/>
  <c r="R30" i="33"/>
  <c r="S30" i="33"/>
  <c r="T30" i="33"/>
  <c r="U30" i="33"/>
  <c r="V30" i="33"/>
  <c r="W30" i="33"/>
  <c r="X30" i="33"/>
  <c r="Y30" i="33"/>
  <c r="Z30" i="33"/>
  <c r="AA30" i="33"/>
  <c r="AB30" i="33"/>
  <c r="AC30" i="33"/>
  <c r="AD30" i="33"/>
  <c r="AE30" i="33"/>
  <c r="AF30" i="33"/>
  <c r="AG30" i="33"/>
  <c r="AH30" i="33"/>
  <c r="AI30" i="33"/>
  <c r="AJ30" i="33"/>
  <c r="AK30" i="33"/>
  <c r="AL30" i="33"/>
  <c r="AM30" i="33"/>
  <c r="AN30" i="33"/>
  <c r="AO30" i="33"/>
  <c r="AP30" i="33"/>
  <c r="AQ30" i="33"/>
  <c r="AR30" i="33"/>
  <c r="AS30" i="33"/>
  <c r="AT30" i="33"/>
  <c r="AU30" i="33"/>
  <c r="AV30" i="33"/>
  <c r="AW30" i="33"/>
  <c r="AX30" i="33"/>
  <c r="AY30" i="33"/>
  <c r="AZ30" i="33"/>
  <c r="BA30" i="33"/>
  <c r="BB30" i="33"/>
  <c r="BC30" i="33"/>
  <c r="BD30" i="33"/>
  <c r="BE30" i="33"/>
  <c r="BF30" i="33"/>
  <c r="BG30" i="33"/>
  <c r="BH30" i="33"/>
  <c r="BI30" i="33"/>
  <c r="BJ30" i="33"/>
  <c r="BK30" i="33"/>
  <c r="BL30" i="33"/>
  <c r="BM30" i="33"/>
  <c r="BN30" i="33"/>
  <c r="BO30" i="33"/>
  <c r="BP30" i="33"/>
  <c r="BQ30" i="33"/>
  <c r="BR30" i="33"/>
  <c r="BS30" i="33"/>
  <c r="BT30" i="33"/>
  <c r="BU30" i="33"/>
  <c r="BV30" i="33"/>
  <c r="BW30" i="33"/>
  <c r="BX30" i="33"/>
  <c r="BY30" i="33"/>
  <c r="BZ30" i="33"/>
  <c r="CA30" i="33"/>
  <c r="CB30" i="33"/>
  <c r="CC30" i="33"/>
  <c r="CD30" i="33"/>
  <c r="CE30" i="33"/>
  <c r="CF30" i="33"/>
  <c r="CG30" i="33"/>
  <c r="CH30" i="33"/>
  <c r="CI30" i="33"/>
  <c r="CJ30" i="33"/>
  <c r="CK30" i="33"/>
  <c r="CL30" i="33"/>
  <c r="CM30" i="33"/>
  <c r="CN30" i="33"/>
  <c r="CO30" i="33"/>
  <c r="CP30" i="33"/>
  <c r="CQ30" i="33"/>
  <c r="CR30" i="33"/>
  <c r="CS30" i="33"/>
  <c r="CT30" i="33"/>
  <c r="CU30" i="33"/>
  <c r="CV30" i="33"/>
  <c r="CW30" i="33"/>
  <c r="CX30" i="33"/>
  <c r="CY30" i="33"/>
  <c r="CZ30" i="33"/>
  <c r="DA30" i="33"/>
  <c r="DB30" i="33"/>
  <c r="DC30" i="33"/>
  <c r="DD30" i="33"/>
  <c r="DE30" i="33"/>
  <c r="DF30" i="33"/>
  <c r="DG30" i="33"/>
  <c r="DH30" i="33"/>
  <c r="DI30" i="33"/>
  <c r="DJ30" i="33"/>
  <c r="DK30" i="33"/>
  <c r="DL30" i="33"/>
  <c r="DM30" i="33"/>
  <c r="DN30" i="33"/>
  <c r="DO30" i="33"/>
  <c r="DP30" i="33"/>
  <c r="DQ30" i="33"/>
  <c r="DR30" i="33"/>
  <c r="DS30" i="33"/>
  <c r="DT30" i="33"/>
  <c r="DU30" i="33"/>
  <c r="DV30" i="33"/>
  <c r="DW30" i="33"/>
  <c r="DX30" i="33"/>
  <c r="DY30" i="33"/>
  <c r="DZ30" i="33"/>
  <c r="EA30" i="33"/>
  <c r="EB30" i="33"/>
  <c r="EC30" i="33"/>
  <c r="ED30" i="33"/>
  <c r="EE30" i="33"/>
  <c r="EF30" i="33"/>
  <c r="EG30" i="33"/>
  <c r="EH30" i="33"/>
  <c r="EI30" i="33"/>
  <c r="EJ30" i="33"/>
  <c r="EK30" i="33"/>
  <c r="EL30" i="33"/>
  <c r="EM30" i="33"/>
  <c r="EN30" i="33"/>
  <c r="EO30" i="33"/>
  <c r="EP30" i="33"/>
  <c r="EQ30" i="33"/>
  <c r="ER30" i="33"/>
  <c r="ES30" i="33"/>
  <c r="ET30" i="33"/>
  <c r="EU30" i="33"/>
  <c r="EV30" i="33"/>
  <c r="EW30" i="33"/>
  <c r="EX30" i="33"/>
  <c r="EY30" i="33"/>
  <c r="EZ30" i="33"/>
  <c r="FA30" i="33"/>
  <c r="FB30" i="33"/>
  <c r="FC30" i="33"/>
  <c r="FD30" i="33"/>
  <c r="FE30" i="33"/>
  <c r="FF30" i="33"/>
  <c r="FG30" i="33"/>
  <c r="FH30" i="33"/>
  <c r="FI30" i="33"/>
  <c r="FJ30" i="33"/>
  <c r="FK30" i="33"/>
  <c r="FL30" i="33"/>
  <c r="FM30" i="33"/>
  <c r="FN30" i="33"/>
  <c r="FO30" i="33"/>
  <c r="FP30" i="33"/>
  <c r="FQ30" i="33"/>
  <c r="FR30" i="33"/>
  <c r="FS30" i="33"/>
  <c r="FT30" i="33"/>
  <c r="FU30" i="33"/>
  <c r="FV30" i="33"/>
  <c r="FW30" i="33"/>
  <c r="FX30" i="33"/>
  <c r="FY30" i="33"/>
  <c r="FZ30" i="33"/>
  <c r="GA30" i="33"/>
  <c r="GB30" i="33"/>
  <c r="GC30" i="33"/>
  <c r="GD30" i="33"/>
  <c r="GE30" i="33"/>
  <c r="GF30" i="33"/>
  <c r="GG30" i="33"/>
  <c r="GH30" i="33"/>
  <c r="GI30" i="33"/>
  <c r="GJ30" i="33"/>
  <c r="GK30" i="33"/>
  <c r="GL30" i="33"/>
  <c r="GM30" i="33"/>
  <c r="GN30" i="33"/>
  <c r="GO30" i="33"/>
  <c r="GP30" i="33"/>
  <c r="GQ30" i="33"/>
  <c r="GR30" i="33"/>
  <c r="GS30" i="33"/>
  <c r="GT30" i="33"/>
  <c r="GU30" i="33"/>
  <c r="GV30" i="33"/>
  <c r="GW30" i="33"/>
  <c r="GX30" i="33"/>
  <c r="GY30" i="33"/>
  <c r="GZ30" i="33"/>
  <c r="HA30" i="33"/>
  <c r="HB30" i="33"/>
  <c r="HC30" i="33"/>
  <c r="HD30" i="33"/>
  <c r="HE30" i="33"/>
  <c r="HF30" i="33"/>
  <c r="HG30" i="33"/>
  <c r="HH30" i="33"/>
  <c r="HI30" i="33"/>
  <c r="HJ30" i="33"/>
  <c r="HK30" i="33"/>
  <c r="HL30" i="33"/>
  <c r="HM30" i="33"/>
  <c r="HN30" i="33"/>
  <c r="HO30" i="33"/>
  <c r="HP30" i="33"/>
  <c r="HQ30" i="33"/>
  <c r="HR30" i="33"/>
  <c r="HS30" i="33"/>
  <c r="HT30" i="33"/>
  <c r="HU30" i="33"/>
  <c r="HV30" i="33"/>
  <c r="HW30" i="33"/>
  <c r="HX30" i="33"/>
  <c r="HY30" i="33"/>
  <c r="HZ30" i="33"/>
  <c r="IA30" i="33"/>
  <c r="IB30" i="33"/>
  <c r="IC30" i="33"/>
  <c r="B31" i="33"/>
  <c r="C31" i="33"/>
  <c r="D31" i="33"/>
  <c r="E31" i="33"/>
  <c r="F31" i="33"/>
  <c r="G31" i="33"/>
  <c r="H31" i="33"/>
  <c r="I31" i="33"/>
  <c r="J31" i="33"/>
  <c r="K31" i="33"/>
  <c r="L31" i="33"/>
  <c r="M31" i="33"/>
  <c r="N31" i="33"/>
  <c r="O31" i="33"/>
  <c r="P31" i="33"/>
  <c r="Q31" i="33"/>
  <c r="R31" i="33"/>
  <c r="S31" i="33"/>
  <c r="T31" i="33"/>
  <c r="U31" i="33"/>
  <c r="V31" i="33"/>
  <c r="W31" i="33"/>
  <c r="X31" i="33"/>
  <c r="Y31" i="33"/>
  <c r="Z31" i="33"/>
  <c r="AA31" i="33"/>
  <c r="AB31" i="33"/>
  <c r="AC31" i="33"/>
  <c r="AD31" i="33"/>
  <c r="AE31" i="33"/>
  <c r="AF31" i="33"/>
  <c r="AG31" i="33"/>
  <c r="AH31" i="33"/>
  <c r="AI31" i="33"/>
  <c r="AJ31" i="33"/>
  <c r="AK31" i="33"/>
  <c r="AL31" i="33"/>
  <c r="AM31" i="33"/>
  <c r="AN31" i="33"/>
  <c r="AO31" i="33"/>
  <c r="AP31" i="33"/>
  <c r="AQ31" i="33"/>
  <c r="AR31" i="33"/>
  <c r="AS31" i="33"/>
  <c r="AT31" i="33"/>
  <c r="AU31" i="33"/>
  <c r="AV31" i="33"/>
  <c r="AW31" i="33"/>
  <c r="AX31" i="33"/>
  <c r="AY31" i="33"/>
  <c r="AZ31" i="33"/>
  <c r="BA31" i="33"/>
  <c r="BB31" i="33"/>
  <c r="BC31" i="33"/>
  <c r="BD31" i="33"/>
  <c r="BE31" i="33"/>
  <c r="BF31" i="33"/>
  <c r="BG31" i="33"/>
  <c r="BH31" i="33"/>
  <c r="BI31" i="33"/>
  <c r="BJ31" i="33"/>
  <c r="BK31" i="33"/>
  <c r="BL31" i="33"/>
  <c r="BM31" i="33"/>
  <c r="BN31" i="33"/>
  <c r="BO31" i="33"/>
  <c r="BP31" i="33"/>
  <c r="BQ31" i="33"/>
  <c r="BR31" i="33"/>
  <c r="BS31" i="33"/>
  <c r="BT31" i="33"/>
  <c r="BU31" i="33"/>
  <c r="BV31" i="33"/>
  <c r="BW31" i="33"/>
  <c r="BX31" i="33"/>
  <c r="BY31" i="33"/>
  <c r="BZ31" i="33"/>
  <c r="CA31" i="33"/>
  <c r="CB31" i="33"/>
  <c r="CC31" i="33"/>
  <c r="CD31" i="33"/>
  <c r="CE31" i="33"/>
  <c r="CF31" i="33"/>
  <c r="CG31" i="33"/>
  <c r="CH31" i="33"/>
  <c r="CI31" i="33"/>
  <c r="CJ31" i="33"/>
  <c r="CK31" i="33"/>
  <c r="CL31" i="33"/>
  <c r="CM31" i="33"/>
  <c r="CN31" i="33"/>
  <c r="CO31" i="33"/>
  <c r="CP31" i="33"/>
  <c r="CQ31" i="33"/>
  <c r="CR31" i="33"/>
  <c r="CS31" i="33"/>
  <c r="CT31" i="33"/>
  <c r="CU31" i="33"/>
  <c r="CV31" i="33"/>
  <c r="CW31" i="33"/>
  <c r="CX31" i="33"/>
  <c r="CY31" i="33"/>
  <c r="CZ31" i="33"/>
  <c r="DA31" i="33"/>
  <c r="DB31" i="33"/>
  <c r="DC31" i="33"/>
  <c r="DD31" i="33"/>
  <c r="DE31" i="33"/>
  <c r="DF31" i="33"/>
  <c r="DG31" i="33"/>
  <c r="DH31" i="33"/>
  <c r="DI31" i="33"/>
  <c r="DJ31" i="33"/>
  <c r="DK31" i="33"/>
  <c r="DL31" i="33"/>
  <c r="DM31" i="33"/>
  <c r="DN31" i="33"/>
  <c r="DO31" i="33"/>
  <c r="DP31" i="33"/>
  <c r="DQ31" i="33"/>
  <c r="DR31" i="33"/>
  <c r="DS31" i="33"/>
  <c r="DT31" i="33"/>
  <c r="DU31" i="33"/>
  <c r="DV31" i="33"/>
  <c r="DW31" i="33"/>
  <c r="DX31" i="33"/>
  <c r="DY31" i="33"/>
  <c r="DZ31" i="33"/>
  <c r="EA31" i="33"/>
  <c r="EB31" i="33"/>
  <c r="EC31" i="33"/>
  <c r="ED31" i="33"/>
  <c r="EE31" i="33"/>
  <c r="EF31" i="33"/>
  <c r="EG31" i="33"/>
  <c r="EH31" i="33"/>
  <c r="EI31" i="33"/>
  <c r="EJ31" i="33"/>
  <c r="EK31" i="33"/>
  <c r="EL31" i="33"/>
  <c r="EM31" i="33"/>
  <c r="EN31" i="33"/>
  <c r="EO31" i="33"/>
  <c r="EP31" i="33"/>
  <c r="EQ31" i="33"/>
  <c r="ER31" i="33"/>
  <c r="ES31" i="33"/>
  <c r="ET31" i="33"/>
  <c r="EU31" i="33"/>
  <c r="EV31" i="33"/>
  <c r="EW31" i="33"/>
  <c r="EX31" i="33"/>
  <c r="EY31" i="33"/>
  <c r="EZ31" i="33"/>
  <c r="FA31" i="33"/>
  <c r="FB31" i="33"/>
  <c r="FC31" i="33"/>
  <c r="FD31" i="33"/>
  <c r="FE31" i="33"/>
  <c r="FF31" i="33"/>
  <c r="FG31" i="33"/>
  <c r="FH31" i="33"/>
  <c r="FI31" i="33"/>
  <c r="FJ31" i="33"/>
  <c r="FK31" i="33"/>
  <c r="FL31" i="33"/>
  <c r="FM31" i="33"/>
  <c r="FN31" i="33"/>
  <c r="FO31" i="33"/>
  <c r="FP31" i="33"/>
  <c r="FQ31" i="33"/>
  <c r="FR31" i="33"/>
  <c r="FS31" i="33"/>
  <c r="FT31" i="33"/>
  <c r="FU31" i="33"/>
  <c r="FV31" i="33"/>
  <c r="FW31" i="33"/>
  <c r="FX31" i="33"/>
  <c r="FY31" i="33"/>
  <c r="FZ31" i="33"/>
  <c r="GA31" i="33"/>
  <c r="GB31" i="33"/>
  <c r="GC31" i="33"/>
  <c r="GD31" i="33"/>
  <c r="GE31" i="33"/>
  <c r="GF31" i="33"/>
  <c r="GG31" i="33"/>
  <c r="GH31" i="33"/>
  <c r="GI31" i="33"/>
  <c r="GJ31" i="33"/>
  <c r="GK31" i="33"/>
  <c r="GL31" i="33"/>
  <c r="GM31" i="33"/>
  <c r="GN31" i="33"/>
  <c r="GO31" i="33"/>
  <c r="GP31" i="33"/>
  <c r="GQ31" i="33"/>
  <c r="GR31" i="33"/>
  <c r="GS31" i="33"/>
  <c r="GT31" i="33"/>
  <c r="GU31" i="33"/>
  <c r="GV31" i="33"/>
  <c r="GW31" i="33"/>
  <c r="GX31" i="33"/>
  <c r="GY31" i="33"/>
  <c r="GZ31" i="33"/>
  <c r="HA31" i="33"/>
  <c r="HB31" i="33"/>
  <c r="HC31" i="33"/>
  <c r="HD31" i="33"/>
  <c r="HE31" i="33"/>
  <c r="HF31" i="33"/>
  <c r="HG31" i="33"/>
  <c r="HH31" i="33"/>
  <c r="HI31" i="33"/>
  <c r="HJ31" i="33"/>
  <c r="HK31" i="33"/>
  <c r="HL31" i="33"/>
  <c r="HM31" i="33"/>
  <c r="HN31" i="33"/>
  <c r="HO31" i="33"/>
  <c r="HP31" i="33"/>
  <c r="HQ31" i="33"/>
  <c r="HR31" i="33"/>
  <c r="HS31" i="33"/>
  <c r="HT31" i="33"/>
  <c r="HU31" i="33"/>
  <c r="HV31" i="33"/>
  <c r="HW31" i="33"/>
  <c r="HX31" i="33"/>
  <c r="HY31" i="33"/>
  <c r="HZ31" i="33"/>
  <c r="IA31" i="33"/>
  <c r="IB31" i="33"/>
  <c r="IC31" i="33"/>
  <c r="B32" i="33"/>
  <c r="C32" i="33"/>
  <c r="D32" i="33"/>
  <c r="E32" i="33"/>
  <c r="F32" i="33"/>
  <c r="G32" i="33"/>
  <c r="H32" i="33"/>
  <c r="I32" i="33"/>
  <c r="J32" i="33"/>
  <c r="K32" i="33"/>
  <c r="L32" i="33"/>
  <c r="M32" i="33"/>
  <c r="N32" i="33"/>
  <c r="O32" i="33"/>
  <c r="P32" i="33"/>
  <c r="Q32" i="33"/>
  <c r="R32" i="33"/>
  <c r="S32" i="33"/>
  <c r="T32" i="33"/>
  <c r="U32" i="33"/>
  <c r="V32" i="33"/>
  <c r="W32" i="33"/>
  <c r="X32" i="33"/>
  <c r="Y32" i="33"/>
  <c r="Z32" i="33"/>
  <c r="AA32" i="33"/>
  <c r="AB32" i="33"/>
  <c r="AC32" i="33"/>
  <c r="AD32" i="33"/>
  <c r="AE32" i="33"/>
  <c r="AF32" i="33"/>
  <c r="AG32" i="33"/>
  <c r="AH32" i="33"/>
  <c r="AI32" i="33"/>
  <c r="AJ32" i="33"/>
  <c r="AK32" i="33"/>
  <c r="AL32" i="33"/>
  <c r="AM32" i="33"/>
  <c r="AN32" i="33"/>
  <c r="AO32" i="33"/>
  <c r="AP32" i="33"/>
  <c r="AQ32" i="33"/>
  <c r="AR32" i="33"/>
  <c r="AS32" i="33"/>
  <c r="AT32" i="33"/>
  <c r="AU32" i="33"/>
  <c r="AV32" i="33"/>
  <c r="AW32" i="33"/>
  <c r="AX32" i="33"/>
  <c r="AY32" i="33"/>
  <c r="AZ32" i="33"/>
  <c r="BA32" i="33"/>
  <c r="BB32" i="33"/>
  <c r="BC32" i="33"/>
  <c r="BD32" i="33"/>
  <c r="BE32" i="33"/>
  <c r="BF32" i="33"/>
  <c r="BG32" i="33"/>
  <c r="BH32" i="33"/>
  <c r="BI32" i="33"/>
  <c r="BJ32" i="33"/>
  <c r="BK32" i="33"/>
  <c r="BL32" i="33"/>
  <c r="BM32" i="33"/>
  <c r="BN32" i="33"/>
  <c r="BO32" i="33"/>
  <c r="BP32" i="33"/>
  <c r="BQ32" i="33"/>
  <c r="BR32" i="33"/>
  <c r="BS32" i="33"/>
  <c r="BT32" i="33"/>
  <c r="BU32" i="33"/>
  <c r="BV32" i="33"/>
  <c r="BW32" i="33"/>
  <c r="BX32" i="33"/>
  <c r="BY32" i="33"/>
  <c r="BZ32" i="33"/>
  <c r="CA32" i="33"/>
  <c r="CB32" i="33"/>
  <c r="CC32" i="33"/>
  <c r="CD32" i="33"/>
  <c r="CE32" i="33"/>
  <c r="CF32" i="33"/>
  <c r="CG32" i="33"/>
  <c r="CH32" i="33"/>
  <c r="CI32" i="33"/>
  <c r="CJ32" i="33"/>
  <c r="CK32" i="33"/>
  <c r="CL32" i="33"/>
  <c r="CM32" i="33"/>
  <c r="CN32" i="33"/>
  <c r="CO32" i="33"/>
  <c r="CP32" i="33"/>
  <c r="CQ32" i="33"/>
  <c r="CR32" i="33"/>
  <c r="CS32" i="33"/>
  <c r="CT32" i="33"/>
  <c r="CU32" i="33"/>
  <c r="CV32" i="33"/>
  <c r="CW32" i="33"/>
  <c r="CX32" i="33"/>
  <c r="CY32" i="33"/>
  <c r="CZ32" i="33"/>
  <c r="DA32" i="33"/>
  <c r="DB32" i="33"/>
  <c r="DC32" i="33"/>
  <c r="DD32" i="33"/>
  <c r="DE32" i="33"/>
  <c r="DF32" i="33"/>
  <c r="DG32" i="33"/>
  <c r="DH32" i="33"/>
  <c r="DI32" i="33"/>
  <c r="DJ32" i="33"/>
  <c r="DK32" i="33"/>
  <c r="DL32" i="33"/>
  <c r="DM32" i="33"/>
  <c r="DN32" i="33"/>
  <c r="DO32" i="33"/>
  <c r="DP32" i="33"/>
  <c r="DQ32" i="33"/>
  <c r="DR32" i="33"/>
  <c r="DS32" i="33"/>
  <c r="DT32" i="33"/>
  <c r="DU32" i="33"/>
  <c r="DV32" i="33"/>
  <c r="DW32" i="33"/>
  <c r="DX32" i="33"/>
  <c r="DY32" i="33"/>
  <c r="DZ32" i="33"/>
  <c r="EA32" i="33"/>
  <c r="EB32" i="33"/>
  <c r="EC32" i="33"/>
  <c r="ED32" i="33"/>
  <c r="EE32" i="33"/>
  <c r="EF32" i="33"/>
  <c r="EG32" i="33"/>
  <c r="EH32" i="33"/>
  <c r="EI32" i="33"/>
  <c r="EJ32" i="33"/>
  <c r="EK32" i="33"/>
  <c r="EL32" i="33"/>
  <c r="EM32" i="33"/>
  <c r="EN32" i="33"/>
  <c r="EO32" i="33"/>
  <c r="EP32" i="33"/>
  <c r="EQ32" i="33"/>
  <c r="ER32" i="33"/>
  <c r="ES32" i="33"/>
  <c r="ET32" i="33"/>
  <c r="EU32" i="33"/>
  <c r="EV32" i="33"/>
  <c r="EW32" i="33"/>
  <c r="EX32" i="33"/>
  <c r="EY32" i="33"/>
  <c r="EZ32" i="33"/>
  <c r="FA32" i="33"/>
  <c r="FB32" i="33"/>
  <c r="FC32" i="33"/>
  <c r="FD32" i="33"/>
  <c r="FE32" i="33"/>
  <c r="FF32" i="33"/>
  <c r="FG32" i="33"/>
  <c r="FH32" i="33"/>
  <c r="FI32" i="33"/>
  <c r="FJ32" i="33"/>
  <c r="FK32" i="33"/>
  <c r="FL32" i="33"/>
  <c r="FM32" i="33"/>
  <c r="FN32" i="33"/>
  <c r="FO32" i="33"/>
  <c r="FP32" i="33"/>
  <c r="FQ32" i="33"/>
  <c r="FR32" i="33"/>
  <c r="FS32" i="33"/>
  <c r="FT32" i="33"/>
  <c r="FU32" i="33"/>
  <c r="FV32" i="33"/>
  <c r="FW32" i="33"/>
  <c r="FX32" i="33"/>
  <c r="FY32" i="33"/>
  <c r="FZ32" i="33"/>
  <c r="GA32" i="33"/>
  <c r="GB32" i="33"/>
  <c r="GC32" i="33"/>
  <c r="GD32" i="33"/>
  <c r="GE32" i="33"/>
  <c r="GF32" i="33"/>
  <c r="GG32" i="33"/>
  <c r="GH32" i="33"/>
  <c r="GI32" i="33"/>
  <c r="GJ32" i="33"/>
  <c r="GK32" i="33"/>
  <c r="GL32" i="33"/>
  <c r="GM32" i="33"/>
  <c r="GN32" i="33"/>
  <c r="GO32" i="33"/>
  <c r="GP32" i="33"/>
  <c r="GQ32" i="33"/>
  <c r="GR32" i="33"/>
  <c r="GS32" i="33"/>
  <c r="GT32" i="33"/>
  <c r="GU32" i="33"/>
  <c r="GV32" i="33"/>
  <c r="GW32" i="33"/>
  <c r="GX32" i="33"/>
  <c r="GY32" i="33"/>
  <c r="GZ32" i="33"/>
  <c r="HA32" i="33"/>
  <c r="HB32" i="33"/>
  <c r="HC32" i="33"/>
  <c r="HD32" i="33"/>
  <c r="HE32" i="33"/>
  <c r="HF32" i="33"/>
  <c r="HG32" i="33"/>
  <c r="HH32" i="33"/>
  <c r="HI32" i="33"/>
  <c r="HJ32" i="33"/>
  <c r="HK32" i="33"/>
  <c r="HL32" i="33"/>
  <c r="HM32" i="33"/>
  <c r="HN32" i="33"/>
  <c r="HO32" i="33"/>
  <c r="HP32" i="33"/>
  <c r="HQ32" i="33"/>
  <c r="HR32" i="33"/>
  <c r="HS32" i="33"/>
  <c r="HT32" i="33"/>
  <c r="HU32" i="33"/>
  <c r="HV32" i="33"/>
  <c r="HW32" i="33"/>
  <c r="HX32" i="33"/>
  <c r="HY32" i="33"/>
  <c r="HZ32" i="33"/>
  <c r="IA32" i="33"/>
  <c r="IB32" i="33"/>
  <c r="IC32" i="33"/>
  <c r="B33" i="33"/>
  <c r="C33" i="33"/>
  <c r="D33" i="33"/>
  <c r="E33" i="33"/>
  <c r="F33" i="33"/>
  <c r="G33" i="33"/>
  <c r="H33" i="33"/>
  <c r="I33" i="33"/>
  <c r="J33" i="33"/>
  <c r="K33" i="33"/>
  <c r="L33" i="33"/>
  <c r="M33" i="33"/>
  <c r="N33" i="33"/>
  <c r="O33" i="33"/>
  <c r="P33" i="33"/>
  <c r="Q33" i="33"/>
  <c r="R33" i="33"/>
  <c r="S33" i="33"/>
  <c r="T33" i="33"/>
  <c r="U33" i="33"/>
  <c r="V33" i="33"/>
  <c r="W33" i="33"/>
  <c r="X33" i="33"/>
  <c r="Y33" i="33"/>
  <c r="Z33" i="33"/>
  <c r="AA33" i="33"/>
  <c r="AB33" i="33"/>
  <c r="AC33" i="33"/>
  <c r="AD33" i="33"/>
  <c r="AE33" i="33"/>
  <c r="AF33" i="33"/>
  <c r="AG33" i="33"/>
  <c r="AH33" i="33"/>
  <c r="AI33" i="33"/>
  <c r="AJ33" i="33"/>
  <c r="AK33" i="33"/>
  <c r="AL33" i="33"/>
  <c r="AM33" i="33"/>
  <c r="AN33" i="33"/>
  <c r="AO33" i="33"/>
  <c r="AP33" i="33"/>
  <c r="AQ33" i="33"/>
  <c r="AR33" i="33"/>
  <c r="AS33" i="33"/>
  <c r="AT33" i="33"/>
  <c r="AU33" i="33"/>
  <c r="AV33" i="33"/>
  <c r="AW33" i="33"/>
  <c r="AX33" i="33"/>
  <c r="AY33" i="33"/>
  <c r="AZ33" i="33"/>
  <c r="BA33" i="33"/>
  <c r="BB33" i="33"/>
  <c r="BC33" i="33"/>
  <c r="BD33" i="33"/>
  <c r="BE33" i="33"/>
  <c r="BF33" i="33"/>
  <c r="BG33" i="33"/>
  <c r="BH33" i="33"/>
  <c r="BI33" i="33"/>
  <c r="BJ33" i="33"/>
  <c r="BK33" i="33"/>
  <c r="BL33" i="33"/>
  <c r="BM33" i="33"/>
  <c r="BN33" i="33"/>
  <c r="BO33" i="33"/>
  <c r="BP33" i="33"/>
  <c r="BQ33" i="33"/>
  <c r="BR33" i="33"/>
  <c r="BS33" i="33"/>
  <c r="BT33" i="33"/>
  <c r="BU33" i="33"/>
  <c r="BV33" i="33"/>
  <c r="BW33" i="33"/>
  <c r="BX33" i="33"/>
  <c r="BY33" i="33"/>
  <c r="BZ33" i="33"/>
  <c r="CA33" i="33"/>
  <c r="CB33" i="33"/>
  <c r="CC33" i="33"/>
  <c r="CD33" i="33"/>
  <c r="CE33" i="33"/>
  <c r="CF33" i="33"/>
  <c r="CG33" i="33"/>
  <c r="CH33" i="33"/>
  <c r="CI33" i="33"/>
  <c r="CJ33" i="33"/>
  <c r="CK33" i="33"/>
  <c r="CL33" i="33"/>
  <c r="CM33" i="33"/>
  <c r="CN33" i="33"/>
  <c r="CO33" i="33"/>
  <c r="CP33" i="33"/>
  <c r="CQ33" i="33"/>
  <c r="CR33" i="33"/>
  <c r="CS33" i="33"/>
  <c r="CT33" i="33"/>
  <c r="CU33" i="33"/>
  <c r="CV33" i="33"/>
  <c r="CW33" i="33"/>
  <c r="CX33" i="33"/>
  <c r="CY33" i="33"/>
  <c r="CZ33" i="33"/>
  <c r="DA33" i="33"/>
  <c r="DB33" i="33"/>
  <c r="DC33" i="33"/>
  <c r="DD33" i="33"/>
  <c r="DE33" i="33"/>
  <c r="DF33" i="33"/>
  <c r="DG33" i="33"/>
  <c r="DH33" i="33"/>
  <c r="DI33" i="33"/>
  <c r="DJ33" i="33"/>
  <c r="DK33" i="33"/>
  <c r="DL33" i="33"/>
  <c r="DM33" i="33"/>
  <c r="DN33" i="33"/>
  <c r="DO33" i="33"/>
  <c r="DP33" i="33"/>
  <c r="DQ33" i="33"/>
  <c r="DR33" i="33"/>
  <c r="DS33" i="33"/>
  <c r="DT33" i="33"/>
  <c r="DU33" i="33"/>
  <c r="DV33" i="33"/>
  <c r="DW33" i="33"/>
  <c r="DX33" i="33"/>
  <c r="DY33" i="33"/>
  <c r="DZ33" i="33"/>
  <c r="EA33" i="33"/>
  <c r="EB33" i="33"/>
  <c r="EC33" i="33"/>
  <c r="ED33" i="33"/>
  <c r="EE33" i="33"/>
  <c r="EF33" i="33"/>
  <c r="EG33" i="33"/>
  <c r="EH33" i="33"/>
  <c r="EI33" i="33"/>
  <c r="EJ33" i="33"/>
  <c r="EK33" i="33"/>
  <c r="EL33" i="33"/>
  <c r="EM33" i="33"/>
  <c r="EN33" i="33"/>
  <c r="EO33" i="33"/>
  <c r="EP33" i="33"/>
  <c r="EQ33" i="33"/>
  <c r="ER33" i="33"/>
  <c r="ES33" i="33"/>
  <c r="ET33" i="33"/>
  <c r="EU33" i="33"/>
  <c r="EV33" i="33"/>
  <c r="EW33" i="33"/>
  <c r="EX33" i="33"/>
  <c r="EY33" i="33"/>
  <c r="EZ33" i="33"/>
  <c r="FA33" i="33"/>
  <c r="FB33" i="33"/>
  <c r="FC33" i="33"/>
  <c r="FD33" i="33"/>
  <c r="FE33" i="33"/>
  <c r="FF33" i="33"/>
  <c r="FG33" i="33"/>
  <c r="FH33" i="33"/>
  <c r="FI33" i="33"/>
  <c r="FJ33" i="33"/>
  <c r="FK33" i="33"/>
  <c r="FL33" i="33"/>
  <c r="FM33" i="33"/>
  <c r="FN33" i="33"/>
  <c r="FO33" i="33"/>
  <c r="FP33" i="33"/>
  <c r="FQ33" i="33"/>
  <c r="FR33" i="33"/>
  <c r="FS33" i="33"/>
  <c r="FT33" i="33"/>
  <c r="FU33" i="33"/>
  <c r="FV33" i="33"/>
  <c r="FW33" i="33"/>
  <c r="FX33" i="33"/>
  <c r="FY33" i="33"/>
  <c r="FZ33" i="33"/>
  <c r="GA33" i="33"/>
  <c r="GB33" i="33"/>
  <c r="GC33" i="33"/>
  <c r="GD33" i="33"/>
  <c r="GE33" i="33"/>
  <c r="GF33" i="33"/>
  <c r="GG33" i="33"/>
  <c r="GH33" i="33"/>
  <c r="GI33" i="33"/>
  <c r="GJ33" i="33"/>
  <c r="GK33" i="33"/>
  <c r="GL33" i="33"/>
  <c r="GM33" i="33"/>
  <c r="GN33" i="33"/>
  <c r="GO33" i="33"/>
  <c r="GP33" i="33"/>
  <c r="GQ33" i="33"/>
  <c r="GR33" i="33"/>
  <c r="GS33" i="33"/>
  <c r="GT33" i="33"/>
  <c r="GU33" i="33"/>
  <c r="GV33" i="33"/>
  <c r="GW33" i="33"/>
  <c r="GX33" i="33"/>
  <c r="GY33" i="33"/>
  <c r="GZ33" i="33"/>
  <c r="HA33" i="33"/>
  <c r="HB33" i="33"/>
  <c r="HC33" i="33"/>
  <c r="HD33" i="33"/>
  <c r="HE33" i="33"/>
  <c r="HF33" i="33"/>
  <c r="HG33" i="33"/>
  <c r="HH33" i="33"/>
  <c r="HI33" i="33"/>
  <c r="HJ33" i="33"/>
  <c r="HK33" i="33"/>
  <c r="HL33" i="33"/>
  <c r="HM33" i="33"/>
  <c r="HN33" i="33"/>
  <c r="HO33" i="33"/>
  <c r="HP33" i="33"/>
  <c r="HQ33" i="33"/>
  <c r="HR33" i="33"/>
  <c r="HS33" i="33"/>
  <c r="HT33" i="33"/>
  <c r="HU33" i="33"/>
  <c r="HV33" i="33"/>
  <c r="HW33" i="33"/>
  <c r="HX33" i="33"/>
  <c r="HY33" i="33"/>
  <c r="HZ33" i="33"/>
  <c r="IA33" i="33"/>
  <c r="IB33" i="33"/>
  <c r="IC33" i="33"/>
  <c r="B34" i="33"/>
  <c r="C34" i="33"/>
  <c r="D34" i="33"/>
  <c r="E34" i="33"/>
  <c r="F34" i="33"/>
  <c r="G34" i="33"/>
  <c r="H34" i="33"/>
  <c r="I34" i="33"/>
  <c r="J34" i="33"/>
  <c r="K34" i="33"/>
  <c r="L34" i="33"/>
  <c r="M34" i="33"/>
  <c r="N34" i="33"/>
  <c r="O34" i="33"/>
  <c r="P34" i="33"/>
  <c r="Q34" i="33"/>
  <c r="R34" i="33"/>
  <c r="S34" i="33"/>
  <c r="T34" i="33"/>
  <c r="U34" i="33"/>
  <c r="V34" i="33"/>
  <c r="W34" i="33"/>
  <c r="X34" i="33"/>
  <c r="Y34" i="33"/>
  <c r="Z34" i="33"/>
  <c r="AA34" i="33"/>
  <c r="AB34" i="33"/>
  <c r="AC34" i="33"/>
  <c r="AD34" i="33"/>
  <c r="AE34" i="33"/>
  <c r="AF34" i="33"/>
  <c r="AG34" i="33"/>
  <c r="AH34" i="33"/>
  <c r="AI34" i="33"/>
  <c r="AJ34" i="33"/>
  <c r="AK34" i="33"/>
  <c r="AL34" i="33"/>
  <c r="AM34" i="33"/>
  <c r="AN34" i="33"/>
  <c r="AO34" i="33"/>
  <c r="AP34" i="33"/>
  <c r="AQ34" i="33"/>
  <c r="AR34" i="33"/>
  <c r="AS34" i="33"/>
  <c r="AT34" i="33"/>
  <c r="AU34" i="33"/>
  <c r="AV34" i="33"/>
  <c r="AW34" i="33"/>
  <c r="AX34" i="33"/>
  <c r="AY34" i="33"/>
  <c r="AZ34" i="33"/>
  <c r="BA34" i="33"/>
  <c r="BB34" i="33"/>
  <c r="BC34" i="33"/>
  <c r="BD34" i="33"/>
  <c r="BE34" i="33"/>
  <c r="BF34" i="33"/>
  <c r="BG34" i="33"/>
  <c r="BH34" i="33"/>
  <c r="BI34" i="33"/>
  <c r="BJ34" i="33"/>
  <c r="BK34" i="33"/>
  <c r="BL34" i="33"/>
  <c r="BM34" i="33"/>
  <c r="BN34" i="33"/>
  <c r="BO34" i="33"/>
  <c r="BP34" i="33"/>
  <c r="BQ34" i="33"/>
  <c r="BR34" i="33"/>
  <c r="BS34" i="33"/>
  <c r="BT34" i="33"/>
  <c r="BU34" i="33"/>
  <c r="BV34" i="33"/>
  <c r="BW34" i="33"/>
  <c r="BX34" i="33"/>
  <c r="BY34" i="33"/>
  <c r="BZ34" i="33"/>
  <c r="CA34" i="33"/>
  <c r="CB34" i="33"/>
  <c r="CC34" i="33"/>
  <c r="CD34" i="33"/>
  <c r="CE34" i="33"/>
  <c r="CF34" i="33"/>
  <c r="CG34" i="33"/>
  <c r="CH34" i="33"/>
  <c r="CI34" i="33"/>
  <c r="CJ34" i="33"/>
  <c r="CK34" i="33"/>
  <c r="CL34" i="33"/>
  <c r="CM34" i="33"/>
  <c r="CN34" i="33"/>
  <c r="CO34" i="33"/>
  <c r="CP34" i="33"/>
  <c r="CQ34" i="33"/>
  <c r="CR34" i="33"/>
  <c r="CS34" i="33"/>
  <c r="CT34" i="33"/>
  <c r="CU34" i="33"/>
  <c r="CV34" i="33"/>
  <c r="CW34" i="33"/>
  <c r="CX34" i="33"/>
  <c r="CY34" i="33"/>
  <c r="CZ34" i="33"/>
  <c r="DA34" i="33"/>
  <c r="DB34" i="33"/>
  <c r="DC34" i="33"/>
  <c r="DD34" i="33"/>
  <c r="DE34" i="33"/>
  <c r="DF34" i="33"/>
  <c r="DG34" i="33"/>
  <c r="DH34" i="33"/>
  <c r="DI34" i="33"/>
  <c r="DJ34" i="33"/>
  <c r="DK34" i="33"/>
  <c r="DL34" i="33"/>
  <c r="DM34" i="33"/>
  <c r="DN34" i="33"/>
  <c r="DO34" i="33"/>
  <c r="DP34" i="33"/>
  <c r="DQ34" i="33"/>
  <c r="DR34" i="33"/>
  <c r="DS34" i="33"/>
  <c r="DT34" i="33"/>
  <c r="DU34" i="33"/>
  <c r="DV34" i="33"/>
  <c r="DW34" i="33"/>
  <c r="DX34" i="33"/>
  <c r="DY34" i="33"/>
  <c r="DZ34" i="33"/>
  <c r="EA34" i="33"/>
  <c r="EB34" i="33"/>
  <c r="EC34" i="33"/>
  <c r="ED34" i="33"/>
  <c r="EE34" i="33"/>
  <c r="EF34" i="33"/>
  <c r="EG34" i="33"/>
  <c r="EH34" i="33"/>
  <c r="EI34" i="33"/>
  <c r="EJ34" i="33"/>
  <c r="EK34" i="33"/>
  <c r="EL34" i="33"/>
  <c r="EM34" i="33"/>
  <c r="EN34" i="33"/>
  <c r="EO34" i="33"/>
  <c r="EP34" i="33"/>
  <c r="EQ34" i="33"/>
  <c r="ER34" i="33"/>
  <c r="ES34" i="33"/>
  <c r="ET34" i="33"/>
  <c r="EU34" i="33"/>
  <c r="EV34" i="33"/>
  <c r="EW34" i="33"/>
  <c r="EX34" i="33"/>
  <c r="EY34" i="33"/>
  <c r="EZ34" i="33"/>
  <c r="FA34" i="33"/>
  <c r="FB34" i="33"/>
  <c r="FC34" i="33"/>
  <c r="FD34" i="33"/>
  <c r="FE34" i="33"/>
  <c r="FF34" i="33"/>
  <c r="FG34" i="33"/>
  <c r="FH34" i="33"/>
  <c r="FI34" i="33"/>
  <c r="FJ34" i="33"/>
  <c r="FK34" i="33"/>
  <c r="FL34" i="33"/>
  <c r="FM34" i="33"/>
  <c r="FN34" i="33"/>
  <c r="FO34" i="33"/>
  <c r="FP34" i="33"/>
  <c r="FQ34" i="33"/>
  <c r="FR34" i="33"/>
  <c r="FS34" i="33"/>
  <c r="FT34" i="33"/>
  <c r="FU34" i="33"/>
  <c r="FV34" i="33"/>
  <c r="FW34" i="33"/>
  <c r="FX34" i="33"/>
  <c r="FY34" i="33"/>
  <c r="FZ34" i="33"/>
  <c r="GA34" i="33"/>
  <c r="GB34" i="33"/>
  <c r="GC34" i="33"/>
  <c r="GD34" i="33"/>
  <c r="GE34" i="33"/>
  <c r="GF34" i="33"/>
  <c r="GG34" i="33"/>
  <c r="GH34" i="33"/>
  <c r="GI34" i="33"/>
  <c r="GJ34" i="33"/>
  <c r="GK34" i="33"/>
  <c r="GL34" i="33"/>
  <c r="GM34" i="33"/>
  <c r="GN34" i="33"/>
  <c r="GO34" i="33"/>
  <c r="GP34" i="33"/>
  <c r="GQ34" i="33"/>
  <c r="GR34" i="33"/>
  <c r="GS34" i="33"/>
  <c r="GT34" i="33"/>
  <c r="GU34" i="33"/>
  <c r="GV34" i="33"/>
  <c r="GW34" i="33"/>
  <c r="GX34" i="33"/>
  <c r="GY34" i="33"/>
  <c r="GZ34" i="33"/>
  <c r="HA34" i="33"/>
  <c r="HB34" i="33"/>
  <c r="HC34" i="33"/>
  <c r="HD34" i="33"/>
  <c r="HE34" i="33"/>
  <c r="HF34" i="33"/>
  <c r="HG34" i="33"/>
  <c r="HH34" i="33"/>
  <c r="HI34" i="33"/>
  <c r="HJ34" i="33"/>
  <c r="HK34" i="33"/>
  <c r="HL34" i="33"/>
  <c r="HM34" i="33"/>
  <c r="HN34" i="33"/>
  <c r="HO34" i="33"/>
  <c r="HP34" i="33"/>
  <c r="HQ34" i="33"/>
  <c r="HR34" i="33"/>
  <c r="HS34" i="33"/>
  <c r="HT34" i="33"/>
  <c r="HU34" i="33"/>
  <c r="HV34" i="33"/>
  <c r="HW34" i="33"/>
  <c r="HX34" i="33"/>
  <c r="HY34" i="33"/>
  <c r="HZ34" i="33"/>
  <c r="IA34" i="33"/>
  <c r="IB34" i="33"/>
  <c r="IC34" i="33"/>
  <c r="B35" i="33"/>
  <c r="C35" i="33"/>
  <c r="D35" i="33"/>
  <c r="E35" i="33"/>
  <c r="F35" i="33"/>
  <c r="G35" i="33"/>
  <c r="H35" i="33"/>
  <c r="I35" i="33"/>
  <c r="J35" i="33"/>
  <c r="K35" i="33"/>
  <c r="L35" i="33"/>
  <c r="M35" i="33"/>
  <c r="N35" i="33"/>
  <c r="O35" i="33"/>
  <c r="P35" i="33"/>
  <c r="Q35" i="33"/>
  <c r="R35" i="33"/>
  <c r="S35" i="33"/>
  <c r="T35" i="33"/>
  <c r="U35" i="33"/>
  <c r="V35" i="33"/>
  <c r="W35" i="33"/>
  <c r="X35" i="33"/>
  <c r="Y35" i="33"/>
  <c r="Z35" i="33"/>
  <c r="AA35" i="33"/>
  <c r="AB35" i="33"/>
  <c r="AC35" i="33"/>
  <c r="AD35" i="33"/>
  <c r="AE35" i="33"/>
  <c r="AF35" i="33"/>
  <c r="AG35" i="33"/>
  <c r="AH35" i="33"/>
  <c r="AI35" i="33"/>
  <c r="AJ35" i="33"/>
  <c r="AK35" i="33"/>
  <c r="AL35" i="33"/>
  <c r="AM35" i="33"/>
  <c r="AN35" i="33"/>
  <c r="AO35" i="33"/>
  <c r="AP35" i="33"/>
  <c r="AQ35" i="33"/>
  <c r="AR35" i="33"/>
  <c r="AS35" i="33"/>
  <c r="AT35" i="33"/>
  <c r="AU35" i="33"/>
  <c r="AV35" i="33"/>
  <c r="AW35" i="33"/>
  <c r="AX35" i="33"/>
  <c r="AY35" i="33"/>
  <c r="AZ35" i="33"/>
  <c r="BA35" i="33"/>
  <c r="BB35" i="33"/>
  <c r="BC35" i="33"/>
  <c r="BD35" i="33"/>
  <c r="BE35" i="33"/>
  <c r="BF35" i="33"/>
  <c r="BG35" i="33"/>
  <c r="BH35" i="33"/>
  <c r="BI35" i="33"/>
  <c r="BJ35" i="33"/>
  <c r="BK35" i="33"/>
  <c r="BL35" i="33"/>
  <c r="BM35" i="33"/>
  <c r="BN35" i="33"/>
  <c r="BO35" i="33"/>
  <c r="BP35" i="33"/>
  <c r="BQ35" i="33"/>
  <c r="BR35" i="33"/>
  <c r="BS35" i="33"/>
  <c r="BT35" i="33"/>
  <c r="BU35" i="33"/>
  <c r="BV35" i="33"/>
  <c r="BW35" i="33"/>
  <c r="BX35" i="33"/>
  <c r="BY35" i="33"/>
  <c r="BZ35" i="33"/>
  <c r="CA35" i="33"/>
  <c r="CB35" i="33"/>
  <c r="CC35" i="33"/>
  <c r="CD35" i="33"/>
  <c r="CE35" i="33"/>
  <c r="CF35" i="33"/>
  <c r="CG35" i="33"/>
  <c r="CH35" i="33"/>
  <c r="CI35" i="33"/>
  <c r="CJ35" i="33"/>
  <c r="CK35" i="33"/>
  <c r="CL35" i="33"/>
  <c r="CM35" i="33"/>
  <c r="CN35" i="33"/>
  <c r="CO35" i="33"/>
  <c r="CP35" i="33"/>
  <c r="CQ35" i="33"/>
  <c r="CR35" i="33"/>
  <c r="CS35" i="33"/>
  <c r="CT35" i="33"/>
  <c r="CU35" i="33"/>
  <c r="CV35" i="33"/>
  <c r="CW35" i="33"/>
  <c r="CX35" i="33"/>
  <c r="CY35" i="33"/>
  <c r="CZ35" i="33"/>
  <c r="DA35" i="33"/>
  <c r="DB35" i="33"/>
  <c r="DC35" i="33"/>
  <c r="DD35" i="33"/>
  <c r="DE35" i="33"/>
  <c r="DF35" i="33"/>
  <c r="DG35" i="33"/>
  <c r="DH35" i="33"/>
  <c r="DI35" i="33"/>
  <c r="DJ35" i="33"/>
  <c r="DK35" i="33"/>
  <c r="DL35" i="33"/>
  <c r="DM35" i="33"/>
  <c r="DN35" i="33"/>
  <c r="DO35" i="33"/>
  <c r="DP35" i="33"/>
  <c r="DQ35" i="33"/>
  <c r="DR35" i="33"/>
  <c r="DS35" i="33"/>
  <c r="DT35" i="33"/>
  <c r="DU35" i="33"/>
  <c r="DV35" i="33"/>
  <c r="DW35" i="33"/>
  <c r="DX35" i="33"/>
  <c r="DY35" i="33"/>
  <c r="DZ35" i="33"/>
  <c r="EA35" i="33"/>
  <c r="EB35" i="33"/>
  <c r="EC35" i="33"/>
  <c r="ED35" i="33"/>
  <c r="EE35" i="33"/>
  <c r="EF35" i="33"/>
  <c r="EG35" i="33"/>
  <c r="EH35" i="33"/>
  <c r="EI35" i="33"/>
  <c r="EJ35" i="33"/>
  <c r="EK35" i="33"/>
  <c r="EL35" i="33"/>
  <c r="EM35" i="33"/>
  <c r="EN35" i="33"/>
  <c r="EO35" i="33"/>
  <c r="EP35" i="33"/>
  <c r="EQ35" i="33"/>
  <c r="ER35" i="33"/>
  <c r="ES35" i="33"/>
  <c r="ET35" i="33"/>
  <c r="EU35" i="33"/>
  <c r="EV35" i="33"/>
  <c r="EW35" i="33"/>
  <c r="EX35" i="33"/>
  <c r="EY35" i="33"/>
  <c r="EZ35" i="33"/>
  <c r="FA35" i="33"/>
  <c r="FB35" i="33"/>
  <c r="FC35" i="33"/>
  <c r="FD35" i="33"/>
  <c r="FE35" i="33"/>
  <c r="FF35" i="33"/>
  <c r="FG35" i="33"/>
  <c r="FH35" i="33"/>
  <c r="FI35" i="33"/>
  <c r="FJ35" i="33"/>
  <c r="FK35" i="33"/>
  <c r="FL35" i="33"/>
  <c r="FM35" i="33"/>
  <c r="FN35" i="33"/>
  <c r="FO35" i="33"/>
  <c r="FP35" i="33"/>
  <c r="FQ35" i="33"/>
  <c r="FR35" i="33"/>
  <c r="FS35" i="33"/>
  <c r="FT35" i="33"/>
  <c r="FU35" i="33"/>
  <c r="FV35" i="33"/>
  <c r="FW35" i="33"/>
  <c r="FX35" i="33"/>
  <c r="FY35" i="33"/>
  <c r="FZ35" i="33"/>
  <c r="GA35" i="33"/>
  <c r="GB35" i="33"/>
  <c r="GC35" i="33"/>
  <c r="GD35" i="33"/>
  <c r="GE35" i="33"/>
  <c r="GF35" i="33"/>
  <c r="GG35" i="33"/>
  <c r="GH35" i="33"/>
  <c r="GI35" i="33"/>
  <c r="GJ35" i="33"/>
  <c r="GK35" i="33"/>
  <c r="GL35" i="33"/>
  <c r="GM35" i="33"/>
  <c r="GN35" i="33"/>
  <c r="GO35" i="33"/>
  <c r="GP35" i="33"/>
  <c r="GQ35" i="33"/>
  <c r="GR35" i="33"/>
  <c r="GS35" i="33"/>
  <c r="GT35" i="33"/>
  <c r="GU35" i="33"/>
  <c r="GV35" i="33"/>
  <c r="GW35" i="33"/>
  <c r="GX35" i="33"/>
  <c r="GY35" i="33"/>
  <c r="GZ35" i="33"/>
  <c r="HA35" i="33"/>
  <c r="HB35" i="33"/>
  <c r="HC35" i="33"/>
  <c r="HD35" i="33"/>
  <c r="HE35" i="33"/>
  <c r="HF35" i="33"/>
  <c r="HG35" i="33"/>
  <c r="HH35" i="33"/>
  <c r="HI35" i="33"/>
  <c r="HJ35" i="33"/>
  <c r="HK35" i="33"/>
  <c r="HL35" i="33"/>
  <c r="HM35" i="33"/>
  <c r="HN35" i="33"/>
  <c r="HO35" i="33"/>
  <c r="HP35" i="33"/>
  <c r="HQ35" i="33"/>
  <c r="HR35" i="33"/>
  <c r="HS35" i="33"/>
  <c r="HT35" i="33"/>
  <c r="HU35" i="33"/>
  <c r="HV35" i="33"/>
  <c r="HW35" i="33"/>
  <c r="HX35" i="33"/>
  <c r="HY35" i="33"/>
  <c r="HZ35" i="33"/>
  <c r="IA35" i="33"/>
  <c r="IB35" i="33"/>
  <c r="IC35" i="33"/>
  <c r="C1" i="34"/>
  <c r="D1" i="34"/>
  <c r="E1" i="34"/>
  <c r="F1" i="34"/>
  <c r="G1" i="34"/>
  <c r="H1" i="34"/>
  <c r="I1" i="34"/>
  <c r="J1" i="34"/>
  <c r="K1" i="34"/>
  <c r="L1" i="34"/>
  <c r="M1" i="34"/>
  <c r="N1" i="34"/>
  <c r="O1" i="34"/>
  <c r="P1" i="34"/>
  <c r="Q1" i="34"/>
  <c r="R1" i="34"/>
  <c r="S1" i="34"/>
  <c r="T1" i="34"/>
  <c r="U1" i="34"/>
  <c r="V1" i="34"/>
  <c r="W1" i="34"/>
  <c r="X1" i="34"/>
  <c r="Y1" i="34"/>
  <c r="Z1" i="34"/>
  <c r="AA1" i="34"/>
  <c r="AB1" i="34"/>
  <c r="AC1" i="34"/>
  <c r="AD1" i="34"/>
  <c r="AE1" i="34"/>
  <c r="AF1" i="34"/>
  <c r="AG1" i="34"/>
  <c r="AH1" i="34"/>
  <c r="AI1" i="34"/>
  <c r="AJ1" i="34"/>
  <c r="AK1" i="34"/>
  <c r="AL1" i="34"/>
  <c r="AM1" i="34"/>
  <c r="AN1" i="34"/>
  <c r="AO1" i="34"/>
  <c r="AP1" i="34"/>
  <c r="AQ1" i="34"/>
  <c r="AR1" i="34"/>
  <c r="AS1" i="34"/>
  <c r="AT1" i="34"/>
  <c r="AU1" i="34"/>
  <c r="AV1" i="34"/>
  <c r="AW1" i="34"/>
  <c r="AX1" i="34"/>
  <c r="AY1" i="34"/>
  <c r="AZ1" i="34"/>
  <c r="BA1" i="34"/>
  <c r="BB1" i="34"/>
  <c r="BC1" i="34"/>
  <c r="BD1" i="34"/>
  <c r="BE1" i="34"/>
  <c r="BF1" i="34"/>
  <c r="BG1" i="34"/>
  <c r="BH1" i="34"/>
  <c r="BI1" i="34"/>
  <c r="BJ1" i="34"/>
  <c r="BK1" i="34"/>
  <c r="BL1" i="34"/>
  <c r="BM1" i="34"/>
  <c r="BN1" i="34"/>
  <c r="BO1" i="34"/>
  <c r="BP1" i="34"/>
  <c r="BQ1" i="34"/>
  <c r="BR1" i="34"/>
  <c r="BS1" i="34"/>
  <c r="BT1" i="34"/>
  <c r="BU1" i="34"/>
  <c r="BV1" i="34"/>
  <c r="BW1" i="34"/>
  <c r="BX1" i="34"/>
  <c r="BY1" i="34"/>
  <c r="BZ1" i="34"/>
  <c r="CA1" i="34"/>
  <c r="CB1" i="34"/>
  <c r="CC1" i="34"/>
  <c r="CD1" i="34"/>
  <c r="CE1" i="34"/>
  <c r="CF1" i="34"/>
  <c r="CG1" i="34"/>
  <c r="CH1" i="34"/>
  <c r="CI1" i="34"/>
  <c r="CJ1" i="34"/>
  <c r="CK1" i="34"/>
  <c r="CL1" i="34"/>
  <c r="CM1" i="34"/>
  <c r="CN1" i="34"/>
  <c r="CO1" i="34"/>
  <c r="CP1" i="34"/>
  <c r="CQ1" i="34"/>
  <c r="CR1" i="34"/>
  <c r="CS1" i="34"/>
  <c r="CT1" i="34"/>
  <c r="CU1" i="34"/>
  <c r="CV1" i="34"/>
  <c r="CW1" i="34"/>
  <c r="CX1" i="34"/>
  <c r="CY1" i="34"/>
  <c r="CZ1" i="34"/>
  <c r="DA1" i="34"/>
  <c r="DB1" i="34"/>
  <c r="DC1" i="34"/>
  <c r="DD1" i="34"/>
  <c r="DE1" i="34"/>
  <c r="DF1" i="34"/>
  <c r="DG1" i="34"/>
  <c r="DH1" i="34"/>
  <c r="DI1" i="34"/>
  <c r="DJ1" i="34"/>
  <c r="DK1" i="34"/>
  <c r="DL1" i="34"/>
  <c r="DM1" i="34"/>
  <c r="DN1" i="34"/>
  <c r="DO1" i="34"/>
  <c r="DP1" i="34"/>
  <c r="DQ1" i="34"/>
  <c r="DR1" i="34"/>
  <c r="DS1" i="34"/>
  <c r="DT1" i="34"/>
  <c r="DU1" i="34"/>
  <c r="DV1" i="34"/>
  <c r="DW1" i="34"/>
  <c r="DX1" i="34"/>
  <c r="DY1" i="34"/>
  <c r="DZ1" i="34"/>
  <c r="EA1" i="34"/>
  <c r="EB1" i="34"/>
  <c r="EC1" i="34"/>
  <c r="ED1" i="34"/>
  <c r="EE1" i="34"/>
  <c r="EF1" i="34"/>
  <c r="EG1" i="34"/>
  <c r="EH1" i="34"/>
  <c r="EI1" i="34"/>
  <c r="EJ1" i="34"/>
  <c r="EK1" i="34"/>
  <c r="EL1" i="34"/>
  <c r="EM1" i="34"/>
  <c r="EN1" i="34"/>
  <c r="EO1" i="34"/>
  <c r="EP1" i="34"/>
  <c r="EQ1" i="34"/>
  <c r="ER1" i="34"/>
  <c r="ES1" i="34"/>
  <c r="ET1" i="34"/>
  <c r="EU1" i="34"/>
  <c r="EV1" i="34"/>
  <c r="EW1" i="34"/>
  <c r="EX1" i="34"/>
  <c r="EY1" i="34"/>
  <c r="EZ1" i="34"/>
  <c r="FA1" i="34"/>
  <c r="FB1" i="34"/>
  <c r="FC1" i="34"/>
  <c r="FD1" i="34"/>
  <c r="FE1" i="34"/>
  <c r="FF1" i="34"/>
  <c r="FG1" i="34"/>
  <c r="FH1" i="34"/>
  <c r="FI1" i="34"/>
  <c r="FJ1" i="34"/>
  <c r="FK1" i="34"/>
  <c r="FL1" i="34"/>
  <c r="FM1" i="34"/>
  <c r="FN1" i="34"/>
  <c r="FO1" i="34"/>
  <c r="FP1" i="34"/>
  <c r="FQ1" i="34"/>
  <c r="FR1" i="34"/>
  <c r="FS1" i="34"/>
  <c r="FT1" i="34"/>
  <c r="FU1" i="34"/>
  <c r="FV1" i="34"/>
  <c r="FW1" i="34"/>
  <c r="FX1" i="34"/>
  <c r="FY1" i="34"/>
  <c r="FZ1" i="34"/>
  <c r="GA1" i="34"/>
  <c r="GB1" i="34"/>
  <c r="GC1" i="34"/>
  <c r="GD1" i="34"/>
  <c r="GE1" i="34"/>
  <c r="GF1" i="34"/>
  <c r="GG1" i="34"/>
  <c r="GH1" i="34"/>
  <c r="GI1" i="34"/>
  <c r="GJ1" i="34"/>
  <c r="GK1" i="34"/>
  <c r="GL1" i="34"/>
  <c r="GM1" i="34"/>
  <c r="GN1" i="34"/>
  <c r="GO1" i="34"/>
  <c r="GP1" i="34"/>
  <c r="GQ1" i="34"/>
  <c r="GR1" i="34"/>
  <c r="GS1" i="34"/>
  <c r="GT1" i="34"/>
  <c r="GU1" i="34"/>
  <c r="GV1" i="34"/>
  <c r="GW1" i="34"/>
  <c r="GX1" i="34"/>
  <c r="GY1" i="34"/>
  <c r="GZ1" i="34"/>
  <c r="HA1" i="34"/>
  <c r="HB1" i="34"/>
  <c r="HC1" i="34"/>
  <c r="HD1" i="34"/>
  <c r="HE1" i="34"/>
  <c r="HF1" i="34"/>
  <c r="HG1" i="34"/>
  <c r="HH1" i="34"/>
  <c r="HI1" i="34"/>
  <c r="HJ1" i="34"/>
  <c r="HK1" i="34"/>
  <c r="HL1" i="34"/>
  <c r="HM1" i="34"/>
  <c r="HN1" i="34"/>
  <c r="HO1" i="34"/>
  <c r="HP1" i="34"/>
  <c r="HQ1" i="34"/>
  <c r="HR1" i="34"/>
  <c r="HS1" i="34"/>
  <c r="HT1" i="34"/>
  <c r="HU1" i="34"/>
  <c r="HV1" i="34"/>
  <c r="HW1" i="34"/>
  <c r="HX1" i="34"/>
  <c r="HY1" i="34"/>
  <c r="HZ1" i="34"/>
  <c r="IA1" i="34"/>
  <c r="IB1" i="34"/>
  <c r="IC1" i="34"/>
  <c r="B2" i="34"/>
  <c r="C2" i="34"/>
  <c r="D2" i="34"/>
  <c r="E2" i="34"/>
  <c r="F2" i="34"/>
  <c r="G2" i="34"/>
  <c r="H2" i="34"/>
  <c r="I2" i="34"/>
  <c r="J2" i="34"/>
  <c r="K2" i="34"/>
  <c r="L2" i="34"/>
  <c r="M2" i="34"/>
  <c r="N2" i="34"/>
  <c r="O2" i="34"/>
  <c r="P2" i="34"/>
  <c r="Q2" i="34"/>
  <c r="R2" i="34"/>
  <c r="S2" i="34"/>
  <c r="T2" i="34"/>
  <c r="U2" i="34"/>
  <c r="V2" i="34"/>
  <c r="W2" i="34"/>
  <c r="X2" i="34"/>
  <c r="Y2" i="34"/>
  <c r="Z2" i="34"/>
  <c r="AA2" i="34"/>
  <c r="AB2" i="34"/>
  <c r="AC2" i="34"/>
  <c r="AD2" i="34"/>
  <c r="AE2" i="34"/>
  <c r="AF2" i="34"/>
  <c r="AG2" i="34"/>
  <c r="AH2" i="34"/>
  <c r="AI2" i="34"/>
  <c r="AJ2" i="34"/>
  <c r="AK2" i="34"/>
  <c r="AL2" i="34"/>
  <c r="AM2" i="34"/>
  <c r="AN2" i="34"/>
  <c r="AO2" i="34"/>
  <c r="AP2" i="34"/>
  <c r="AQ2" i="34"/>
  <c r="AR2" i="34"/>
  <c r="AS2" i="34"/>
  <c r="AT2" i="34"/>
  <c r="AU2" i="34"/>
  <c r="AV2" i="34"/>
  <c r="AW2" i="34"/>
  <c r="AX2" i="34"/>
  <c r="AY2" i="34"/>
  <c r="AZ2" i="34"/>
  <c r="BA2" i="34"/>
  <c r="BB2" i="34"/>
  <c r="BC2" i="34"/>
  <c r="BD2" i="34"/>
  <c r="BE2" i="34"/>
  <c r="BF2" i="34"/>
  <c r="BG2" i="34"/>
  <c r="BH2" i="34"/>
  <c r="BI2" i="34"/>
  <c r="BJ2" i="34"/>
  <c r="BK2" i="34"/>
  <c r="BL2" i="34"/>
  <c r="BM2" i="34"/>
  <c r="BN2" i="34"/>
  <c r="BO2" i="34"/>
  <c r="BP2" i="34"/>
  <c r="BQ2" i="34"/>
  <c r="BR2" i="34"/>
  <c r="BS2" i="34"/>
  <c r="BT2" i="34"/>
  <c r="BU2" i="34"/>
  <c r="BV2" i="34"/>
  <c r="BW2" i="34"/>
  <c r="BX2" i="34"/>
  <c r="BY2" i="34"/>
  <c r="BZ2" i="34"/>
  <c r="CA2" i="34"/>
  <c r="CB2" i="34"/>
  <c r="CC2" i="34"/>
  <c r="CD2" i="34"/>
  <c r="CE2" i="34"/>
  <c r="CF2" i="34"/>
  <c r="CG2" i="34"/>
  <c r="CH2" i="34"/>
  <c r="CI2" i="34"/>
  <c r="CJ2" i="34"/>
  <c r="CK2" i="34"/>
  <c r="CL2" i="34"/>
  <c r="CM2" i="34"/>
  <c r="CN2" i="34"/>
  <c r="CO2" i="34"/>
  <c r="CP2" i="34"/>
  <c r="CQ2" i="34"/>
  <c r="CR2" i="34"/>
  <c r="CS2" i="34"/>
  <c r="CT2" i="34"/>
  <c r="CU2" i="34"/>
  <c r="CV2" i="34"/>
  <c r="CW2" i="34"/>
  <c r="CX2" i="34"/>
  <c r="CY2" i="34"/>
  <c r="CZ2" i="34"/>
  <c r="DA2" i="34"/>
  <c r="DB2" i="34"/>
  <c r="DC2" i="34"/>
  <c r="DD2" i="34"/>
  <c r="DE2" i="34"/>
  <c r="DF2" i="34"/>
  <c r="DG2" i="34"/>
  <c r="DH2" i="34"/>
  <c r="DI2" i="34"/>
  <c r="DJ2" i="34"/>
  <c r="DK2" i="34"/>
  <c r="DL2" i="34"/>
  <c r="DM2" i="34"/>
  <c r="DN2" i="34"/>
  <c r="DO2" i="34"/>
  <c r="DP2" i="34"/>
  <c r="DQ2" i="34"/>
  <c r="DR2" i="34"/>
  <c r="DS2" i="34"/>
  <c r="DT2" i="34"/>
  <c r="DU2" i="34"/>
  <c r="DV2" i="34"/>
  <c r="DW2" i="34"/>
  <c r="DX2" i="34"/>
  <c r="DY2" i="34"/>
  <c r="DZ2" i="34"/>
  <c r="EA2" i="34"/>
  <c r="EB2" i="34"/>
  <c r="EC2" i="34"/>
  <c r="ED2" i="34"/>
  <c r="EE2" i="34"/>
  <c r="EF2" i="34"/>
  <c r="EG2" i="34"/>
  <c r="EH2" i="34"/>
  <c r="EI2" i="34"/>
  <c r="EJ2" i="34"/>
  <c r="EK2" i="34"/>
  <c r="EL2" i="34"/>
  <c r="EM2" i="34"/>
  <c r="EN2" i="34"/>
  <c r="EO2" i="34"/>
  <c r="EP2" i="34"/>
  <c r="EQ2" i="34"/>
  <c r="ER2" i="34"/>
  <c r="ES2" i="34"/>
  <c r="ET2" i="34"/>
  <c r="EU2" i="34"/>
  <c r="EV2" i="34"/>
  <c r="EW2" i="34"/>
  <c r="EX2" i="34"/>
  <c r="EY2" i="34"/>
  <c r="EZ2" i="34"/>
  <c r="FA2" i="34"/>
  <c r="FB2" i="34"/>
  <c r="FC2" i="34"/>
  <c r="FD2" i="34"/>
  <c r="FE2" i="34"/>
  <c r="FF2" i="34"/>
  <c r="FG2" i="34"/>
  <c r="FH2" i="34"/>
  <c r="FI2" i="34"/>
  <c r="FJ2" i="34"/>
  <c r="FK2" i="34"/>
  <c r="FL2" i="34"/>
  <c r="FM2" i="34"/>
  <c r="FN2" i="34"/>
  <c r="FO2" i="34"/>
  <c r="FP2" i="34"/>
  <c r="FQ2" i="34"/>
  <c r="FR2" i="34"/>
  <c r="FS2" i="34"/>
  <c r="FT2" i="34"/>
  <c r="FU2" i="34"/>
  <c r="FV2" i="34"/>
  <c r="FW2" i="34"/>
  <c r="FX2" i="34"/>
  <c r="FY2" i="34"/>
  <c r="FZ2" i="34"/>
  <c r="GA2" i="34"/>
  <c r="GB2" i="34"/>
  <c r="GC2" i="34"/>
  <c r="GD2" i="34"/>
  <c r="GE2" i="34"/>
  <c r="GF2" i="34"/>
  <c r="GG2" i="34"/>
  <c r="GH2" i="34"/>
  <c r="GI2" i="34"/>
  <c r="GJ2" i="34"/>
  <c r="GK2" i="34"/>
  <c r="GL2" i="34"/>
  <c r="GM2" i="34"/>
  <c r="GN2" i="34"/>
  <c r="GO2" i="34"/>
  <c r="GP2" i="34"/>
  <c r="GQ2" i="34"/>
  <c r="GR2" i="34"/>
  <c r="GS2" i="34"/>
  <c r="GT2" i="34"/>
  <c r="GU2" i="34"/>
  <c r="GV2" i="34"/>
  <c r="GW2" i="34"/>
  <c r="GX2" i="34"/>
  <c r="GY2" i="34"/>
  <c r="GZ2" i="34"/>
  <c r="HA2" i="34"/>
  <c r="HB2" i="34"/>
  <c r="HC2" i="34"/>
  <c r="HD2" i="34"/>
  <c r="HE2" i="34"/>
  <c r="HF2" i="34"/>
  <c r="HG2" i="34"/>
  <c r="HH2" i="34"/>
  <c r="HI2" i="34"/>
  <c r="HJ2" i="34"/>
  <c r="HK2" i="34"/>
  <c r="HL2" i="34"/>
  <c r="HM2" i="34"/>
  <c r="HN2" i="34"/>
  <c r="HO2" i="34"/>
  <c r="HP2" i="34"/>
  <c r="HQ2" i="34"/>
  <c r="HR2" i="34"/>
  <c r="HS2" i="34"/>
  <c r="HT2" i="34"/>
  <c r="HU2" i="34"/>
  <c r="HV2" i="34"/>
  <c r="HW2" i="34"/>
  <c r="HX2" i="34"/>
  <c r="HY2" i="34"/>
  <c r="HZ2" i="34"/>
  <c r="IA2" i="34"/>
  <c r="IB2" i="34"/>
  <c r="IC2" i="34"/>
  <c r="B3" i="34"/>
  <c r="C3" i="34"/>
  <c r="D3" i="34"/>
  <c r="E3" i="34"/>
  <c r="F3" i="34"/>
  <c r="G3" i="34"/>
  <c r="H3" i="34"/>
  <c r="I3" i="34"/>
  <c r="J3" i="34"/>
  <c r="K3" i="34"/>
  <c r="L3" i="34"/>
  <c r="M3" i="34"/>
  <c r="N3" i="34"/>
  <c r="O3" i="34"/>
  <c r="P3" i="34"/>
  <c r="Q3" i="34"/>
  <c r="R3" i="34"/>
  <c r="S3" i="34"/>
  <c r="T3" i="34"/>
  <c r="U3" i="34"/>
  <c r="V3" i="34"/>
  <c r="W3" i="34"/>
  <c r="X3" i="34"/>
  <c r="Y3" i="34"/>
  <c r="Z3" i="34"/>
  <c r="AA3" i="34"/>
  <c r="AB3" i="34"/>
  <c r="AC3" i="34"/>
  <c r="AD3" i="34"/>
  <c r="AE3" i="34"/>
  <c r="AF3" i="34"/>
  <c r="AG3" i="34"/>
  <c r="AH3" i="34"/>
  <c r="AI3" i="34"/>
  <c r="AJ3" i="34"/>
  <c r="AK3" i="34"/>
  <c r="AL3" i="34"/>
  <c r="AM3" i="34"/>
  <c r="AN3" i="34"/>
  <c r="AO3" i="34"/>
  <c r="AP3" i="34"/>
  <c r="AQ3" i="34"/>
  <c r="AR3" i="34"/>
  <c r="AS3" i="34"/>
  <c r="AT3" i="34"/>
  <c r="AU3" i="34"/>
  <c r="AV3" i="34"/>
  <c r="AW3" i="34"/>
  <c r="AX3" i="34"/>
  <c r="AY3" i="34"/>
  <c r="AZ3" i="34"/>
  <c r="BA3" i="34"/>
  <c r="BB3" i="34"/>
  <c r="BC3" i="34"/>
  <c r="BD3" i="34"/>
  <c r="BE3" i="34"/>
  <c r="BF3" i="34"/>
  <c r="BG3" i="34"/>
  <c r="BH3" i="34"/>
  <c r="BI3" i="34"/>
  <c r="BJ3" i="34"/>
  <c r="BK3" i="34"/>
  <c r="BL3" i="34"/>
  <c r="BM3" i="34"/>
  <c r="BN3" i="34"/>
  <c r="BO3" i="34"/>
  <c r="BP3" i="34"/>
  <c r="BQ3" i="34"/>
  <c r="BR3" i="34"/>
  <c r="BS3" i="34"/>
  <c r="BT3" i="34"/>
  <c r="BU3" i="34"/>
  <c r="BV3" i="34"/>
  <c r="BW3" i="34"/>
  <c r="BX3" i="34"/>
  <c r="BY3" i="34"/>
  <c r="BZ3" i="34"/>
  <c r="CA3" i="34"/>
  <c r="CB3" i="34"/>
  <c r="CC3" i="34"/>
  <c r="CD3" i="34"/>
  <c r="CE3" i="34"/>
  <c r="CF3" i="34"/>
  <c r="CG3" i="34"/>
  <c r="CH3" i="34"/>
  <c r="CI3" i="34"/>
  <c r="CJ3" i="34"/>
  <c r="CK3" i="34"/>
  <c r="CL3" i="34"/>
  <c r="CM3" i="34"/>
  <c r="CN3" i="34"/>
  <c r="CO3" i="34"/>
  <c r="CP3" i="34"/>
  <c r="CQ3" i="34"/>
  <c r="CR3" i="34"/>
  <c r="CS3" i="34"/>
  <c r="CT3" i="34"/>
  <c r="CU3" i="34"/>
  <c r="CV3" i="34"/>
  <c r="CW3" i="34"/>
  <c r="CX3" i="34"/>
  <c r="CY3" i="34"/>
  <c r="CZ3" i="34"/>
  <c r="DA3" i="34"/>
  <c r="DB3" i="34"/>
  <c r="DC3" i="34"/>
  <c r="DD3" i="34"/>
  <c r="DE3" i="34"/>
  <c r="DF3" i="34"/>
  <c r="DG3" i="34"/>
  <c r="DH3" i="34"/>
  <c r="DI3" i="34"/>
  <c r="DJ3" i="34"/>
  <c r="DK3" i="34"/>
  <c r="DL3" i="34"/>
  <c r="DM3" i="34"/>
  <c r="DN3" i="34"/>
  <c r="DO3" i="34"/>
  <c r="DP3" i="34"/>
  <c r="DQ3" i="34"/>
  <c r="DR3" i="34"/>
  <c r="DS3" i="34"/>
  <c r="DT3" i="34"/>
  <c r="DU3" i="34"/>
  <c r="DV3" i="34"/>
  <c r="DW3" i="34"/>
  <c r="DX3" i="34"/>
  <c r="DY3" i="34"/>
  <c r="DZ3" i="34"/>
  <c r="EA3" i="34"/>
  <c r="EB3" i="34"/>
  <c r="EC3" i="34"/>
  <c r="ED3" i="34"/>
  <c r="EE3" i="34"/>
  <c r="EF3" i="34"/>
  <c r="EG3" i="34"/>
  <c r="EH3" i="34"/>
  <c r="EI3" i="34"/>
  <c r="EJ3" i="34"/>
  <c r="EK3" i="34"/>
  <c r="EL3" i="34"/>
  <c r="EM3" i="34"/>
  <c r="EN3" i="34"/>
  <c r="EO3" i="34"/>
  <c r="EP3" i="34"/>
  <c r="EQ3" i="34"/>
  <c r="ER3" i="34"/>
  <c r="ES3" i="34"/>
  <c r="ET3" i="34"/>
  <c r="EU3" i="34"/>
  <c r="EV3" i="34"/>
  <c r="EW3" i="34"/>
  <c r="EX3" i="34"/>
  <c r="EY3" i="34"/>
  <c r="EZ3" i="34"/>
  <c r="FA3" i="34"/>
  <c r="FB3" i="34"/>
  <c r="FC3" i="34"/>
  <c r="FD3" i="34"/>
  <c r="FE3" i="34"/>
  <c r="FF3" i="34"/>
  <c r="FG3" i="34"/>
  <c r="FH3" i="34"/>
  <c r="FI3" i="34"/>
  <c r="FJ3" i="34"/>
  <c r="FK3" i="34"/>
  <c r="FL3" i="34"/>
  <c r="FM3" i="34"/>
  <c r="FN3" i="34"/>
  <c r="FO3" i="34"/>
  <c r="FP3" i="34"/>
  <c r="FQ3" i="34"/>
  <c r="FR3" i="34"/>
  <c r="FS3" i="34"/>
  <c r="FT3" i="34"/>
  <c r="FU3" i="34"/>
  <c r="FV3" i="34"/>
  <c r="FW3" i="34"/>
  <c r="FX3" i="34"/>
  <c r="FY3" i="34"/>
  <c r="FZ3" i="34"/>
  <c r="GA3" i="34"/>
  <c r="GB3" i="34"/>
  <c r="GC3" i="34"/>
  <c r="GD3" i="34"/>
  <c r="GE3" i="34"/>
  <c r="GF3" i="34"/>
  <c r="GG3" i="34"/>
  <c r="GH3" i="34"/>
  <c r="GI3" i="34"/>
  <c r="GJ3" i="34"/>
  <c r="GK3" i="34"/>
  <c r="GL3" i="34"/>
  <c r="GM3" i="34"/>
  <c r="GN3" i="34"/>
  <c r="GO3" i="34"/>
  <c r="GP3" i="34"/>
  <c r="GQ3" i="34"/>
  <c r="GR3" i="34"/>
  <c r="GS3" i="34"/>
  <c r="GT3" i="34"/>
  <c r="GU3" i="34"/>
  <c r="GV3" i="34"/>
  <c r="GW3" i="34"/>
  <c r="GX3" i="34"/>
  <c r="GY3" i="34"/>
  <c r="GZ3" i="34"/>
  <c r="HA3" i="34"/>
  <c r="HB3" i="34"/>
  <c r="HC3" i="34"/>
  <c r="HD3" i="34"/>
  <c r="HE3" i="34"/>
  <c r="HF3" i="34"/>
  <c r="HG3" i="34"/>
  <c r="HH3" i="34"/>
  <c r="HI3" i="34"/>
  <c r="HJ3" i="34"/>
  <c r="HK3" i="34"/>
  <c r="HL3" i="34"/>
  <c r="HM3" i="34"/>
  <c r="HN3" i="34"/>
  <c r="HO3" i="34"/>
  <c r="HP3" i="34"/>
  <c r="HQ3" i="34"/>
  <c r="HR3" i="34"/>
  <c r="HS3" i="34"/>
  <c r="HT3" i="34"/>
  <c r="HU3" i="34"/>
  <c r="HV3" i="34"/>
  <c r="HW3" i="34"/>
  <c r="HX3" i="34"/>
  <c r="HY3" i="34"/>
  <c r="HZ3" i="34"/>
  <c r="IA3" i="34"/>
  <c r="IB3" i="34"/>
  <c r="IC3" i="34"/>
  <c r="A4" i="34"/>
  <c r="B5" i="34"/>
  <c r="C5" i="34"/>
  <c r="D5" i="34"/>
  <c r="E5" i="34"/>
  <c r="F5" i="34"/>
  <c r="G5" i="34"/>
  <c r="H5" i="34"/>
  <c r="I5" i="34"/>
  <c r="J5" i="34"/>
  <c r="K5" i="34"/>
  <c r="L5" i="34"/>
  <c r="M5" i="34"/>
  <c r="N5" i="34"/>
  <c r="O5" i="34"/>
  <c r="P5" i="34"/>
  <c r="Q5" i="34"/>
  <c r="R5" i="34"/>
  <c r="S5" i="34"/>
  <c r="T5" i="34"/>
  <c r="U5" i="34"/>
  <c r="V5" i="34"/>
  <c r="W5" i="34"/>
  <c r="X5" i="34"/>
  <c r="Y5" i="34"/>
  <c r="Z5" i="34"/>
  <c r="AA5" i="34"/>
  <c r="AB5" i="34"/>
  <c r="AC5" i="34"/>
  <c r="AD5" i="34"/>
  <c r="AE5" i="34"/>
  <c r="AF5" i="34"/>
  <c r="AG5" i="34"/>
  <c r="AH5" i="34"/>
  <c r="AI5" i="34"/>
  <c r="AJ5" i="34"/>
  <c r="AK5" i="34"/>
  <c r="AL5" i="34"/>
  <c r="AM5" i="34"/>
  <c r="AN5" i="34"/>
  <c r="AO5" i="34"/>
  <c r="AP5" i="34"/>
  <c r="AQ5" i="34"/>
  <c r="AR5" i="34"/>
  <c r="AS5" i="34"/>
  <c r="AT5" i="34"/>
  <c r="AU5" i="34"/>
  <c r="AV5" i="34"/>
  <c r="AW5" i="34"/>
  <c r="AX5" i="34"/>
  <c r="AY5" i="34"/>
  <c r="AZ5" i="34"/>
  <c r="BA5" i="34"/>
  <c r="BB5" i="34"/>
  <c r="BC5" i="34"/>
  <c r="BD5" i="34"/>
  <c r="BE5" i="34"/>
  <c r="BF5" i="34"/>
  <c r="BG5" i="34"/>
  <c r="BH5" i="34"/>
  <c r="BI5" i="34"/>
  <c r="BJ5" i="34"/>
  <c r="BK5" i="34"/>
  <c r="BL5" i="34"/>
  <c r="BM5" i="34"/>
  <c r="BN5" i="34"/>
  <c r="BO5" i="34"/>
  <c r="BP5" i="34"/>
  <c r="BQ5" i="34"/>
  <c r="BR5" i="34"/>
  <c r="BS5" i="34"/>
  <c r="BT5" i="34"/>
  <c r="BU5" i="34"/>
  <c r="BV5" i="34"/>
  <c r="BW5" i="34"/>
  <c r="BX5" i="34"/>
  <c r="BY5" i="34"/>
  <c r="BZ5" i="34"/>
  <c r="CA5" i="34"/>
  <c r="CB5" i="34"/>
  <c r="CC5" i="34"/>
  <c r="CD5" i="34"/>
  <c r="CE5" i="34"/>
  <c r="CF5" i="34"/>
  <c r="CG5" i="34"/>
  <c r="CH5" i="34"/>
  <c r="CI5" i="34"/>
  <c r="CJ5" i="34"/>
  <c r="CK5" i="34"/>
  <c r="CL5" i="34"/>
  <c r="CM5" i="34"/>
  <c r="CN5" i="34"/>
  <c r="CO5" i="34"/>
  <c r="CP5" i="34"/>
  <c r="CQ5" i="34"/>
  <c r="CR5" i="34"/>
  <c r="CS5" i="34"/>
  <c r="CT5" i="34"/>
  <c r="CU5" i="34"/>
  <c r="CV5" i="34"/>
  <c r="CW5" i="34"/>
  <c r="CX5" i="34"/>
  <c r="CY5" i="34"/>
  <c r="CZ5" i="34"/>
  <c r="DA5" i="34"/>
  <c r="DB5" i="34"/>
  <c r="DC5" i="34"/>
  <c r="DD5" i="34"/>
  <c r="DE5" i="34"/>
  <c r="DF5" i="34"/>
  <c r="DG5" i="34"/>
  <c r="DH5" i="34"/>
  <c r="DI5" i="34"/>
  <c r="DJ5" i="34"/>
  <c r="DK5" i="34"/>
  <c r="DL5" i="34"/>
  <c r="DM5" i="34"/>
  <c r="DN5" i="34"/>
  <c r="DO5" i="34"/>
  <c r="DP5" i="34"/>
  <c r="DQ5" i="34"/>
  <c r="DR5" i="34"/>
  <c r="DS5" i="34"/>
  <c r="DT5" i="34"/>
  <c r="DU5" i="34"/>
  <c r="DV5" i="34"/>
  <c r="DW5" i="34"/>
  <c r="DX5" i="34"/>
  <c r="DY5" i="34"/>
  <c r="DZ5" i="34"/>
  <c r="EA5" i="34"/>
  <c r="EB5" i="34"/>
  <c r="EC5" i="34"/>
  <c r="ED5" i="34"/>
  <c r="EE5" i="34"/>
  <c r="EF5" i="34"/>
  <c r="EG5" i="34"/>
  <c r="EH5" i="34"/>
  <c r="EI5" i="34"/>
  <c r="EJ5" i="34"/>
  <c r="EK5" i="34"/>
  <c r="EL5" i="34"/>
  <c r="EM5" i="34"/>
  <c r="EN5" i="34"/>
  <c r="EO5" i="34"/>
  <c r="EP5" i="34"/>
  <c r="EQ5" i="34"/>
  <c r="ER5" i="34"/>
  <c r="ES5" i="34"/>
  <c r="ET5" i="34"/>
  <c r="EU5" i="34"/>
  <c r="EV5" i="34"/>
  <c r="EW5" i="34"/>
  <c r="EX5" i="34"/>
  <c r="EY5" i="34"/>
  <c r="EZ5" i="34"/>
  <c r="FA5" i="34"/>
  <c r="FB5" i="34"/>
  <c r="FC5" i="34"/>
  <c r="FD5" i="34"/>
  <c r="FE5" i="34"/>
  <c r="FF5" i="34"/>
  <c r="FG5" i="34"/>
  <c r="FH5" i="34"/>
  <c r="FI5" i="34"/>
  <c r="FJ5" i="34"/>
  <c r="FK5" i="34"/>
  <c r="FL5" i="34"/>
  <c r="FM5" i="34"/>
  <c r="FN5" i="34"/>
  <c r="FO5" i="34"/>
  <c r="FP5" i="34"/>
  <c r="FQ5" i="34"/>
  <c r="FR5" i="34"/>
  <c r="FS5" i="34"/>
  <c r="FT5" i="34"/>
  <c r="FU5" i="34"/>
  <c r="FV5" i="34"/>
  <c r="FW5" i="34"/>
  <c r="FX5" i="34"/>
  <c r="FY5" i="34"/>
  <c r="FZ5" i="34"/>
  <c r="GA5" i="34"/>
  <c r="GB5" i="34"/>
  <c r="GC5" i="34"/>
  <c r="GD5" i="34"/>
  <c r="GE5" i="34"/>
  <c r="GF5" i="34"/>
  <c r="GG5" i="34"/>
  <c r="GH5" i="34"/>
  <c r="GI5" i="34"/>
  <c r="GJ5" i="34"/>
  <c r="GK5" i="34"/>
  <c r="GL5" i="34"/>
  <c r="GM5" i="34"/>
  <c r="GN5" i="34"/>
  <c r="GO5" i="34"/>
  <c r="GP5" i="34"/>
  <c r="GQ5" i="34"/>
  <c r="GR5" i="34"/>
  <c r="GS5" i="34"/>
  <c r="GT5" i="34"/>
  <c r="GU5" i="34"/>
  <c r="GV5" i="34"/>
  <c r="GW5" i="34"/>
  <c r="GX5" i="34"/>
  <c r="GY5" i="34"/>
  <c r="GZ5" i="34"/>
  <c r="HA5" i="34"/>
  <c r="HB5" i="34"/>
  <c r="HC5" i="34"/>
  <c r="HD5" i="34"/>
  <c r="HE5" i="34"/>
  <c r="HF5" i="34"/>
  <c r="HG5" i="34"/>
  <c r="HH5" i="34"/>
  <c r="HI5" i="34"/>
  <c r="HJ5" i="34"/>
  <c r="HK5" i="34"/>
  <c r="HL5" i="34"/>
  <c r="HM5" i="34"/>
  <c r="HN5" i="34"/>
  <c r="HO5" i="34"/>
  <c r="HP5" i="34"/>
  <c r="HQ5" i="34"/>
  <c r="HR5" i="34"/>
  <c r="HS5" i="34"/>
  <c r="HT5" i="34"/>
  <c r="HU5" i="34"/>
  <c r="HV5" i="34"/>
  <c r="HW5" i="34"/>
  <c r="HX5" i="34"/>
  <c r="HY5" i="34"/>
  <c r="HZ5" i="34"/>
  <c r="IA5" i="34"/>
  <c r="IB5" i="34"/>
  <c r="IC5" i="34"/>
  <c r="B6" i="34"/>
  <c r="C6" i="34"/>
  <c r="D6" i="34"/>
  <c r="E6" i="34"/>
  <c r="F6" i="34"/>
  <c r="G6" i="34"/>
  <c r="H6" i="34"/>
  <c r="I6" i="34"/>
  <c r="J6" i="34"/>
  <c r="K6" i="34"/>
  <c r="L6" i="34"/>
  <c r="M6" i="34"/>
  <c r="N6" i="34"/>
  <c r="O6" i="34"/>
  <c r="P6" i="34"/>
  <c r="Q6" i="34"/>
  <c r="R6" i="34"/>
  <c r="S6" i="34"/>
  <c r="T6" i="34"/>
  <c r="U6" i="34"/>
  <c r="V6" i="34"/>
  <c r="W6" i="34"/>
  <c r="X6" i="34"/>
  <c r="Y6" i="34"/>
  <c r="Z6" i="34"/>
  <c r="AA6" i="34"/>
  <c r="AB6" i="34"/>
  <c r="AC6" i="34"/>
  <c r="AD6" i="34"/>
  <c r="AE6" i="34"/>
  <c r="AF6" i="34"/>
  <c r="AG6" i="34"/>
  <c r="AH6" i="34"/>
  <c r="AI6" i="34"/>
  <c r="AJ6" i="34"/>
  <c r="AK6" i="34"/>
  <c r="AL6" i="34"/>
  <c r="AM6" i="34"/>
  <c r="AN6" i="34"/>
  <c r="AO6" i="34"/>
  <c r="AP6" i="34"/>
  <c r="AQ6" i="34"/>
  <c r="AR6" i="34"/>
  <c r="AS6" i="34"/>
  <c r="AT6" i="34"/>
  <c r="AU6" i="34"/>
  <c r="AV6" i="34"/>
  <c r="AW6" i="34"/>
  <c r="AX6" i="34"/>
  <c r="AY6" i="34"/>
  <c r="AZ6" i="34"/>
  <c r="BA6" i="34"/>
  <c r="BB6" i="34"/>
  <c r="BC6" i="34"/>
  <c r="BD6" i="34"/>
  <c r="BE6" i="34"/>
  <c r="BF6" i="34"/>
  <c r="BG6" i="34"/>
  <c r="BH6" i="34"/>
  <c r="BI6" i="34"/>
  <c r="BJ6" i="34"/>
  <c r="BK6" i="34"/>
  <c r="BL6" i="34"/>
  <c r="BM6" i="34"/>
  <c r="BN6" i="34"/>
  <c r="BO6" i="34"/>
  <c r="BP6" i="34"/>
  <c r="BQ6" i="34"/>
  <c r="BR6" i="34"/>
  <c r="BS6" i="34"/>
  <c r="BT6" i="34"/>
  <c r="BU6" i="34"/>
  <c r="BV6" i="34"/>
  <c r="BW6" i="34"/>
  <c r="BX6" i="34"/>
  <c r="BY6" i="34"/>
  <c r="BZ6" i="34"/>
  <c r="CA6" i="34"/>
  <c r="CB6" i="34"/>
  <c r="CC6" i="34"/>
  <c r="CD6" i="34"/>
  <c r="CE6" i="34"/>
  <c r="CF6" i="34"/>
  <c r="CG6" i="34"/>
  <c r="CH6" i="34"/>
  <c r="CI6" i="34"/>
  <c r="CJ6" i="34"/>
  <c r="CK6" i="34"/>
  <c r="CL6" i="34"/>
  <c r="CM6" i="34"/>
  <c r="CN6" i="34"/>
  <c r="CO6" i="34"/>
  <c r="CP6" i="34"/>
  <c r="CQ6" i="34"/>
  <c r="CR6" i="34"/>
  <c r="CS6" i="34"/>
  <c r="CT6" i="34"/>
  <c r="CU6" i="34"/>
  <c r="CV6" i="34"/>
  <c r="CW6" i="34"/>
  <c r="CX6" i="34"/>
  <c r="CY6" i="34"/>
  <c r="CZ6" i="34"/>
  <c r="DA6" i="34"/>
  <c r="DB6" i="34"/>
  <c r="DC6" i="34"/>
  <c r="DD6" i="34"/>
  <c r="DE6" i="34"/>
  <c r="DF6" i="34"/>
  <c r="DG6" i="34"/>
  <c r="DH6" i="34"/>
  <c r="DI6" i="34"/>
  <c r="DJ6" i="34"/>
  <c r="DK6" i="34"/>
  <c r="DL6" i="34"/>
  <c r="DM6" i="34"/>
  <c r="DN6" i="34"/>
  <c r="DO6" i="34"/>
  <c r="DP6" i="34"/>
  <c r="DQ6" i="34"/>
  <c r="DR6" i="34"/>
  <c r="DS6" i="34"/>
  <c r="DT6" i="34"/>
  <c r="DU6" i="34"/>
  <c r="DV6" i="34"/>
  <c r="DW6" i="34"/>
  <c r="DX6" i="34"/>
  <c r="DY6" i="34"/>
  <c r="DZ6" i="34"/>
  <c r="EA6" i="34"/>
  <c r="EB6" i="34"/>
  <c r="EC6" i="34"/>
  <c r="ED6" i="34"/>
  <c r="EE6" i="34"/>
  <c r="EF6" i="34"/>
  <c r="EG6" i="34"/>
  <c r="EH6" i="34"/>
  <c r="EI6" i="34"/>
  <c r="EJ6" i="34"/>
  <c r="EK6" i="34"/>
  <c r="EL6" i="34"/>
  <c r="EM6" i="34"/>
  <c r="EN6" i="34"/>
  <c r="EO6" i="34"/>
  <c r="EP6" i="34"/>
  <c r="EQ6" i="34"/>
  <c r="ER6" i="34"/>
  <c r="ES6" i="34"/>
  <c r="ET6" i="34"/>
  <c r="EU6" i="34"/>
  <c r="EV6" i="34"/>
  <c r="EW6" i="34"/>
  <c r="EX6" i="34"/>
  <c r="EY6" i="34"/>
  <c r="EZ6" i="34"/>
  <c r="FA6" i="34"/>
  <c r="FB6" i="34"/>
  <c r="FC6" i="34"/>
  <c r="FD6" i="34"/>
  <c r="FE6" i="34"/>
  <c r="FF6" i="34"/>
  <c r="FG6" i="34"/>
  <c r="FH6" i="34"/>
  <c r="FI6" i="34"/>
  <c r="FJ6" i="34"/>
  <c r="FK6" i="34"/>
  <c r="FL6" i="34"/>
  <c r="FM6" i="34"/>
  <c r="FN6" i="34"/>
  <c r="FO6" i="34"/>
  <c r="FP6" i="34"/>
  <c r="FQ6" i="34"/>
  <c r="FR6" i="34"/>
  <c r="FS6" i="34"/>
  <c r="FT6" i="34"/>
  <c r="FU6" i="34"/>
  <c r="FV6" i="34"/>
  <c r="FW6" i="34"/>
  <c r="FX6" i="34"/>
  <c r="FY6" i="34"/>
  <c r="FZ6" i="34"/>
  <c r="GA6" i="34"/>
  <c r="GB6" i="34"/>
  <c r="GC6" i="34"/>
  <c r="GD6" i="34"/>
  <c r="GE6" i="34"/>
  <c r="GF6" i="34"/>
  <c r="GG6" i="34"/>
  <c r="GH6" i="34"/>
  <c r="GI6" i="34"/>
  <c r="GJ6" i="34"/>
  <c r="GK6" i="34"/>
  <c r="GL6" i="34"/>
  <c r="GM6" i="34"/>
  <c r="GN6" i="34"/>
  <c r="GO6" i="34"/>
  <c r="GP6" i="34"/>
  <c r="GQ6" i="34"/>
  <c r="GR6" i="34"/>
  <c r="GS6" i="34"/>
  <c r="GT6" i="34"/>
  <c r="GU6" i="34"/>
  <c r="GV6" i="34"/>
  <c r="GW6" i="34"/>
  <c r="GX6" i="34"/>
  <c r="GY6" i="34"/>
  <c r="GZ6" i="34"/>
  <c r="HA6" i="34"/>
  <c r="HB6" i="34"/>
  <c r="HC6" i="34"/>
  <c r="HD6" i="34"/>
  <c r="HE6" i="34"/>
  <c r="HF6" i="34"/>
  <c r="HG6" i="34"/>
  <c r="HH6" i="34"/>
  <c r="HI6" i="34"/>
  <c r="HJ6" i="34"/>
  <c r="HK6" i="34"/>
  <c r="HL6" i="34"/>
  <c r="HM6" i="34"/>
  <c r="HN6" i="34"/>
  <c r="HO6" i="34"/>
  <c r="HP6" i="34"/>
  <c r="HQ6" i="34"/>
  <c r="HR6" i="34"/>
  <c r="HS6" i="34"/>
  <c r="HT6" i="34"/>
  <c r="HU6" i="34"/>
  <c r="HV6" i="34"/>
  <c r="HW6" i="34"/>
  <c r="HX6" i="34"/>
  <c r="HY6" i="34"/>
  <c r="HZ6" i="34"/>
  <c r="IA6" i="34"/>
  <c r="IB6" i="34"/>
  <c r="IC6" i="34"/>
  <c r="B11" i="34"/>
  <c r="C11" i="34"/>
  <c r="D11" i="34"/>
  <c r="E11" i="34"/>
  <c r="F11" i="34"/>
  <c r="G11" i="34"/>
  <c r="H11" i="34"/>
  <c r="I11" i="34"/>
  <c r="J11" i="34"/>
  <c r="K11" i="34"/>
  <c r="L11" i="34"/>
  <c r="M11" i="34"/>
  <c r="N11" i="34"/>
  <c r="O11" i="34"/>
  <c r="P11" i="34"/>
  <c r="Q11" i="34"/>
  <c r="R11" i="34"/>
  <c r="S11" i="34"/>
  <c r="T11" i="34"/>
  <c r="U11" i="34"/>
  <c r="V11" i="34"/>
  <c r="W11" i="34"/>
  <c r="X11" i="34"/>
  <c r="Y11" i="34"/>
  <c r="Z11" i="34"/>
  <c r="AA11" i="34"/>
  <c r="AB11" i="34"/>
  <c r="AC11" i="34"/>
  <c r="AD11" i="34"/>
  <c r="AE11" i="34"/>
  <c r="AF11" i="34"/>
  <c r="AG11" i="34"/>
  <c r="AH11" i="34"/>
  <c r="AI11" i="34"/>
  <c r="AJ11" i="34"/>
  <c r="AK11" i="34"/>
  <c r="AL11" i="34"/>
  <c r="AM11" i="34"/>
  <c r="AN11" i="34"/>
  <c r="AO11" i="34"/>
  <c r="AP11" i="34"/>
  <c r="AQ11" i="34"/>
  <c r="AR11" i="34"/>
  <c r="AS11" i="34"/>
  <c r="AT11" i="34"/>
  <c r="AU11" i="34"/>
  <c r="AV11" i="34"/>
  <c r="AW11" i="34"/>
  <c r="AX11" i="34"/>
  <c r="AY11" i="34"/>
  <c r="AZ11" i="34"/>
  <c r="BA11" i="34"/>
  <c r="BB11" i="34"/>
  <c r="BC11" i="34"/>
  <c r="BD11" i="34"/>
  <c r="BE11" i="34"/>
  <c r="BF11" i="34"/>
  <c r="BG11" i="34"/>
  <c r="BH11" i="34"/>
  <c r="BI11" i="34"/>
  <c r="BJ11" i="34"/>
  <c r="BK11" i="34"/>
  <c r="BL11" i="34"/>
  <c r="BM11" i="34"/>
  <c r="BN11" i="34"/>
  <c r="BO11" i="34"/>
  <c r="BP11" i="34"/>
  <c r="BQ11" i="34"/>
  <c r="BR11" i="34"/>
  <c r="BS11" i="34"/>
  <c r="BT11" i="34"/>
  <c r="BU11" i="34"/>
  <c r="BV11" i="34"/>
  <c r="BW11" i="34"/>
  <c r="BX11" i="34"/>
  <c r="BY11" i="34"/>
  <c r="BZ11" i="34"/>
  <c r="CA11" i="34"/>
  <c r="CB11" i="34"/>
  <c r="CC11" i="34"/>
  <c r="CD11" i="34"/>
  <c r="CE11" i="34"/>
  <c r="CF11" i="34"/>
  <c r="CG11" i="34"/>
  <c r="CH11" i="34"/>
  <c r="CI11" i="34"/>
  <c r="CJ11" i="34"/>
  <c r="CK11" i="34"/>
  <c r="CL11" i="34"/>
  <c r="CM11" i="34"/>
  <c r="CN11" i="34"/>
  <c r="CO11" i="34"/>
  <c r="CP11" i="34"/>
  <c r="CQ11" i="34"/>
  <c r="CR11" i="34"/>
  <c r="CS11" i="34"/>
  <c r="CT11" i="34"/>
  <c r="CU11" i="34"/>
  <c r="CV11" i="34"/>
  <c r="CW11" i="34"/>
  <c r="CX11" i="34"/>
  <c r="CY11" i="34"/>
  <c r="CZ11" i="34"/>
  <c r="DA11" i="34"/>
  <c r="DB11" i="34"/>
  <c r="DC11" i="34"/>
  <c r="DD11" i="34"/>
  <c r="DE11" i="34"/>
  <c r="DF11" i="34"/>
  <c r="DG11" i="34"/>
  <c r="DH11" i="34"/>
  <c r="DI11" i="34"/>
  <c r="DJ11" i="34"/>
  <c r="DK11" i="34"/>
  <c r="DL11" i="34"/>
  <c r="DM11" i="34"/>
  <c r="DN11" i="34"/>
  <c r="DO11" i="34"/>
  <c r="DP11" i="34"/>
  <c r="DQ11" i="34"/>
  <c r="DR11" i="34"/>
  <c r="DS11" i="34"/>
  <c r="DT11" i="34"/>
  <c r="DU11" i="34"/>
  <c r="DV11" i="34"/>
  <c r="DW11" i="34"/>
  <c r="DX11" i="34"/>
  <c r="DY11" i="34"/>
  <c r="DZ11" i="34"/>
  <c r="EA11" i="34"/>
  <c r="EB11" i="34"/>
  <c r="EC11" i="34"/>
  <c r="ED11" i="34"/>
  <c r="EE11" i="34"/>
  <c r="EF11" i="34"/>
  <c r="EG11" i="34"/>
  <c r="EH11" i="34"/>
  <c r="EI11" i="34"/>
  <c r="EJ11" i="34"/>
  <c r="EK11" i="34"/>
  <c r="EL11" i="34"/>
  <c r="EM11" i="34"/>
  <c r="EN11" i="34"/>
  <c r="EO11" i="34"/>
  <c r="EP11" i="34"/>
  <c r="EQ11" i="34"/>
  <c r="ER11" i="34"/>
  <c r="ES11" i="34"/>
  <c r="ET11" i="34"/>
  <c r="EU11" i="34"/>
  <c r="EV11" i="34"/>
  <c r="EW11" i="34"/>
  <c r="EX11" i="34"/>
  <c r="EY11" i="34"/>
  <c r="EZ11" i="34"/>
  <c r="FA11" i="34"/>
  <c r="FB11" i="34"/>
  <c r="FC11" i="34"/>
  <c r="FD11" i="34"/>
  <c r="FE11" i="34"/>
  <c r="FF11" i="34"/>
  <c r="FG11" i="34"/>
  <c r="FH11" i="34"/>
  <c r="FI11" i="34"/>
  <c r="FJ11" i="34"/>
  <c r="FK11" i="34"/>
  <c r="FL11" i="34"/>
  <c r="FM11" i="34"/>
  <c r="FN11" i="34"/>
  <c r="FO11" i="34"/>
  <c r="FP11" i="34"/>
  <c r="FQ11" i="34"/>
  <c r="FR11" i="34"/>
  <c r="FS11" i="34"/>
  <c r="FT11" i="34"/>
  <c r="FU11" i="34"/>
  <c r="FV11" i="34"/>
  <c r="FW11" i="34"/>
  <c r="FX11" i="34"/>
  <c r="FY11" i="34"/>
  <c r="FZ11" i="34"/>
  <c r="GA11" i="34"/>
  <c r="GB11" i="34"/>
  <c r="GC11" i="34"/>
  <c r="GD11" i="34"/>
  <c r="GE11" i="34"/>
  <c r="GF11" i="34"/>
  <c r="GG11" i="34"/>
  <c r="GH11" i="34"/>
  <c r="GI11" i="34"/>
  <c r="GJ11" i="34"/>
  <c r="GK11" i="34"/>
  <c r="GL11" i="34"/>
  <c r="GM11" i="34"/>
  <c r="GN11" i="34"/>
  <c r="GO11" i="34"/>
  <c r="GP11" i="34"/>
  <c r="GQ11" i="34"/>
  <c r="GR11" i="34"/>
  <c r="GS11" i="34"/>
  <c r="GT11" i="34"/>
  <c r="GU11" i="34"/>
  <c r="GV11" i="34"/>
  <c r="GW11" i="34"/>
  <c r="GX11" i="34"/>
  <c r="GY11" i="34"/>
  <c r="GZ11" i="34"/>
  <c r="HA11" i="34"/>
  <c r="HB11" i="34"/>
  <c r="HC11" i="34"/>
  <c r="HD11" i="34"/>
  <c r="HE11" i="34"/>
  <c r="HF11" i="34"/>
  <c r="HG11" i="34"/>
  <c r="HH11" i="34"/>
  <c r="HI11" i="34"/>
  <c r="HJ11" i="34"/>
  <c r="HK11" i="34"/>
  <c r="HL11" i="34"/>
  <c r="HM11" i="34"/>
  <c r="HN11" i="34"/>
  <c r="HO11" i="34"/>
  <c r="HP11" i="34"/>
  <c r="HQ11" i="34"/>
  <c r="HR11" i="34"/>
  <c r="HS11" i="34"/>
  <c r="HT11" i="34"/>
  <c r="HU11" i="34"/>
  <c r="HV11" i="34"/>
  <c r="HW11" i="34"/>
  <c r="HX11" i="34"/>
  <c r="HY11" i="34"/>
  <c r="HZ11" i="34"/>
  <c r="IA11" i="34"/>
  <c r="IB11" i="34"/>
  <c r="IC11" i="34"/>
  <c r="B12" i="34"/>
  <c r="C12" i="34"/>
  <c r="D12" i="34"/>
  <c r="E12" i="34"/>
  <c r="F12" i="34"/>
  <c r="G12" i="34"/>
  <c r="H12" i="34"/>
  <c r="I12" i="34"/>
  <c r="J12" i="34"/>
  <c r="K12" i="34"/>
  <c r="L12" i="34"/>
  <c r="M12" i="34"/>
  <c r="N12" i="34"/>
  <c r="O12" i="34"/>
  <c r="P12" i="34"/>
  <c r="Q12" i="34"/>
  <c r="R12" i="34"/>
  <c r="S12" i="34"/>
  <c r="T12" i="34"/>
  <c r="U12" i="34"/>
  <c r="V12" i="34"/>
  <c r="W12" i="34"/>
  <c r="X12" i="34"/>
  <c r="Y12" i="34"/>
  <c r="Z12" i="34"/>
  <c r="AA12" i="34"/>
  <c r="AB12" i="34"/>
  <c r="AC12" i="34"/>
  <c r="AD12" i="34"/>
  <c r="AE12" i="34"/>
  <c r="AF12" i="34"/>
  <c r="AG12" i="34"/>
  <c r="AH12" i="34"/>
  <c r="AI12" i="34"/>
  <c r="AJ12" i="34"/>
  <c r="AK12" i="34"/>
  <c r="AL12" i="34"/>
  <c r="AM12" i="34"/>
  <c r="AN12" i="34"/>
  <c r="AO12" i="34"/>
  <c r="AP12" i="34"/>
  <c r="AQ12" i="34"/>
  <c r="AR12" i="34"/>
  <c r="AS12" i="34"/>
  <c r="AT12" i="34"/>
  <c r="AU12" i="34"/>
  <c r="AV12" i="34"/>
  <c r="AW12" i="34"/>
  <c r="AX12" i="34"/>
  <c r="AY12" i="34"/>
  <c r="AZ12" i="34"/>
  <c r="BA12" i="34"/>
  <c r="BB12" i="34"/>
  <c r="BC12" i="34"/>
  <c r="BD12" i="34"/>
  <c r="BE12" i="34"/>
  <c r="BF12" i="34"/>
  <c r="BG12" i="34"/>
  <c r="BH12" i="34"/>
  <c r="BI12" i="34"/>
  <c r="BJ12" i="34"/>
  <c r="BK12" i="34"/>
  <c r="BL12" i="34"/>
  <c r="BM12" i="34"/>
  <c r="BN12" i="34"/>
  <c r="BO12" i="34"/>
  <c r="BP12" i="34"/>
  <c r="BQ12" i="34"/>
  <c r="BR12" i="34"/>
  <c r="BS12" i="34"/>
  <c r="BT12" i="34"/>
  <c r="BU12" i="34"/>
  <c r="BV12" i="34"/>
  <c r="BW12" i="34"/>
  <c r="BX12" i="34"/>
  <c r="BY12" i="34"/>
  <c r="BZ12" i="34"/>
  <c r="CA12" i="34"/>
  <c r="CB12" i="34"/>
  <c r="CC12" i="34"/>
  <c r="CD12" i="34"/>
  <c r="CE12" i="34"/>
  <c r="CF12" i="34"/>
  <c r="CG12" i="34"/>
  <c r="CH12" i="34"/>
  <c r="CI12" i="34"/>
  <c r="CJ12" i="34"/>
  <c r="CK12" i="34"/>
  <c r="CL12" i="34"/>
  <c r="CM12" i="34"/>
  <c r="CN12" i="34"/>
  <c r="CO12" i="34"/>
  <c r="CP12" i="34"/>
  <c r="CQ12" i="34"/>
  <c r="CR12" i="34"/>
  <c r="CS12" i="34"/>
  <c r="CT12" i="34"/>
  <c r="CU12" i="34"/>
  <c r="CV12" i="34"/>
  <c r="CW12" i="34"/>
  <c r="CX12" i="34"/>
  <c r="CY12" i="34"/>
  <c r="CZ12" i="34"/>
  <c r="DA12" i="34"/>
  <c r="DB12" i="34"/>
  <c r="DC12" i="34"/>
  <c r="DD12" i="34"/>
  <c r="DE12" i="34"/>
  <c r="DF12" i="34"/>
  <c r="DG12" i="34"/>
  <c r="DH12" i="34"/>
  <c r="DI12" i="34"/>
  <c r="DJ12" i="34"/>
  <c r="DK12" i="34"/>
  <c r="DL12" i="34"/>
  <c r="DM12" i="34"/>
  <c r="DN12" i="34"/>
  <c r="DO12" i="34"/>
  <c r="DP12" i="34"/>
  <c r="DQ12" i="34"/>
  <c r="DR12" i="34"/>
  <c r="DS12" i="34"/>
  <c r="DT12" i="34"/>
  <c r="DU12" i="34"/>
  <c r="DV12" i="34"/>
  <c r="DW12" i="34"/>
  <c r="DX12" i="34"/>
  <c r="DY12" i="34"/>
  <c r="DZ12" i="34"/>
  <c r="EA12" i="34"/>
  <c r="EB12" i="34"/>
  <c r="EC12" i="34"/>
  <c r="ED12" i="34"/>
  <c r="EE12" i="34"/>
  <c r="EF12" i="34"/>
  <c r="EG12" i="34"/>
  <c r="EH12" i="34"/>
  <c r="EI12" i="34"/>
  <c r="EJ12" i="34"/>
  <c r="EK12" i="34"/>
  <c r="EL12" i="34"/>
  <c r="EM12" i="34"/>
  <c r="EN12" i="34"/>
  <c r="EO12" i="34"/>
  <c r="EP12" i="34"/>
  <c r="EQ12" i="34"/>
  <c r="ER12" i="34"/>
  <c r="ES12" i="34"/>
  <c r="ET12" i="34"/>
  <c r="EU12" i="34"/>
  <c r="EV12" i="34"/>
  <c r="EW12" i="34"/>
  <c r="EX12" i="34"/>
  <c r="EY12" i="34"/>
  <c r="EZ12" i="34"/>
  <c r="FA12" i="34"/>
  <c r="FB12" i="34"/>
  <c r="FC12" i="34"/>
  <c r="FD12" i="34"/>
  <c r="FE12" i="34"/>
  <c r="FF12" i="34"/>
  <c r="FG12" i="34"/>
  <c r="FH12" i="34"/>
  <c r="FI12" i="34"/>
  <c r="FJ12" i="34"/>
  <c r="FK12" i="34"/>
  <c r="FL12" i="34"/>
  <c r="FM12" i="34"/>
  <c r="FN12" i="34"/>
  <c r="FO12" i="34"/>
  <c r="FP12" i="34"/>
  <c r="FQ12" i="34"/>
  <c r="FR12" i="34"/>
  <c r="FS12" i="34"/>
  <c r="FT12" i="34"/>
  <c r="FU12" i="34"/>
  <c r="FV12" i="34"/>
  <c r="FW12" i="34"/>
  <c r="FX12" i="34"/>
  <c r="FY12" i="34"/>
  <c r="FZ12" i="34"/>
  <c r="GA12" i="34"/>
  <c r="GB12" i="34"/>
  <c r="GC12" i="34"/>
  <c r="GD12" i="34"/>
  <c r="GE12" i="34"/>
  <c r="GF12" i="34"/>
  <c r="GG12" i="34"/>
  <c r="GH12" i="34"/>
  <c r="GI12" i="34"/>
  <c r="GJ12" i="34"/>
  <c r="GK12" i="34"/>
  <c r="GL12" i="34"/>
  <c r="GM12" i="34"/>
  <c r="GN12" i="34"/>
  <c r="GO12" i="34"/>
  <c r="GP12" i="34"/>
  <c r="GQ12" i="34"/>
  <c r="GR12" i="34"/>
  <c r="GS12" i="34"/>
  <c r="GT12" i="34"/>
  <c r="GU12" i="34"/>
  <c r="GV12" i="34"/>
  <c r="GW12" i="34"/>
  <c r="GX12" i="34"/>
  <c r="GY12" i="34"/>
  <c r="GZ12" i="34"/>
  <c r="HA12" i="34"/>
  <c r="HB12" i="34"/>
  <c r="HC12" i="34"/>
  <c r="HD12" i="34"/>
  <c r="HE12" i="34"/>
  <c r="HF12" i="34"/>
  <c r="HG12" i="34"/>
  <c r="HH12" i="34"/>
  <c r="HI12" i="34"/>
  <c r="HJ12" i="34"/>
  <c r="HK12" i="34"/>
  <c r="HL12" i="34"/>
  <c r="HM12" i="34"/>
  <c r="HN12" i="34"/>
  <c r="HO12" i="34"/>
  <c r="HP12" i="34"/>
  <c r="HQ12" i="34"/>
  <c r="HR12" i="34"/>
  <c r="HS12" i="34"/>
  <c r="HT12" i="34"/>
  <c r="HU12" i="34"/>
  <c r="HV12" i="34"/>
  <c r="HW12" i="34"/>
  <c r="HX12" i="34"/>
  <c r="HY12" i="34"/>
  <c r="HZ12" i="34"/>
  <c r="IA12" i="34"/>
  <c r="IB12" i="34"/>
  <c r="IC12" i="34"/>
  <c r="B13" i="34"/>
  <c r="C13" i="34"/>
  <c r="D13" i="34"/>
  <c r="E13" i="34"/>
  <c r="F13" i="34"/>
  <c r="G13" i="34"/>
  <c r="H13" i="34"/>
  <c r="I13" i="34"/>
  <c r="J13" i="34"/>
  <c r="K13" i="34"/>
  <c r="L13" i="34"/>
  <c r="M13" i="34"/>
  <c r="N13" i="34"/>
  <c r="O13" i="34"/>
  <c r="P13" i="34"/>
  <c r="Q13" i="34"/>
  <c r="R13" i="34"/>
  <c r="S13" i="34"/>
  <c r="T13" i="34"/>
  <c r="U13" i="34"/>
  <c r="V13" i="34"/>
  <c r="W13" i="34"/>
  <c r="X13" i="34"/>
  <c r="Y13" i="34"/>
  <c r="Z13" i="34"/>
  <c r="AA13" i="34"/>
  <c r="AB13" i="34"/>
  <c r="AC13" i="34"/>
  <c r="AD13" i="34"/>
  <c r="AE13" i="34"/>
  <c r="AF13" i="34"/>
  <c r="AG13" i="34"/>
  <c r="AH13" i="34"/>
  <c r="AI13" i="34"/>
  <c r="AJ13" i="34"/>
  <c r="AK13" i="34"/>
  <c r="AL13" i="34"/>
  <c r="AM13" i="34"/>
  <c r="AN13" i="34"/>
  <c r="AO13" i="34"/>
  <c r="AP13" i="34"/>
  <c r="AQ13" i="34"/>
  <c r="AR13" i="34"/>
  <c r="AS13" i="34"/>
  <c r="AT13" i="34"/>
  <c r="AU13" i="34"/>
  <c r="AV13" i="34"/>
  <c r="AW13" i="34"/>
  <c r="AX13" i="34"/>
  <c r="AY13" i="34"/>
  <c r="AZ13" i="34"/>
  <c r="BA13" i="34"/>
  <c r="BB13" i="34"/>
  <c r="BC13" i="34"/>
  <c r="BD13" i="34"/>
  <c r="BE13" i="34"/>
  <c r="BF13" i="34"/>
  <c r="BG13" i="34"/>
  <c r="BH13" i="34"/>
  <c r="BI13" i="34"/>
  <c r="BJ13" i="34"/>
  <c r="BK13" i="34"/>
  <c r="BL13" i="34"/>
  <c r="BM13" i="34"/>
  <c r="BN13" i="34"/>
  <c r="BO13" i="34"/>
  <c r="BP13" i="34"/>
  <c r="BQ13" i="34"/>
  <c r="BR13" i="34"/>
  <c r="BS13" i="34"/>
  <c r="BT13" i="34"/>
  <c r="BU13" i="34"/>
  <c r="BV13" i="34"/>
  <c r="BW13" i="34"/>
  <c r="BX13" i="34"/>
  <c r="BY13" i="34"/>
  <c r="BZ13" i="34"/>
  <c r="CA13" i="34"/>
  <c r="CB13" i="34"/>
  <c r="CC13" i="34"/>
  <c r="CD13" i="34"/>
  <c r="CE13" i="34"/>
  <c r="CF13" i="34"/>
  <c r="CG13" i="34"/>
  <c r="CH13" i="34"/>
  <c r="CI13" i="34"/>
  <c r="CJ13" i="34"/>
  <c r="CK13" i="34"/>
  <c r="CL13" i="34"/>
  <c r="CM13" i="34"/>
  <c r="CN13" i="34"/>
  <c r="CO13" i="34"/>
  <c r="CP13" i="34"/>
  <c r="CQ13" i="34"/>
  <c r="CR13" i="34"/>
  <c r="CS13" i="34"/>
  <c r="CT13" i="34"/>
  <c r="CU13" i="34"/>
  <c r="CV13" i="34"/>
  <c r="CW13" i="34"/>
  <c r="CX13" i="34"/>
  <c r="CY13" i="34"/>
  <c r="CZ13" i="34"/>
  <c r="DA13" i="34"/>
  <c r="DB13" i="34"/>
  <c r="DC13" i="34"/>
  <c r="DD13" i="34"/>
  <c r="DE13" i="34"/>
  <c r="DF13" i="34"/>
  <c r="DG13" i="34"/>
  <c r="DH13" i="34"/>
  <c r="DI13" i="34"/>
  <c r="DJ13" i="34"/>
  <c r="DK13" i="34"/>
  <c r="DL13" i="34"/>
  <c r="DM13" i="34"/>
  <c r="DN13" i="34"/>
  <c r="DO13" i="34"/>
  <c r="DP13" i="34"/>
  <c r="DQ13" i="34"/>
  <c r="DR13" i="34"/>
  <c r="DS13" i="34"/>
  <c r="DT13" i="34"/>
  <c r="DU13" i="34"/>
  <c r="DV13" i="34"/>
  <c r="DW13" i="34"/>
  <c r="DX13" i="34"/>
  <c r="DY13" i="34"/>
  <c r="DZ13" i="34"/>
  <c r="EA13" i="34"/>
  <c r="EB13" i="34"/>
  <c r="EC13" i="34"/>
  <c r="ED13" i="34"/>
  <c r="EE13" i="34"/>
  <c r="EF13" i="34"/>
  <c r="EG13" i="34"/>
  <c r="EH13" i="34"/>
  <c r="EI13" i="34"/>
  <c r="EJ13" i="34"/>
  <c r="EK13" i="34"/>
  <c r="EL13" i="34"/>
  <c r="EM13" i="34"/>
  <c r="EN13" i="34"/>
  <c r="EO13" i="34"/>
  <c r="EP13" i="34"/>
  <c r="EQ13" i="34"/>
  <c r="ER13" i="34"/>
  <c r="ES13" i="34"/>
  <c r="ET13" i="34"/>
  <c r="EU13" i="34"/>
  <c r="EV13" i="34"/>
  <c r="EW13" i="34"/>
  <c r="EX13" i="34"/>
  <c r="EY13" i="34"/>
  <c r="EZ13" i="34"/>
  <c r="FA13" i="34"/>
  <c r="FB13" i="34"/>
  <c r="FC13" i="34"/>
  <c r="FD13" i="34"/>
  <c r="FE13" i="34"/>
  <c r="FF13" i="34"/>
  <c r="FG13" i="34"/>
  <c r="FH13" i="34"/>
  <c r="FI13" i="34"/>
  <c r="FJ13" i="34"/>
  <c r="FK13" i="34"/>
  <c r="FL13" i="34"/>
  <c r="FM13" i="34"/>
  <c r="FN13" i="34"/>
  <c r="FO13" i="34"/>
  <c r="FP13" i="34"/>
  <c r="FQ13" i="34"/>
  <c r="FR13" i="34"/>
  <c r="FS13" i="34"/>
  <c r="FT13" i="34"/>
  <c r="FU13" i="34"/>
  <c r="FV13" i="34"/>
  <c r="FW13" i="34"/>
  <c r="FX13" i="34"/>
  <c r="FY13" i="34"/>
  <c r="FZ13" i="34"/>
  <c r="GA13" i="34"/>
  <c r="GB13" i="34"/>
  <c r="GC13" i="34"/>
  <c r="GD13" i="34"/>
  <c r="GE13" i="34"/>
  <c r="GF13" i="34"/>
  <c r="GG13" i="34"/>
  <c r="GH13" i="34"/>
  <c r="GI13" i="34"/>
  <c r="GJ13" i="34"/>
  <c r="GK13" i="34"/>
  <c r="GL13" i="34"/>
  <c r="GM13" i="34"/>
  <c r="GN13" i="34"/>
  <c r="GO13" i="34"/>
  <c r="GP13" i="34"/>
  <c r="GQ13" i="34"/>
  <c r="GR13" i="34"/>
  <c r="GS13" i="34"/>
  <c r="GT13" i="34"/>
  <c r="GU13" i="34"/>
  <c r="GV13" i="34"/>
  <c r="GW13" i="34"/>
  <c r="GX13" i="34"/>
  <c r="GY13" i="34"/>
  <c r="GZ13" i="34"/>
  <c r="HA13" i="34"/>
  <c r="HB13" i="34"/>
  <c r="HC13" i="34"/>
  <c r="HD13" i="34"/>
  <c r="HE13" i="34"/>
  <c r="HF13" i="34"/>
  <c r="HG13" i="34"/>
  <c r="HH13" i="34"/>
  <c r="HI13" i="34"/>
  <c r="HJ13" i="34"/>
  <c r="HK13" i="34"/>
  <c r="HL13" i="34"/>
  <c r="HM13" i="34"/>
  <c r="HN13" i="34"/>
  <c r="HO13" i="34"/>
  <c r="HP13" i="34"/>
  <c r="HQ13" i="34"/>
  <c r="HR13" i="34"/>
  <c r="HS13" i="34"/>
  <c r="HT13" i="34"/>
  <c r="HU13" i="34"/>
  <c r="HV13" i="34"/>
  <c r="HW13" i="34"/>
  <c r="HX13" i="34"/>
  <c r="HY13" i="34"/>
  <c r="HZ13" i="34"/>
  <c r="IA13" i="34"/>
  <c r="IB13" i="34"/>
  <c r="IC13" i="34"/>
  <c r="B14" i="34"/>
  <c r="C14" i="34"/>
  <c r="D14" i="34"/>
  <c r="E14" i="34"/>
  <c r="F14" i="34"/>
  <c r="G14" i="34"/>
  <c r="H14" i="34"/>
  <c r="I14" i="34"/>
  <c r="J14" i="34"/>
  <c r="K14" i="34"/>
  <c r="L14" i="34"/>
  <c r="M14" i="34"/>
  <c r="N14" i="34"/>
  <c r="O14" i="34"/>
  <c r="P14" i="34"/>
  <c r="Q14" i="34"/>
  <c r="R14" i="34"/>
  <c r="S14" i="34"/>
  <c r="T14" i="34"/>
  <c r="U14" i="34"/>
  <c r="V14" i="34"/>
  <c r="W14" i="34"/>
  <c r="X14" i="34"/>
  <c r="Y14" i="34"/>
  <c r="Z14" i="34"/>
  <c r="AA14" i="34"/>
  <c r="AB14" i="34"/>
  <c r="AC14" i="34"/>
  <c r="AD14" i="34"/>
  <c r="AE14" i="34"/>
  <c r="AF14" i="34"/>
  <c r="AG14" i="34"/>
  <c r="AH14" i="34"/>
  <c r="AI14" i="34"/>
  <c r="AJ14" i="34"/>
  <c r="AK14" i="34"/>
  <c r="AL14" i="34"/>
  <c r="AM14" i="34"/>
  <c r="AN14" i="34"/>
  <c r="AO14" i="34"/>
  <c r="AP14" i="34"/>
  <c r="AQ14" i="34"/>
  <c r="AR14" i="34"/>
  <c r="AS14" i="34"/>
  <c r="AT14" i="34"/>
  <c r="AU14" i="34"/>
  <c r="AV14" i="34"/>
  <c r="AW14" i="34"/>
  <c r="AX14" i="34"/>
  <c r="AY14" i="34"/>
  <c r="AZ14" i="34"/>
  <c r="BA14" i="34"/>
  <c r="BB14" i="34"/>
  <c r="BC14" i="34"/>
  <c r="BD14" i="34"/>
  <c r="BE14" i="34"/>
  <c r="BF14" i="34"/>
  <c r="BG14" i="34"/>
  <c r="BH14" i="34"/>
  <c r="BI14" i="34"/>
  <c r="BJ14" i="34"/>
  <c r="BK14" i="34"/>
  <c r="BL14" i="34"/>
  <c r="BM14" i="34"/>
  <c r="BN14" i="34"/>
  <c r="BO14" i="34"/>
  <c r="BP14" i="34"/>
  <c r="BQ14" i="34"/>
  <c r="BR14" i="34"/>
  <c r="BS14" i="34"/>
  <c r="BT14" i="34"/>
  <c r="BU14" i="34"/>
  <c r="BV14" i="34"/>
  <c r="BW14" i="34"/>
  <c r="BX14" i="34"/>
  <c r="BY14" i="34"/>
  <c r="BZ14" i="34"/>
  <c r="CA14" i="34"/>
  <c r="CB14" i="34"/>
  <c r="CC14" i="34"/>
  <c r="CD14" i="34"/>
  <c r="CE14" i="34"/>
  <c r="CF14" i="34"/>
  <c r="CG14" i="34"/>
  <c r="CH14" i="34"/>
  <c r="CI14" i="34"/>
  <c r="CJ14" i="34"/>
  <c r="CK14" i="34"/>
  <c r="CL14" i="34"/>
  <c r="CM14" i="34"/>
  <c r="CN14" i="34"/>
  <c r="CO14" i="34"/>
  <c r="CP14" i="34"/>
  <c r="CQ14" i="34"/>
  <c r="CR14" i="34"/>
  <c r="CS14" i="34"/>
  <c r="CT14" i="34"/>
  <c r="CU14" i="34"/>
  <c r="CV14" i="34"/>
  <c r="CW14" i="34"/>
  <c r="CX14" i="34"/>
  <c r="CY14" i="34"/>
  <c r="CZ14" i="34"/>
  <c r="DA14" i="34"/>
  <c r="DB14" i="34"/>
  <c r="DC14" i="34"/>
  <c r="DD14" i="34"/>
  <c r="DE14" i="34"/>
  <c r="DF14" i="34"/>
  <c r="DG14" i="34"/>
  <c r="DH14" i="34"/>
  <c r="DI14" i="34"/>
  <c r="DJ14" i="34"/>
  <c r="DK14" i="34"/>
  <c r="DL14" i="34"/>
  <c r="DM14" i="34"/>
  <c r="DN14" i="34"/>
  <c r="DO14" i="34"/>
  <c r="DP14" i="34"/>
  <c r="DQ14" i="34"/>
  <c r="DR14" i="34"/>
  <c r="DS14" i="34"/>
  <c r="DT14" i="34"/>
  <c r="DU14" i="34"/>
  <c r="DV14" i="34"/>
  <c r="DW14" i="34"/>
  <c r="DX14" i="34"/>
  <c r="DY14" i="34"/>
  <c r="DZ14" i="34"/>
  <c r="EA14" i="34"/>
  <c r="EB14" i="34"/>
  <c r="EC14" i="34"/>
  <c r="ED14" i="34"/>
  <c r="EE14" i="34"/>
  <c r="EF14" i="34"/>
  <c r="EG14" i="34"/>
  <c r="EH14" i="34"/>
  <c r="EI14" i="34"/>
  <c r="EJ14" i="34"/>
  <c r="EK14" i="34"/>
  <c r="EL14" i="34"/>
  <c r="EM14" i="34"/>
  <c r="EN14" i="34"/>
  <c r="EO14" i="34"/>
  <c r="EP14" i="34"/>
  <c r="EQ14" i="34"/>
  <c r="ER14" i="34"/>
  <c r="ES14" i="34"/>
  <c r="ET14" i="34"/>
  <c r="EU14" i="34"/>
  <c r="EV14" i="34"/>
  <c r="EW14" i="34"/>
  <c r="EX14" i="34"/>
  <c r="EY14" i="34"/>
  <c r="EZ14" i="34"/>
  <c r="FA14" i="34"/>
  <c r="FB14" i="34"/>
  <c r="FC14" i="34"/>
  <c r="FD14" i="34"/>
  <c r="FE14" i="34"/>
  <c r="FF14" i="34"/>
  <c r="FG14" i="34"/>
  <c r="FH14" i="34"/>
  <c r="FI14" i="34"/>
  <c r="FJ14" i="34"/>
  <c r="FK14" i="34"/>
  <c r="FL14" i="34"/>
  <c r="FM14" i="34"/>
  <c r="FN14" i="34"/>
  <c r="FO14" i="34"/>
  <c r="FP14" i="34"/>
  <c r="FQ14" i="34"/>
  <c r="FR14" i="34"/>
  <c r="FS14" i="34"/>
  <c r="FT14" i="34"/>
  <c r="FU14" i="34"/>
  <c r="FV14" i="34"/>
  <c r="FW14" i="34"/>
  <c r="FX14" i="34"/>
  <c r="FY14" i="34"/>
  <c r="FZ14" i="34"/>
  <c r="GA14" i="34"/>
  <c r="GB14" i="34"/>
  <c r="GC14" i="34"/>
  <c r="GD14" i="34"/>
  <c r="GE14" i="34"/>
  <c r="GF14" i="34"/>
  <c r="GG14" i="34"/>
  <c r="GH14" i="34"/>
  <c r="GI14" i="34"/>
  <c r="GJ14" i="34"/>
  <c r="GK14" i="34"/>
  <c r="GL14" i="34"/>
  <c r="GM14" i="34"/>
  <c r="GN14" i="34"/>
  <c r="GO14" i="34"/>
  <c r="GP14" i="34"/>
  <c r="GQ14" i="34"/>
  <c r="GR14" i="34"/>
  <c r="GS14" i="34"/>
  <c r="GT14" i="34"/>
  <c r="GU14" i="34"/>
  <c r="GV14" i="34"/>
  <c r="GW14" i="34"/>
  <c r="GX14" i="34"/>
  <c r="GY14" i="34"/>
  <c r="GZ14" i="34"/>
  <c r="HA14" i="34"/>
  <c r="HB14" i="34"/>
  <c r="HC14" i="34"/>
  <c r="HD14" i="34"/>
  <c r="HE14" i="34"/>
  <c r="HF14" i="34"/>
  <c r="HG14" i="34"/>
  <c r="HH14" i="34"/>
  <c r="HI14" i="34"/>
  <c r="HJ14" i="34"/>
  <c r="HK14" i="34"/>
  <c r="HL14" i="34"/>
  <c r="HM14" i="34"/>
  <c r="HN14" i="34"/>
  <c r="HO14" i="34"/>
  <c r="HP14" i="34"/>
  <c r="HQ14" i="34"/>
  <c r="HR14" i="34"/>
  <c r="HS14" i="34"/>
  <c r="HT14" i="34"/>
  <c r="HU14" i="34"/>
  <c r="HV14" i="34"/>
  <c r="HW14" i="34"/>
  <c r="HX14" i="34"/>
  <c r="HY14" i="34"/>
  <c r="HZ14" i="34"/>
  <c r="IA14" i="34"/>
  <c r="IB14" i="34"/>
  <c r="IC14" i="34"/>
  <c r="B15" i="34"/>
  <c r="C15" i="34"/>
  <c r="D15" i="34"/>
  <c r="E15" i="34"/>
  <c r="F15" i="34"/>
  <c r="G15" i="34"/>
  <c r="H15" i="34"/>
  <c r="I15" i="34"/>
  <c r="J15" i="34"/>
  <c r="K15" i="34"/>
  <c r="L15" i="34"/>
  <c r="M15" i="34"/>
  <c r="N15" i="34"/>
  <c r="O15" i="34"/>
  <c r="P15" i="34"/>
  <c r="Q15" i="34"/>
  <c r="R15" i="34"/>
  <c r="S15" i="34"/>
  <c r="T15" i="34"/>
  <c r="U15" i="34"/>
  <c r="V15" i="34"/>
  <c r="W15" i="34"/>
  <c r="X15" i="34"/>
  <c r="Y15" i="34"/>
  <c r="Z15" i="34"/>
  <c r="AA15" i="34"/>
  <c r="AB15" i="34"/>
  <c r="AC15" i="34"/>
  <c r="AD15" i="34"/>
  <c r="AE15" i="34"/>
  <c r="AF15" i="34"/>
  <c r="AG15" i="34"/>
  <c r="AH15" i="34"/>
  <c r="AI15" i="34"/>
  <c r="AJ15" i="34"/>
  <c r="AK15" i="34"/>
  <c r="AL15" i="34"/>
  <c r="AM15" i="34"/>
  <c r="AN15" i="34"/>
  <c r="AO15" i="34"/>
  <c r="AP15" i="34"/>
  <c r="AQ15" i="34"/>
  <c r="AR15" i="34"/>
  <c r="AS15" i="34"/>
  <c r="AT15" i="34"/>
  <c r="AU15" i="34"/>
  <c r="AV15" i="34"/>
  <c r="AW15" i="34"/>
  <c r="AX15" i="34"/>
  <c r="AY15" i="34"/>
  <c r="AZ15" i="34"/>
  <c r="BA15" i="34"/>
  <c r="BB15" i="34"/>
  <c r="BC15" i="34"/>
  <c r="BD15" i="34"/>
  <c r="BE15" i="34"/>
  <c r="BF15" i="34"/>
  <c r="BG15" i="34"/>
  <c r="BH15" i="34"/>
  <c r="BI15" i="34"/>
  <c r="BJ15" i="34"/>
  <c r="BK15" i="34"/>
  <c r="BL15" i="34"/>
  <c r="BM15" i="34"/>
  <c r="BN15" i="34"/>
  <c r="BO15" i="34"/>
  <c r="BP15" i="34"/>
  <c r="BQ15" i="34"/>
  <c r="BR15" i="34"/>
  <c r="BS15" i="34"/>
  <c r="BT15" i="34"/>
  <c r="BU15" i="34"/>
  <c r="BV15" i="34"/>
  <c r="BW15" i="34"/>
  <c r="BX15" i="34"/>
  <c r="BY15" i="34"/>
  <c r="BZ15" i="34"/>
  <c r="CA15" i="34"/>
  <c r="CB15" i="34"/>
  <c r="CC15" i="34"/>
  <c r="CD15" i="34"/>
  <c r="CE15" i="34"/>
  <c r="CF15" i="34"/>
  <c r="CG15" i="34"/>
  <c r="CH15" i="34"/>
  <c r="CI15" i="34"/>
  <c r="CJ15" i="34"/>
  <c r="CK15" i="34"/>
  <c r="CL15" i="34"/>
  <c r="CM15" i="34"/>
  <c r="CN15" i="34"/>
  <c r="CO15" i="34"/>
  <c r="CP15" i="34"/>
  <c r="CQ15" i="34"/>
  <c r="CR15" i="34"/>
  <c r="CS15" i="34"/>
  <c r="CT15" i="34"/>
  <c r="CU15" i="34"/>
  <c r="CV15" i="34"/>
  <c r="CW15" i="34"/>
  <c r="CX15" i="34"/>
  <c r="CY15" i="34"/>
  <c r="CZ15" i="34"/>
  <c r="DA15" i="34"/>
  <c r="DB15" i="34"/>
  <c r="DC15" i="34"/>
  <c r="DD15" i="34"/>
  <c r="DE15" i="34"/>
  <c r="DF15" i="34"/>
  <c r="DG15" i="34"/>
  <c r="DH15" i="34"/>
  <c r="DI15" i="34"/>
  <c r="DJ15" i="34"/>
  <c r="DK15" i="34"/>
  <c r="DL15" i="34"/>
  <c r="DM15" i="34"/>
  <c r="DN15" i="34"/>
  <c r="DO15" i="34"/>
  <c r="DP15" i="34"/>
  <c r="DQ15" i="34"/>
  <c r="DR15" i="34"/>
  <c r="DS15" i="34"/>
  <c r="DT15" i="34"/>
  <c r="DU15" i="34"/>
  <c r="DV15" i="34"/>
  <c r="DW15" i="34"/>
  <c r="DX15" i="34"/>
  <c r="DY15" i="34"/>
  <c r="DZ15" i="34"/>
  <c r="EA15" i="34"/>
  <c r="EB15" i="34"/>
  <c r="EC15" i="34"/>
  <c r="ED15" i="34"/>
  <c r="EE15" i="34"/>
  <c r="EF15" i="34"/>
  <c r="EG15" i="34"/>
  <c r="EH15" i="34"/>
  <c r="EI15" i="34"/>
  <c r="EJ15" i="34"/>
  <c r="EK15" i="34"/>
  <c r="EL15" i="34"/>
  <c r="EM15" i="34"/>
  <c r="EN15" i="34"/>
  <c r="EO15" i="34"/>
  <c r="EP15" i="34"/>
  <c r="EQ15" i="34"/>
  <c r="ER15" i="34"/>
  <c r="ES15" i="34"/>
  <c r="ET15" i="34"/>
  <c r="EU15" i="34"/>
  <c r="EV15" i="34"/>
  <c r="EW15" i="34"/>
  <c r="EX15" i="34"/>
  <c r="EY15" i="34"/>
  <c r="EZ15" i="34"/>
  <c r="FA15" i="34"/>
  <c r="FB15" i="34"/>
  <c r="FC15" i="34"/>
  <c r="FD15" i="34"/>
  <c r="FE15" i="34"/>
  <c r="FF15" i="34"/>
  <c r="FG15" i="34"/>
  <c r="FH15" i="34"/>
  <c r="FI15" i="34"/>
  <c r="FJ15" i="34"/>
  <c r="FK15" i="34"/>
  <c r="FL15" i="34"/>
  <c r="FM15" i="34"/>
  <c r="FN15" i="34"/>
  <c r="FO15" i="34"/>
  <c r="FP15" i="34"/>
  <c r="FQ15" i="34"/>
  <c r="FR15" i="34"/>
  <c r="FS15" i="34"/>
  <c r="FT15" i="34"/>
  <c r="FU15" i="34"/>
  <c r="FV15" i="34"/>
  <c r="FW15" i="34"/>
  <c r="FX15" i="34"/>
  <c r="FY15" i="34"/>
  <c r="FZ15" i="34"/>
  <c r="GA15" i="34"/>
  <c r="GB15" i="34"/>
  <c r="GC15" i="34"/>
  <c r="GD15" i="34"/>
  <c r="GE15" i="34"/>
  <c r="GF15" i="34"/>
  <c r="GG15" i="34"/>
  <c r="GH15" i="34"/>
  <c r="GI15" i="34"/>
  <c r="GJ15" i="34"/>
  <c r="GK15" i="34"/>
  <c r="GL15" i="34"/>
  <c r="GM15" i="34"/>
  <c r="GN15" i="34"/>
  <c r="GO15" i="34"/>
  <c r="GP15" i="34"/>
  <c r="GQ15" i="34"/>
  <c r="GR15" i="34"/>
  <c r="GS15" i="34"/>
  <c r="GT15" i="34"/>
  <c r="GU15" i="34"/>
  <c r="GV15" i="34"/>
  <c r="GW15" i="34"/>
  <c r="GX15" i="34"/>
  <c r="GY15" i="34"/>
  <c r="GZ15" i="34"/>
  <c r="HA15" i="34"/>
  <c r="HB15" i="34"/>
  <c r="HC15" i="34"/>
  <c r="HD15" i="34"/>
  <c r="HE15" i="34"/>
  <c r="HF15" i="34"/>
  <c r="HG15" i="34"/>
  <c r="HH15" i="34"/>
  <c r="HI15" i="34"/>
  <c r="HJ15" i="34"/>
  <c r="HK15" i="34"/>
  <c r="HL15" i="34"/>
  <c r="HM15" i="34"/>
  <c r="HN15" i="34"/>
  <c r="HO15" i="34"/>
  <c r="HP15" i="34"/>
  <c r="HQ15" i="34"/>
  <c r="HR15" i="34"/>
  <c r="HS15" i="34"/>
  <c r="HT15" i="34"/>
  <c r="HU15" i="34"/>
  <c r="HV15" i="34"/>
  <c r="HW15" i="34"/>
  <c r="HX15" i="34"/>
  <c r="HY15" i="34"/>
  <c r="HZ15" i="34"/>
  <c r="IA15" i="34"/>
  <c r="IB15" i="34"/>
  <c r="IC15" i="34"/>
  <c r="B16" i="34"/>
  <c r="C16" i="34"/>
  <c r="D16" i="34"/>
  <c r="E16" i="34"/>
  <c r="F16" i="34"/>
  <c r="G16" i="34"/>
  <c r="H16" i="34"/>
  <c r="I16" i="34"/>
  <c r="J16" i="34"/>
  <c r="K16" i="34"/>
  <c r="L16" i="34"/>
  <c r="M16" i="34"/>
  <c r="N16" i="34"/>
  <c r="O16" i="34"/>
  <c r="P16" i="34"/>
  <c r="Q16" i="34"/>
  <c r="R16" i="34"/>
  <c r="S16" i="34"/>
  <c r="T16" i="34"/>
  <c r="U16" i="34"/>
  <c r="V16" i="34"/>
  <c r="W16" i="34"/>
  <c r="X16" i="34"/>
  <c r="Y16" i="34"/>
  <c r="Z16" i="34"/>
  <c r="AA16" i="34"/>
  <c r="AB16" i="34"/>
  <c r="AC16" i="34"/>
  <c r="AD16" i="34"/>
  <c r="AE16" i="34"/>
  <c r="AF16" i="34"/>
  <c r="AG16" i="34"/>
  <c r="AH16" i="34"/>
  <c r="AI16" i="34"/>
  <c r="AJ16" i="34"/>
  <c r="AK16" i="34"/>
  <c r="AL16" i="34"/>
  <c r="AM16" i="34"/>
  <c r="AN16" i="34"/>
  <c r="AO16" i="34"/>
  <c r="AP16" i="34"/>
  <c r="AQ16" i="34"/>
  <c r="AR16" i="34"/>
  <c r="AS16" i="34"/>
  <c r="AT16" i="34"/>
  <c r="AU16" i="34"/>
  <c r="AV16" i="34"/>
  <c r="AW16" i="34"/>
  <c r="AX16" i="34"/>
  <c r="AY16" i="34"/>
  <c r="AZ16" i="34"/>
  <c r="BA16" i="34"/>
  <c r="BB16" i="34"/>
  <c r="BC16" i="34"/>
  <c r="BD16" i="34"/>
  <c r="BE16" i="34"/>
  <c r="BF16" i="34"/>
  <c r="BG16" i="34"/>
  <c r="BH16" i="34"/>
  <c r="BI16" i="34"/>
  <c r="BJ16" i="34"/>
  <c r="BK16" i="34"/>
  <c r="BL16" i="34"/>
  <c r="BM16" i="34"/>
  <c r="BN16" i="34"/>
  <c r="BO16" i="34"/>
  <c r="BP16" i="34"/>
  <c r="BQ16" i="34"/>
  <c r="BR16" i="34"/>
  <c r="BS16" i="34"/>
  <c r="BT16" i="34"/>
  <c r="BU16" i="34"/>
  <c r="BV16" i="34"/>
  <c r="BW16" i="34"/>
  <c r="BX16" i="34"/>
  <c r="BY16" i="34"/>
  <c r="BZ16" i="34"/>
  <c r="CA16" i="34"/>
  <c r="CB16" i="34"/>
  <c r="CC16" i="34"/>
  <c r="CD16" i="34"/>
  <c r="CE16" i="34"/>
  <c r="CF16" i="34"/>
  <c r="CG16" i="34"/>
  <c r="CH16" i="34"/>
  <c r="CI16" i="34"/>
  <c r="CJ16" i="34"/>
  <c r="CK16" i="34"/>
  <c r="CL16" i="34"/>
  <c r="CM16" i="34"/>
  <c r="CN16" i="34"/>
  <c r="CO16" i="34"/>
  <c r="CP16" i="34"/>
  <c r="CQ16" i="34"/>
  <c r="CR16" i="34"/>
  <c r="CS16" i="34"/>
  <c r="CT16" i="34"/>
  <c r="CU16" i="34"/>
  <c r="CV16" i="34"/>
  <c r="CW16" i="34"/>
  <c r="CX16" i="34"/>
  <c r="CY16" i="34"/>
  <c r="CZ16" i="34"/>
  <c r="DA16" i="34"/>
  <c r="DB16" i="34"/>
  <c r="DC16" i="34"/>
  <c r="DD16" i="34"/>
  <c r="DE16" i="34"/>
  <c r="DF16" i="34"/>
  <c r="DG16" i="34"/>
  <c r="DH16" i="34"/>
  <c r="DI16" i="34"/>
  <c r="DJ16" i="34"/>
  <c r="DK16" i="34"/>
  <c r="DL16" i="34"/>
  <c r="DM16" i="34"/>
  <c r="DN16" i="34"/>
  <c r="DO16" i="34"/>
  <c r="DP16" i="34"/>
  <c r="DQ16" i="34"/>
  <c r="DR16" i="34"/>
  <c r="DS16" i="34"/>
  <c r="DT16" i="34"/>
  <c r="DU16" i="34"/>
  <c r="DV16" i="34"/>
  <c r="DW16" i="34"/>
  <c r="DX16" i="34"/>
  <c r="DY16" i="34"/>
  <c r="DZ16" i="34"/>
  <c r="EA16" i="34"/>
  <c r="EB16" i="34"/>
  <c r="EC16" i="34"/>
  <c r="ED16" i="34"/>
  <c r="EE16" i="34"/>
  <c r="EF16" i="34"/>
  <c r="EG16" i="34"/>
  <c r="EH16" i="34"/>
  <c r="EI16" i="34"/>
  <c r="EJ16" i="34"/>
  <c r="EK16" i="34"/>
  <c r="EL16" i="34"/>
  <c r="EM16" i="34"/>
  <c r="EN16" i="34"/>
  <c r="EO16" i="34"/>
  <c r="EP16" i="34"/>
  <c r="EQ16" i="34"/>
  <c r="ER16" i="34"/>
  <c r="ES16" i="34"/>
  <c r="ET16" i="34"/>
  <c r="EU16" i="34"/>
  <c r="EV16" i="34"/>
  <c r="EW16" i="34"/>
  <c r="EX16" i="34"/>
  <c r="EY16" i="34"/>
  <c r="EZ16" i="34"/>
  <c r="FA16" i="34"/>
  <c r="FB16" i="34"/>
  <c r="FC16" i="34"/>
  <c r="FD16" i="34"/>
  <c r="FE16" i="34"/>
  <c r="FF16" i="34"/>
  <c r="FG16" i="34"/>
  <c r="FH16" i="34"/>
  <c r="FI16" i="34"/>
  <c r="FJ16" i="34"/>
  <c r="FK16" i="34"/>
  <c r="FL16" i="34"/>
  <c r="FM16" i="34"/>
  <c r="FN16" i="34"/>
  <c r="FO16" i="34"/>
  <c r="FP16" i="34"/>
  <c r="FQ16" i="34"/>
  <c r="FR16" i="34"/>
  <c r="FS16" i="34"/>
  <c r="FT16" i="34"/>
  <c r="FU16" i="34"/>
  <c r="FV16" i="34"/>
  <c r="FW16" i="34"/>
  <c r="FX16" i="34"/>
  <c r="FY16" i="34"/>
  <c r="FZ16" i="34"/>
  <c r="GA16" i="34"/>
  <c r="GB16" i="34"/>
  <c r="GC16" i="34"/>
  <c r="GD16" i="34"/>
  <c r="GE16" i="34"/>
  <c r="GF16" i="34"/>
  <c r="GG16" i="34"/>
  <c r="GH16" i="34"/>
  <c r="GI16" i="34"/>
  <c r="GJ16" i="34"/>
  <c r="GK16" i="34"/>
  <c r="GL16" i="34"/>
  <c r="GM16" i="34"/>
  <c r="GN16" i="34"/>
  <c r="GO16" i="34"/>
  <c r="GP16" i="34"/>
  <c r="GQ16" i="34"/>
  <c r="GR16" i="34"/>
  <c r="GS16" i="34"/>
  <c r="GT16" i="34"/>
  <c r="GU16" i="34"/>
  <c r="GV16" i="34"/>
  <c r="GW16" i="34"/>
  <c r="GX16" i="34"/>
  <c r="GY16" i="34"/>
  <c r="GZ16" i="34"/>
  <c r="HA16" i="34"/>
  <c r="HB16" i="34"/>
  <c r="HC16" i="34"/>
  <c r="HD16" i="34"/>
  <c r="HE16" i="34"/>
  <c r="HF16" i="34"/>
  <c r="HG16" i="34"/>
  <c r="HH16" i="34"/>
  <c r="HI16" i="34"/>
  <c r="HJ16" i="34"/>
  <c r="HK16" i="34"/>
  <c r="HL16" i="34"/>
  <c r="HM16" i="34"/>
  <c r="HN16" i="34"/>
  <c r="HO16" i="34"/>
  <c r="HP16" i="34"/>
  <c r="HQ16" i="34"/>
  <c r="HR16" i="34"/>
  <c r="HS16" i="34"/>
  <c r="HT16" i="34"/>
  <c r="HU16" i="34"/>
  <c r="HV16" i="34"/>
  <c r="HW16" i="34"/>
  <c r="HX16" i="34"/>
  <c r="HY16" i="34"/>
  <c r="HZ16" i="34"/>
  <c r="IA16" i="34"/>
  <c r="IB16" i="34"/>
  <c r="IC16" i="34"/>
  <c r="B17" i="34"/>
  <c r="C17" i="34"/>
  <c r="D17" i="34"/>
  <c r="E17" i="34"/>
  <c r="F17" i="34"/>
  <c r="G17" i="34"/>
  <c r="H17" i="34"/>
  <c r="I17" i="34"/>
  <c r="J17" i="34"/>
  <c r="K17" i="34"/>
  <c r="L17" i="34"/>
  <c r="M17" i="34"/>
  <c r="N17" i="34"/>
  <c r="O17" i="34"/>
  <c r="P17" i="34"/>
  <c r="Q17" i="34"/>
  <c r="R17" i="34"/>
  <c r="S17" i="34"/>
  <c r="T17" i="34"/>
  <c r="U17" i="34"/>
  <c r="V17" i="34"/>
  <c r="W17" i="34"/>
  <c r="X17" i="34"/>
  <c r="Y17" i="34"/>
  <c r="Z17" i="34"/>
  <c r="AA17" i="34"/>
  <c r="AB17" i="34"/>
  <c r="AC17" i="34"/>
  <c r="AD17" i="34"/>
  <c r="AE17" i="34"/>
  <c r="AF17" i="34"/>
  <c r="AG17" i="34"/>
  <c r="AH17" i="34"/>
  <c r="AI17" i="34"/>
  <c r="AJ17" i="34"/>
  <c r="AK17" i="34"/>
  <c r="AL17" i="34"/>
  <c r="AM17" i="34"/>
  <c r="AN17" i="34"/>
  <c r="AO17" i="34"/>
  <c r="AP17" i="34"/>
  <c r="AQ17" i="34"/>
  <c r="AR17" i="34"/>
  <c r="AS17" i="34"/>
  <c r="AT17" i="34"/>
  <c r="AU17" i="34"/>
  <c r="AV17" i="34"/>
  <c r="AW17" i="34"/>
  <c r="AX17" i="34"/>
  <c r="AY17" i="34"/>
  <c r="AZ17" i="34"/>
  <c r="BA17" i="34"/>
  <c r="BB17" i="34"/>
  <c r="BC17" i="34"/>
  <c r="BD17" i="34"/>
  <c r="BE17" i="34"/>
  <c r="BF17" i="34"/>
  <c r="BG17" i="34"/>
  <c r="BH17" i="34"/>
  <c r="BI17" i="34"/>
  <c r="BJ17" i="34"/>
  <c r="BK17" i="34"/>
  <c r="BL17" i="34"/>
  <c r="BM17" i="34"/>
  <c r="BN17" i="34"/>
  <c r="BO17" i="34"/>
  <c r="BP17" i="34"/>
  <c r="BQ17" i="34"/>
  <c r="BR17" i="34"/>
  <c r="BS17" i="34"/>
  <c r="BT17" i="34"/>
  <c r="BU17" i="34"/>
  <c r="BV17" i="34"/>
  <c r="BW17" i="34"/>
  <c r="BX17" i="34"/>
  <c r="BY17" i="34"/>
  <c r="BZ17" i="34"/>
  <c r="CA17" i="34"/>
  <c r="CB17" i="34"/>
  <c r="CC17" i="34"/>
  <c r="CD17" i="34"/>
  <c r="CE17" i="34"/>
  <c r="CF17" i="34"/>
  <c r="CG17" i="34"/>
  <c r="CH17" i="34"/>
  <c r="CI17" i="34"/>
  <c r="CJ17" i="34"/>
  <c r="CK17" i="34"/>
  <c r="CL17" i="34"/>
  <c r="CM17" i="34"/>
  <c r="CN17" i="34"/>
  <c r="CO17" i="34"/>
  <c r="CP17" i="34"/>
  <c r="CQ17" i="34"/>
  <c r="CR17" i="34"/>
  <c r="CS17" i="34"/>
  <c r="CT17" i="34"/>
  <c r="CU17" i="34"/>
  <c r="CV17" i="34"/>
  <c r="CW17" i="34"/>
  <c r="CX17" i="34"/>
  <c r="CY17" i="34"/>
  <c r="CZ17" i="34"/>
  <c r="DA17" i="34"/>
  <c r="DB17" i="34"/>
  <c r="DC17" i="34"/>
  <c r="DD17" i="34"/>
  <c r="DE17" i="34"/>
  <c r="DF17" i="34"/>
  <c r="DG17" i="34"/>
  <c r="DH17" i="34"/>
  <c r="DI17" i="34"/>
  <c r="DJ17" i="34"/>
  <c r="DK17" i="34"/>
  <c r="DL17" i="34"/>
  <c r="DM17" i="34"/>
  <c r="DN17" i="34"/>
  <c r="DO17" i="34"/>
  <c r="DP17" i="34"/>
  <c r="DQ17" i="34"/>
  <c r="DR17" i="34"/>
  <c r="DS17" i="34"/>
  <c r="DT17" i="34"/>
  <c r="DU17" i="34"/>
  <c r="DV17" i="34"/>
  <c r="DW17" i="34"/>
  <c r="DX17" i="34"/>
  <c r="DY17" i="34"/>
  <c r="DZ17" i="34"/>
  <c r="EA17" i="34"/>
  <c r="EB17" i="34"/>
  <c r="EC17" i="34"/>
  <c r="ED17" i="34"/>
  <c r="EE17" i="34"/>
  <c r="EF17" i="34"/>
  <c r="EG17" i="34"/>
  <c r="EH17" i="34"/>
  <c r="EI17" i="34"/>
  <c r="EJ17" i="34"/>
  <c r="EK17" i="34"/>
  <c r="EL17" i="34"/>
  <c r="EM17" i="34"/>
  <c r="EN17" i="34"/>
  <c r="EO17" i="34"/>
  <c r="EP17" i="34"/>
  <c r="EQ17" i="34"/>
  <c r="ER17" i="34"/>
  <c r="ES17" i="34"/>
  <c r="ET17" i="34"/>
  <c r="EU17" i="34"/>
  <c r="EV17" i="34"/>
  <c r="EW17" i="34"/>
  <c r="EX17" i="34"/>
  <c r="EY17" i="34"/>
  <c r="EZ17" i="34"/>
  <c r="FA17" i="34"/>
  <c r="FB17" i="34"/>
  <c r="FC17" i="34"/>
  <c r="FD17" i="34"/>
  <c r="FE17" i="34"/>
  <c r="FF17" i="34"/>
  <c r="FG17" i="34"/>
  <c r="FH17" i="34"/>
  <c r="FI17" i="34"/>
  <c r="FJ17" i="34"/>
  <c r="FK17" i="34"/>
  <c r="FL17" i="34"/>
  <c r="FM17" i="34"/>
  <c r="FN17" i="34"/>
  <c r="FO17" i="34"/>
  <c r="FP17" i="34"/>
  <c r="FQ17" i="34"/>
  <c r="FR17" i="34"/>
  <c r="FS17" i="34"/>
  <c r="FT17" i="34"/>
  <c r="FU17" i="34"/>
  <c r="FV17" i="34"/>
  <c r="FW17" i="34"/>
  <c r="FX17" i="34"/>
  <c r="FY17" i="34"/>
  <c r="FZ17" i="34"/>
  <c r="GA17" i="34"/>
  <c r="GB17" i="34"/>
  <c r="GC17" i="34"/>
  <c r="GD17" i="34"/>
  <c r="GE17" i="34"/>
  <c r="GF17" i="34"/>
  <c r="GG17" i="34"/>
  <c r="GH17" i="34"/>
  <c r="GI17" i="34"/>
  <c r="GJ17" i="34"/>
  <c r="GK17" i="34"/>
  <c r="GL17" i="34"/>
  <c r="GM17" i="34"/>
  <c r="GN17" i="34"/>
  <c r="GO17" i="34"/>
  <c r="GP17" i="34"/>
  <c r="GQ17" i="34"/>
  <c r="GR17" i="34"/>
  <c r="GS17" i="34"/>
  <c r="GT17" i="34"/>
  <c r="GU17" i="34"/>
  <c r="GV17" i="34"/>
  <c r="GW17" i="34"/>
  <c r="GX17" i="34"/>
  <c r="GY17" i="34"/>
  <c r="GZ17" i="34"/>
  <c r="HA17" i="34"/>
  <c r="HB17" i="34"/>
  <c r="HC17" i="34"/>
  <c r="HD17" i="34"/>
  <c r="HE17" i="34"/>
  <c r="HF17" i="34"/>
  <c r="HG17" i="34"/>
  <c r="HH17" i="34"/>
  <c r="HI17" i="34"/>
  <c r="HJ17" i="34"/>
  <c r="HK17" i="34"/>
  <c r="HL17" i="34"/>
  <c r="HM17" i="34"/>
  <c r="HN17" i="34"/>
  <c r="HO17" i="34"/>
  <c r="HP17" i="34"/>
  <c r="HQ17" i="34"/>
  <c r="HR17" i="34"/>
  <c r="HS17" i="34"/>
  <c r="HT17" i="34"/>
  <c r="HU17" i="34"/>
  <c r="HV17" i="34"/>
  <c r="HW17" i="34"/>
  <c r="HX17" i="34"/>
  <c r="HY17" i="34"/>
  <c r="HZ17" i="34"/>
  <c r="IA17" i="34"/>
  <c r="IB17" i="34"/>
  <c r="IC17" i="34"/>
  <c r="B18" i="34"/>
  <c r="C18" i="34"/>
  <c r="D18" i="34"/>
  <c r="E18" i="34"/>
  <c r="F18" i="34"/>
  <c r="G18" i="34"/>
  <c r="H18" i="34"/>
  <c r="I18" i="34"/>
  <c r="J18" i="34"/>
  <c r="K18" i="34"/>
  <c r="L18" i="34"/>
  <c r="M18" i="34"/>
  <c r="N18" i="34"/>
  <c r="O18" i="34"/>
  <c r="P18" i="34"/>
  <c r="Q18" i="34"/>
  <c r="R18" i="34"/>
  <c r="S18" i="34"/>
  <c r="T18" i="34"/>
  <c r="U18" i="34"/>
  <c r="V18" i="34"/>
  <c r="W18" i="34"/>
  <c r="X18" i="34"/>
  <c r="Y18" i="34"/>
  <c r="Z18" i="34"/>
  <c r="AA18" i="34"/>
  <c r="AB18" i="34"/>
  <c r="AC18" i="34"/>
  <c r="AD18" i="34"/>
  <c r="AE18" i="34"/>
  <c r="AF18" i="34"/>
  <c r="AG18" i="34"/>
  <c r="AH18" i="34"/>
  <c r="AI18" i="34"/>
  <c r="AJ18" i="34"/>
  <c r="AK18" i="34"/>
  <c r="AL18" i="34"/>
  <c r="AM18" i="34"/>
  <c r="AN18" i="34"/>
  <c r="AO18" i="34"/>
  <c r="AP18" i="34"/>
  <c r="AQ18" i="34"/>
  <c r="AR18" i="34"/>
  <c r="AS18" i="34"/>
  <c r="AT18" i="34"/>
  <c r="AU18" i="34"/>
  <c r="AV18" i="34"/>
  <c r="AW18" i="34"/>
  <c r="AX18" i="34"/>
  <c r="AY18" i="34"/>
  <c r="AZ18" i="34"/>
  <c r="BA18" i="34"/>
  <c r="BB18" i="34"/>
  <c r="BC18" i="34"/>
  <c r="BD18" i="34"/>
  <c r="BE18" i="34"/>
  <c r="BF18" i="34"/>
  <c r="BG18" i="34"/>
  <c r="BH18" i="34"/>
  <c r="BI18" i="34"/>
  <c r="BJ18" i="34"/>
  <c r="BK18" i="34"/>
  <c r="BL18" i="34"/>
  <c r="BM18" i="34"/>
  <c r="BN18" i="34"/>
  <c r="BO18" i="34"/>
  <c r="BP18" i="34"/>
  <c r="BQ18" i="34"/>
  <c r="BR18" i="34"/>
  <c r="BS18" i="34"/>
  <c r="BT18" i="34"/>
  <c r="BU18" i="34"/>
  <c r="BV18" i="34"/>
  <c r="BW18" i="34"/>
  <c r="BX18" i="34"/>
  <c r="BY18" i="34"/>
  <c r="BZ18" i="34"/>
  <c r="CA18" i="34"/>
  <c r="CB18" i="34"/>
  <c r="CC18" i="34"/>
  <c r="CD18" i="34"/>
  <c r="CE18" i="34"/>
  <c r="CF18" i="34"/>
  <c r="CG18" i="34"/>
  <c r="CH18" i="34"/>
  <c r="CI18" i="34"/>
  <c r="CJ18" i="34"/>
  <c r="CK18" i="34"/>
  <c r="CL18" i="34"/>
  <c r="CM18" i="34"/>
  <c r="CN18" i="34"/>
  <c r="CO18" i="34"/>
  <c r="CP18" i="34"/>
  <c r="CQ18" i="34"/>
  <c r="CR18" i="34"/>
  <c r="CS18" i="34"/>
  <c r="CT18" i="34"/>
  <c r="CU18" i="34"/>
  <c r="CV18" i="34"/>
  <c r="CW18" i="34"/>
  <c r="CX18" i="34"/>
  <c r="CY18" i="34"/>
  <c r="CZ18" i="34"/>
  <c r="DA18" i="34"/>
  <c r="DB18" i="34"/>
  <c r="DC18" i="34"/>
  <c r="DD18" i="34"/>
  <c r="DE18" i="34"/>
  <c r="DF18" i="34"/>
  <c r="DG18" i="34"/>
  <c r="DH18" i="34"/>
  <c r="DI18" i="34"/>
  <c r="DJ18" i="34"/>
  <c r="DK18" i="34"/>
  <c r="DL18" i="34"/>
  <c r="DM18" i="34"/>
  <c r="DN18" i="34"/>
  <c r="DO18" i="34"/>
  <c r="DP18" i="34"/>
  <c r="DQ18" i="34"/>
  <c r="DR18" i="34"/>
  <c r="DS18" i="34"/>
  <c r="DT18" i="34"/>
  <c r="DU18" i="34"/>
  <c r="DV18" i="34"/>
  <c r="DW18" i="34"/>
  <c r="DX18" i="34"/>
  <c r="DY18" i="34"/>
  <c r="DZ18" i="34"/>
  <c r="EA18" i="34"/>
  <c r="EB18" i="34"/>
  <c r="EC18" i="34"/>
  <c r="ED18" i="34"/>
  <c r="EE18" i="34"/>
  <c r="EF18" i="34"/>
  <c r="EG18" i="34"/>
  <c r="EH18" i="34"/>
  <c r="EI18" i="34"/>
  <c r="EJ18" i="34"/>
  <c r="EK18" i="34"/>
  <c r="EL18" i="34"/>
  <c r="EM18" i="34"/>
  <c r="EN18" i="34"/>
  <c r="EO18" i="34"/>
  <c r="EP18" i="34"/>
  <c r="EQ18" i="34"/>
  <c r="ER18" i="34"/>
  <c r="ES18" i="34"/>
  <c r="ET18" i="34"/>
  <c r="EU18" i="34"/>
  <c r="EV18" i="34"/>
  <c r="EW18" i="34"/>
  <c r="EX18" i="34"/>
  <c r="EY18" i="34"/>
  <c r="EZ18" i="34"/>
  <c r="FA18" i="34"/>
  <c r="FB18" i="34"/>
  <c r="FC18" i="34"/>
  <c r="FD18" i="34"/>
  <c r="FE18" i="34"/>
  <c r="FF18" i="34"/>
  <c r="FG18" i="34"/>
  <c r="FH18" i="34"/>
  <c r="FI18" i="34"/>
  <c r="FJ18" i="34"/>
  <c r="FK18" i="34"/>
  <c r="FL18" i="34"/>
  <c r="FM18" i="34"/>
  <c r="FN18" i="34"/>
  <c r="FO18" i="34"/>
  <c r="FP18" i="34"/>
  <c r="FQ18" i="34"/>
  <c r="FR18" i="34"/>
  <c r="FS18" i="34"/>
  <c r="FT18" i="34"/>
  <c r="FU18" i="34"/>
  <c r="FV18" i="34"/>
  <c r="FW18" i="34"/>
  <c r="FX18" i="34"/>
  <c r="FY18" i="34"/>
  <c r="FZ18" i="34"/>
  <c r="GA18" i="34"/>
  <c r="GB18" i="34"/>
  <c r="GC18" i="34"/>
  <c r="GD18" i="34"/>
  <c r="GE18" i="34"/>
  <c r="GF18" i="34"/>
  <c r="GG18" i="34"/>
  <c r="GH18" i="34"/>
  <c r="GI18" i="34"/>
  <c r="GJ18" i="34"/>
  <c r="GK18" i="34"/>
  <c r="GL18" i="34"/>
  <c r="GM18" i="34"/>
  <c r="GN18" i="34"/>
  <c r="GO18" i="34"/>
  <c r="GP18" i="34"/>
  <c r="GQ18" i="34"/>
  <c r="GR18" i="34"/>
  <c r="GS18" i="34"/>
  <c r="GT18" i="34"/>
  <c r="GU18" i="34"/>
  <c r="GV18" i="34"/>
  <c r="GW18" i="34"/>
  <c r="GX18" i="34"/>
  <c r="GY18" i="34"/>
  <c r="GZ18" i="34"/>
  <c r="HA18" i="34"/>
  <c r="HB18" i="34"/>
  <c r="HC18" i="34"/>
  <c r="HD18" i="34"/>
  <c r="HE18" i="34"/>
  <c r="HF18" i="34"/>
  <c r="HG18" i="34"/>
  <c r="HH18" i="34"/>
  <c r="HI18" i="34"/>
  <c r="HJ18" i="34"/>
  <c r="HK18" i="34"/>
  <c r="HL18" i="34"/>
  <c r="HM18" i="34"/>
  <c r="HN18" i="34"/>
  <c r="HO18" i="34"/>
  <c r="HP18" i="34"/>
  <c r="HQ18" i="34"/>
  <c r="HR18" i="34"/>
  <c r="HS18" i="34"/>
  <c r="HT18" i="34"/>
  <c r="HU18" i="34"/>
  <c r="HV18" i="34"/>
  <c r="HW18" i="34"/>
  <c r="HX18" i="34"/>
  <c r="HY18" i="34"/>
  <c r="HZ18" i="34"/>
  <c r="IA18" i="34"/>
  <c r="IB18" i="34"/>
  <c r="IC18" i="34"/>
  <c r="B19" i="34"/>
  <c r="C19" i="34"/>
  <c r="D19" i="34"/>
  <c r="E19" i="34"/>
  <c r="F19" i="34"/>
  <c r="G19" i="34"/>
  <c r="H19" i="34"/>
  <c r="I19" i="34"/>
  <c r="J19" i="34"/>
  <c r="K19" i="34"/>
  <c r="L19" i="34"/>
  <c r="M19" i="34"/>
  <c r="N19" i="34"/>
  <c r="O19" i="34"/>
  <c r="P19" i="34"/>
  <c r="Q19" i="34"/>
  <c r="R19" i="34"/>
  <c r="S19" i="34"/>
  <c r="T19" i="34"/>
  <c r="U19" i="34"/>
  <c r="V19" i="34"/>
  <c r="W19" i="34"/>
  <c r="X19" i="34"/>
  <c r="Y19" i="34"/>
  <c r="Z19" i="34"/>
  <c r="AA19" i="34"/>
  <c r="AB19" i="34"/>
  <c r="AC19" i="34"/>
  <c r="AD19" i="34"/>
  <c r="AE19" i="34"/>
  <c r="AF19" i="34"/>
  <c r="AG19" i="34"/>
  <c r="AH19" i="34"/>
  <c r="AI19" i="34"/>
  <c r="AJ19" i="34"/>
  <c r="AK19" i="34"/>
  <c r="AL19" i="34"/>
  <c r="AM19" i="34"/>
  <c r="AN19" i="34"/>
  <c r="AO19" i="34"/>
  <c r="AP19" i="34"/>
  <c r="AQ19" i="34"/>
  <c r="AR19" i="34"/>
  <c r="AS19" i="34"/>
  <c r="AT19" i="34"/>
  <c r="AU19" i="34"/>
  <c r="AV19" i="34"/>
  <c r="AW19" i="34"/>
  <c r="AX19" i="34"/>
  <c r="AY19" i="34"/>
  <c r="AZ19" i="34"/>
  <c r="BA19" i="34"/>
  <c r="BB19" i="34"/>
  <c r="BC19" i="34"/>
  <c r="BD19" i="34"/>
  <c r="BE19" i="34"/>
  <c r="BF19" i="34"/>
  <c r="BG19" i="34"/>
  <c r="BH19" i="34"/>
  <c r="BI19" i="34"/>
  <c r="BJ19" i="34"/>
  <c r="BK19" i="34"/>
  <c r="BL19" i="34"/>
  <c r="BM19" i="34"/>
  <c r="BN19" i="34"/>
  <c r="BO19" i="34"/>
  <c r="BP19" i="34"/>
  <c r="BQ19" i="34"/>
  <c r="BR19" i="34"/>
  <c r="BS19" i="34"/>
  <c r="BT19" i="34"/>
  <c r="BU19" i="34"/>
  <c r="BV19" i="34"/>
  <c r="BW19" i="34"/>
  <c r="BX19" i="34"/>
  <c r="BY19" i="34"/>
  <c r="BZ19" i="34"/>
  <c r="CA19" i="34"/>
  <c r="CB19" i="34"/>
  <c r="CC19" i="34"/>
  <c r="CD19" i="34"/>
  <c r="CE19" i="34"/>
  <c r="CF19" i="34"/>
  <c r="CG19" i="34"/>
  <c r="CH19" i="34"/>
  <c r="CI19" i="34"/>
  <c r="CJ19" i="34"/>
  <c r="CK19" i="34"/>
  <c r="CL19" i="34"/>
  <c r="CM19" i="34"/>
  <c r="CN19" i="34"/>
  <c r="CO19" i="34"/>
  <c r="CP19" i="34"/>
  <c r="CQ19" i="34"/>
  <c r="CR19" i="34"/>
  <c r="CS19" i="34"/>
  <c r="CT19" i="34"/>
  <c r="CU19" i="34"/>
  <c r="CV19" i="34"/>
  <c r="CW19" i="34"/>
  <c r="CX19" i="34"/>
  <c r="CY19" i="34"/>
  <c r="CZ19" i="34"/>
  <c r="DA19" i="34"/>
  <c r="DB19" i="34"/>
  <c r="DC19" i="34"/>
  <c r="DD19" i="34"/>
  <c r="DE19" i="34"/>
  <c r="DF19" i="34"/>
  <c r="DG19" i="34"/>
  <c r="DH19" i="34"/>
  <c r="DI19" i="34"/>
  <c r="DJ19" i="34"/>
  <c r="DK19" i="34"/>
  <c r="DL19" i="34"/>
  <c r="DM19" i="34"/>
  <c r="DN19" i="34"/>
  <c r="DO19" i="34"/>
  <c r="DP19" i="34"/>
  <c r="DQ19" i="34"/>
  <c r="DR19" i="34"/>
  <c r="DS19" i="34"/>
  <c r="DT19" i="34"/>
  <c r="DU19" i="34"/>
  <c r="DV19" i="34"/>
  <c r="DW19" i="34"/>
  <c r="DX19" i="34"/>
  <c r="DY19" i="34"/>
  <c r="DZ19" i="34"/>
  <c r="EA19" i="34"/>
  <c r="EB19" i="34"/>
  <c r="EC19" i="34"/>
  <c r="ED19" i="34"/>
  <c r="EE19" i="34"/>
  <c r="EF19" i="34"/>
  <c r="EG19" i="34"/>
  <c r="EH19" i="34"/>
  <c r="EI19" i="34"/>
  <c r="EJ19" i="34"/>
  <c r="EK19" i="34"/>
  <c r="EL19" i="34"/>
  <c r="EM19" i="34"/>
  <c r="EN19" i="34"/>
  <c r="EO19" i="34"/>
  <c r="EP19" i="34"/>
  <c r="EQ19" i="34"/>
  <c r="ER19" i="34"/>
  <c r="ES19" i="34"/>
  <c r="ET19" i="34"/>
  <c r="EU19" i="34"/>
  <c r="EV19" i="34"/>
  <c r="EW19" i="34"/>
  <c r="EX19" i="34"/>
  <c r="EY19" i="34"/>
  <c r="EZ19" i="34"/>
  <c r="FA19" i="34"/>
  <c r="FB19" i="34"/>
  <c r="FC19" i="34"/>
  <c r="FD19" i="34"/>
  <c r="FE19" i="34"/>
  <c r="FF19" i="34"/>
  <c r="FG19" i="34"/>
  <c r="FH19" i="34"/>
  <c r="FI19" i="34"/>
  <c r="FJ19" i="34"/>
  <c r="FK19" i="34"/>
  <c r="FL19" i="34"/>
  <c r="FM19" i="34"/>
  <c r="FN19" i="34"/>
  <c r="FO19" i="34"/>
  <c r="FP19" i="34"/>
  <c r="FQ19" i="34"/>
  <c r="FR19" i="34"/>
  <c r="FS19" i="34"/>
  <c r="FT19" i="34"/>
  <c r="FU19" i="34"/>
  <c r="FV19" i="34"/>
  <c r="FW19" i="34"/>
  <c r="FX19" i="34"/>
  <c r="FY19" i="34"/>
  <c r="FZ19" i="34"/>
  <c r="GA19" i="34"/>
  <c r="GB19" i="34"/>
  <c r="GC19" i="34"/>
  <c r="GD19" i="34"/>
  <c r="GE19" i="34"/>
  <c r="GF19" i="34"/>
  <c r="GG19" i="34"/>
  <c r="GH19" i="34"/>
  <c r="GI19" i="34"/>
  <c r="GJ19" i="34"/>
  <c r="GK19" i="34"/>
  <c r="GL19" i="34"/>
  <c r="GM19" i="34"/>
  <c r="GN19" i="34"/>
  <c r="GO19" i="34"/>
  <c r="GP19" i="34"/>
  <c r="GQ19" i="34"/>
  <c r="GR19" i="34"/>
  <c r="GS19" i="34"/>
  <c r="GT19" i="34"/>
  <c r="GU19" i="34"/>
  <c r="GV19" i="34"/>
  <c r="GW19" i="34"/>
  <c r="GX19" i="34"/>
  <c r="GY19" i="34"/>
  <c r="GZ19" i="34"/>
  <c r="HA19" i="34"/>
  <c r="HB19" i="34"/>
  <c r="HC19" i="34"/>
  <c r="HD19" i="34"/>
  <c r="HE19" i="34"/>
  <c r="HF19" i="34"/>
  <c r="HG19" i="34"/>
  <c r="HH19" i="34"/>
  <c r="HI19" i="34"/>
  <c r="HJ19" i="34"/>
  <c r="HK19" i="34"/>
  <c r="HL19" i="34"/>
  <c r="HM19" i="34"/>
  <c r="HN19" i="34"/>
  <c r="HO19" i="34"/>
  <c r="HP19" i="34"/>
  <c r="HQ19" i="34"/>
  <c r="HR19" i="34"/>
  <c r="HS19" i="34"/>
  <c r="HT19" i="34"/>
  <c r="HU19" i="34"/>
  <c r="HV19" i="34"/>
  <c r="HW19" i="34"/>
  <c r="HX19" i="34"/>
  <c r="HY19" i="34"/>
  <c r="HZ19" i="34"/>
  <c r="IA19" i="34"/>
  <c r="IB19" i="34"/>
  <c r="IC19" i="34"/>
  <c r="B20" i="34"/>
  <c r="C20" i="34"/>
  <c r="D20" i="34"/>
  <c r="E20" i="34"/>
  <c r="F20" i="34"/>
  <c r="G20" i="34"/>
  <c r="H20" i="34"/>
  <c r="I20" i="34"/>
  <c r="J20" i="34"/>
  <c r="K20" i="34"/>
  <c r="L20" i="34"/>
  <c r="M20" i="34"/>
  <c r="N20" i="34"/>
  <c r="O20" i="34"/>
  <c r="P20" i="34"/>
  <c r="Q20" i="34"/>
  <c r="R20" i="34"/>
  <c r="S20" i="34"/>
  <c r="T20" i="34"/>
  <c r="U20" i="34"/>
  <c r="V20" i="34"/>
  <c r="W20" i="34"/>
  <c r="X20" i="34"/>
  <c r="Y20" i="34"/>
  <c r="Z20" i="34"/>
  <c r="AA20" i="34"/>
  <c r="AB20" i="34"/>
  <c r="AC20" i="34"/>
  <c r="AD20" i="34"/>
  <c r="AE20" i="34"/>
  <c r="AF20" i="34"/>
  <c r="AG20" i="34"/>
  <c r="AH20" i="34"/>
  <c r="AI20" i="34"/>
  <c r="AJ20" i="34"/>
  <c r="AK20" i="34"/>
  <c r="AL20" i="34"/>
  <c r="AM20" i="34"/>
  <c r="AN20" i="34"/>
  <c r="AO20" i="34"/>
  <c r="AP20" i="34"/>
  <c r="AQ20" i="34"/>
  <c r="AR20" i="34"/>
  <c r="AS20" i="34"/>
  <c r="AT20" i="34"/>
  <c r="AU20" i="34"/>
  <c r="AV20" i="34"/>
  <c r="AW20" i="34"/>
  <c r="AX20" i="34"/>
  <c r="AY20" i="34"/>
  <c r="AZ20" i="34"/>
  <c r="BA20" i="34"/>
  <c r="BB20" i="34"/>
  <c r="BC20" i="34"/>
  <c r="BD20" i="34"/>
  <c r="BE20" i="34"/>
  <c r="BF20" i="34"/>
  <c r="BG20" i="34"/>
  <c r="BH20" i="34"/>
  <c r="BI20" i="34"/>
  <c r="BJ20" i="34"/>
  <c r="BK20" i="34"/>
  <c r="BL20" i="34"/>
  <c r="BM20" i="34"/>
  <c r="BN20" i="34"/>
  <c r="BO20" i="34"/>
  <c r="BP20" i="34"/>
  <c r="BQ20" i="34"/>
  <c r="BR20" i="34"/>
  <c r="BS20" i="34"/>
  <c r="BT20" i="34"/>
  <c r="BU20" i="34"/>
  <c r="BV20" i="34"/>
  <c r="BW20" i="34"/>
  <c r="BX20" i="34"/>
  <c r="BY20" i="34"/>
  <c r="BZ20" i="34"/>
  <c r="CA20" i="34"/>
  <c r="CB20" i="34"/>
  <c r="CC20" i="34"/>
  <c r="CD20" i="34"/>
  <c r="CE20" i="34"/>
  <c r="CF20" i="34"/>
  <c r="CG20" i="34"/>
  <c r="CH20" i="34"/>
  <c r="CI20" i="34"/>
  <c r="CJ20" i="34"/>
  <c r="CK20" i="34"/>
  <c r="CL20" i="34"/>
  <c r="CM20" i="34"/>
  <c r="CN20" i="34"/>
  <c r="CO20" i="34"/>
  <c r="CP20" i="34"/>
  <c r="CQ20" i="34"/>
  <c r="CR20" i="34"/>
  <c r="CS20" i="34"/>
  <c r="CT20" i="34"/>
  <c r="CU20" i="34"/>
  <c r="CV20" i="34"/>
  <c r="CW20" i="34"/>
  <c r="CX20" i="34"/>
  <c r="CY20" i="34"/>
  <c r="CZ20" i="34"/>
  <c r="DA20" i="34"/>
  <c r="DB20" i="34"/>
  <c r="DC20" i="34"/>
  <c r="DD20" i="34"/>
  <c r="DE20" i="34"/>
  <c r="DF20" i="34"/>
  <c r="DG20" i="34"/>
  <c r="DH20" i="34"/>
  <c r="DI20" i="34"/>
  <c r="DJ20" i="34"/>
  <c r="DK20" i="34"/>
  <c r="DL20" i="34"/>
  <c r="DM20" i="34"/>
  <c r="DN20" i="34"/>
  <c r="DO20" i="34"/>
  <c r="DP20" i="34"/>
  <c r="DQ20" i="34"/>
  <c r="DR20" i="34"/>
  <c r="DS20" i="34"/>
  <c r="DT20" i="34"/>
  <c r="DU20" i="34"/>
  <c r="DV20" i="34"/>
  <c r="DW20" i="34"/>
  <c r="DX20" i="34"/>
  <c r="DY20" i="34"/>
  <c r="DZ20" i="34"/>
  <c r="EA20" i="34"/>
  <c r="EB20" i="34"/>
  <c r="EC20" i="34"/>
  <c r="ED20" i="34"/>
  <c r="EE20" i="34"/>
  <c r="EF20" i="34"/>
  <c r="EG20" i="34"/>
  <c r="EH20" i="34"/>
  <c r="EI20" i="34"/>
  <c r="EJ20" i="34"/>
  <c r="EK20" i="34"/>
  <c r="EL20" i="34"/>
  <c r="EM20" i="34"/>
  <c r="EN20" i="34"/>
  <c r="EO20" i="34"/>
  <c r="EP20" i="34"/>
  <c r="EQ20" i="34"/>
  <c r="ER20" i="34"/>
  <c r="ES20" i="34"/>
  <c r="ET20" i="34"/>
  <c r="EU20" i="34"/>
  <c r="EV20" i="34"/>
  <c r="EW20" i="34"/>
  <c r="EX20" i="34"/>
  <c r="EY20" i="34"/>
  <c r="EZ20" i="34"/>
  <c r="FA20" i="34"/>
  <c r="FB20" i="34"/>
  <c r="FC20" i="34"/>
  <c r="FD20" i="34"/>
  <c r="FE20" i="34"/>
  <c r="FF20" i="34"/>
  <c r="FG20" i="34"/>
  <c r="FH20" i="34"/>
  <c r="FI20" i="34"/>
  <c r="FJ20" i="34"/>
  <c r="FK20" i="34"/>
  <c r="FL20" i="34"/>
  <c r="FM20" i="34"/>
  <c r="FN20" i="34"/>
  <c r="FO20" i="34"/>
  <c r="FP20" i="34"/>
  <c r="FQ20" i="34"/>
  <c r="FR20" i="34"/>
  <c r="FS20" i="34"/>
  <c r="FT20" i="34"/>
  <c r="FU20" i="34"/>
  <c r="FV20" i="34"/>
  <c r="FW20" i="34"/>
  <c r="FX20" i="34"/>
  <c r="FY20" i="34"/>
  <c r="FZ20" i="34"/>
  <c r="GA20" i="34"/>
  <c r="GB20" i="34"/>
  <c r="GC20" i="34"/>
  <c r="GD20" i="34"/>
  <c r="GE20" i="34"/>
  <c r="GF20" i="34"/>
  <c r="GG20" i="34"/>
  <c r="GH20" i="34"/>
  <c r="GI20" i="34"/>
  <c r="GJ20" i="34"/>
  <c r="GK20" i="34"/>
  <c r="GL20" i="34"/>
  <c r="GM20" i="34"/>
  <c r="GN20" i="34"/>
  <c r="GO20" i="34"/>
  <c r="GP20" i="34"/>
  <c r="GQ20" i="34"/>
  <c r="GR20" i="34"/>
  <c r="GS20" i="34"/>
  <c r="GT20" i="34"/>
  <c r="GU20" i="34"/>
  <c r="GV20" i="34"/>
  <c r="GW20" i="34"/>
  <c r="GX20" i="34"/>
  <c r="GY20" i="34"/>
  <c r="GZ20" i="34"/>
  <c r="HA20" i="34"/>
  <c r="HB20" i="34"/>
  <c r="HC20" i="34"/>
  <c r="HD20" i="34"/>
  <c r="HE20" i="34"/>
  <c r="HF20" i="34"/>
  <c r="HG20" i="34"/>
  <c r="HH20" i="34"/>
  <c r="HI20" i="34"/>
  <c r="HJ20" i="34"/>
  <c r="HK20" i="34"/>
  <c r="HL20" i="34"/>
  <c r="HM20" i="34"/>
  <c r="HN20" i="34"/>
  <c r="HO20" i="34"/>
  <c r="HP20" i="34"/>
  <c r="HQ20" i="34"/>
  <c r="HR20" i="34"/>
  <c r="HS20" i="34"/>
  <c r="HT20" i="34"/>
  <c r="HU20" i="34"/>
  <c r="HV20" i="34"/>
  <c r="HW20" i="34"/>
  <c r="HX20" i="34"/>
  <c r="HY20" i="34"/>
  <c r="HZ20" i="34"/>
  <c r="IA20" i="34"/>
  <c r="IB20" i="34"/>
  <c r="IC20" i="34"/>
  <c r="B25" i="34"/>
  <c r="C25" i="34"/>
  <c r="D25" i="34"/>
  <c r="E25" i="34"/>
  <c r="F25" i="34"/>
  <c r="G25" i="34"/>
  <c r="H25" i="34"/>
  <c r="I25" i="34"/>
  <c r="J25" i="34"/>
  <c r="K25" i="34"/>
  <c r="L25" i="34"/>
  <c r="M25" i="34"/>
  <c r="N25" i="34"/>
  <c r="O25" i="34"/>
  <c r="P25" i="34"/>
  <c r="Q25" i="34"/>
  <c r="R25" i="34"/>
  <c r="S25" i="34"/>
  <c r="T25" i="34"/>
  <c r="U25" i="34"/>
  <c r="V25" i="34"/>
  <c r="W25" i="34"/>
  <c r="X25" i="34"/>
  <c r="Y25" i="34"/>
  <c r="Z25" i="34"/>
  <c r="AA25" i="34"/>
  <c r="AB25" i="34"/>
  <c r="AC25" i="34"/>
  <c r="AD25" i="34"/>
  <c r="AE25" i="34"/>
  <c r="AF25" i="34"/>
  <c r="AG25" i="34"/>
  <c r="AH25" i="34"/>
  <c r="AI25" i="34"/>
  <c r="AJ25" i="34"/>
  <c r="AK25" i="34"/>
  <c r="AL25" i="34"/>
  <c r="AM25" i="34"/>
  <c r="AN25" i="34"/>
  <c r="AO25" i="34"/>
  <c r="AP25" i="34"/>
  <c r="AQ25" i="34"/>
  <c r="AR25" i="34"/>
  <c r="AS25" i="34"/>
  <c r="AT25" i="34"/>
  <c r="AU25" i="34"/>
  <c r="AV25" i="34"/>
  <c r="AW25" i="34"/>
  <c r="AX25" i="34"/>
  <c r="AY25" i="34"/>
  <c r="AZ25" i="34"/>
  <c r="BA25" i="34"/>
  <c r="BB25" i="34"/>
  <c r="BC25" i="34"/>
  <c r="BD25" i="34"/>
  <c r="BE25" i="34"/>
  <c r="BF25" i="34"/>
  <c r="BG25" i="34"/>
  <c r="BH25" i="34"/>
  <c r="BI25" i="34"/>
  <c r="BJ25" i="34"/>
  <c r="BK25" i="34"/>
  <c r="BL25" i="34"/>
  <c r="BM25" i="34"/>
  <c r="BN25" i="34"/>
  <c r="BO25" i="34"/>
  <c r="BP25" i="34"/>
  <c r="BQ25" i="34"/>
  <c r="BR25" i="34"/>
  <c r="BS25" i="34"/>
  <c r="BT25" i="34"/>
  <c r="BU25" i="34"/>
  <c r="BV25" i="34"/>
  <c r="BW25" i="34"/>
  <c r="BX25" i="34"/>
  <c r="BY25" i="34"/>
  <c r="BZ25" i="34"/>
  <c r="CA25" i="34"/>
  <c r="CB25" i="34"/>
  <c r="CC25" i="34"/>
  <c r="CD25" i="34"/>
  <c r="CE25" i="34"/>
  <c r="CF25" i="34"/>
  <c r="CG25" i="34"/>
  <c r="CH25" i="34"/>
  <c r="CI25" i="34"/>
  <c r="CJ25" i="34"/>
  <c r="CK25" i="34"/>
  <c r="CL25" i="34"/>
  <c r="CM25" i="34"/>
  <c r="CN25" i="34"/>
  <c r="CO25" i="34"/>
  <c r="CP25" i="34"/>
  <c r="CQ25" i="34"/>
  <c r="CR25" i="34"/>
  <c r="CS25" i="34"/>
  <c r="CT25" i="34"/>
  <c r="CU25" i="34"/>
  <c r="CV25" i="34"/>
  <c r="CW25" i="34"/>
  <c r="CX25" i="34"/>
  <c r="CY25" i="34"/>
  <c r="CZ25" i="34"/>
  <c r="DA25" i="34"/>
  <c r="DB25" i="34"/>
  <c r="DC25" i="34"/>
  <c r="DD25" i="34"/>
  <c r="DE25" i="34"/>
  <c r="DF25" i="34"/>
  <c r="DG25" i="34"/>
  <c r="DH25" i="34"/>
  <c r="DI25" i="34"/>
  <c r="DJ25" i="34"/>
  <c r="DK25" i="34"/>
  <c r="DL25" i="34"/>
  <c r="DM25" i="34"/>
  <c r="DN25" i="34"/>
  <c r="DO25" i="34"/>
  <c r="DP25" i="34"/>
  <c r="DQ25" i="34"/>
  <c r="DR25" i="34"/>
  <c r="DS25" i="34"/>
  <c r="DT25" i="34"/>
  <c r="DU25" i="34"/>
  <c r="DV25" i="34"/>
  <c r="DW25" i="34"/>
  <c r="DX25" i="34"/>
  <c r="DY25" i="34"/>
  <c r="DZ25" i="34"/>
  <c r="EA25" i="34"/>
  <c r="EB25" i="34"/>
  <c r="EC25" i="34"/>
  <c r="ED25" i="34"/>
  <c r="EE25" i="34"/>
  <c r="EF25" i="34"/>
  <c r="EG25" i="34"/>
  <c r="EH25" i="34"/>
  <c r="EI25" i="34"/>
  <c r="EJ25" i="34"/>
  <c r="EK25" i="34"/>
  <c r="EL25" i="34"/>
  <c r="EM25" i="34"/>
  <c r="EN25" i="34"/>
  <c r="EO25" i="34"/>
  <c r="EP25" i="34"/>
  <c r="EQ25" i="34"/>
  <c r="ER25" i="34"/>
  <c r="ES25" i="34"/>
  <c r="ET25" i="34"/>
  <c r="EU25" i="34"/>
  <c r="EV25" i="34"/>
  <c r="EW25" i="34"/>
  <c r="EX25" i="34"/>
  <c r="EY25" i="34"/>
  <c r="EZ25" i="34"/>
  <c r="FA25" i="34"/>
  <c r="FB25" i="34"/>
  <c r="FC25" i="34"/>
  <c r="FD25" i="34"/>
  <c r="FE25" i="34"/>
  <c r="FF25" i="34"/>
  <c r="FG25" i="34"/>
  <c r="FH25" i="34"/>
  <c r="FI25" i="34"/>
  <c r="FJ25" i="34"/>
  <c r="FK25" i="34"/>
  <c r="FL25" i="34"/>
  <c r="FM25" i="34"/>
  <c r="FN25" i="34"/>
  <c r="FO25" i="34"/>
  <c r="FP25" i="34"/>
  <c r="FQ25" i="34"/>
  <c r="FR25" i="34"/>
  <c r="FS25" i="34"/>
  <c r="FT25" i="34"/>
  <c r="FU25" i="34"/>
  <c r="FV25" i="34"/>
  <c r="FW25" i="34"/>
  <c r="FX25" i="34"/>
  <c r="FY25" i="34"/>
  <c r="FZ25" i="34"/>
  <c r="GA25" i="34"/>
  <c r="GB25" i="34"/>
  <c r="GC25" i="34"/>
  <c r="GD25" i="34"/>
  <c r="GE25" i="34"/>
  <c r="GF25" i="34"/>
  <c r="GG25" i="34"/>
  <c r="GH25" i="34"/>
  <c r="GI25" i="34"/>
  <c r="GJ25" i="34"/>
  <c r="GK25" i="34"/>
  <c r="GL25" i="34"/>
  <c r="GM25" i="34"/>
  <c r="GN25" i="34"/>
  <c r="GO25" i="34"/>
  <c r="GP25" i="34"/>
  <c r="GQ25" i="34"/>
  <c r="GR25" i="34"/>
  <c r="GS25" i="34"/>
  <c r="GT25" i="34"/>
  <c r="GU25" i="34"/>
  <c r="GV25" i="34"/>
  <c r="GW25" i="34"/>
  <c r="GX25" i="34"/>
  <c r="GY25" i="34"/>
  <c r="GZ25" i="34"/>
  <c r="HA25" i="34"/>
  <c r="HB25" i="34"/>
  <c r="HC25" i="34"/>
  <c r="HD25" i="34"/>
  <c r="HE25" i="34"/>
  <c r="HF25" i="34"/>
  <c r="HG25" i="34"/>
  <c r="HH25" i="34"/>
  <c r="HI25" i="34"/>
  <c r="HJ25" i="34"/>
  <c r="HK25" i="34"/>
  <c r="HL25" i="34"/>
  <c r="HM25" i="34"/>
  <c r="HN25" i="34"/>
  <c r="HO25" i="34"/>
  <c r="HP25" i="34"/>
  <c r="HQ25" i="34"/>
  <c r="HR25" i="34"/>
  <c r="HS25" i="34"/>
  <c r="HT25" i="34"/>
  <c r="HU25" i="34"/>
  <c r="HV25" i="34"/>
  <c r="HW25" i="34"/>
  <c r="HX25" i="34"/>
  <c r="HY25" i="34"/>
  <c r="HZ25" i="34"/>
  <c r="IA25" i="34"/>
  <c r="IB25" i="34"/>
  <c r="IC25" i="34"/>
  <c r="B26" i="34"/>
  <c r="C26" i="34"/>
  <c r="D26" i="34"/>
  <c r="E26" i="34"/>
  <c r="F26" i="34"/>
  <c r="G26" i="34"/>
  <c r="H26" i="34"/>
  <c r="I26" i="34"/>
  <c r="J26" i="34"/>
  <c r="K26" i="34"/>
  <c r="L26" i="34"/>
  <c r="M26" i="34"/>
  <c r="N26" i="34"/>
  <c r="O26" i="34"/>
  <c r="P26" i="34"/>
  <c r="Q26" i="34"/>
  <c r="R26" i="34"/>
  <c r="S26" i="34"/>
  <c r="T26" i="34"/>
  <c r="U26" i="34"/>
  <c r="V26" i="34"/>
  <c r="W26" i="34"/>
  <c r="X26" i="34"/>
  <c r="Y26" i="34"/>
  <c r="Z26" i="34"/>
  <c r="AA26" i="34"/>
  <c r="AB26" i="34"/>
  <c r="AC26" i="34"/>
  <c r="AD26" i="34"/>
  <c r="AE26" i="34"/>
  <c r="AF26" i="34"/>
  <c r="AG26" i="34"/>
  <c r="AH26" i="34"/>
  <c r="AI26" i="34"/>
  <c r="AJ26" i="34"/>
  <c r="AK26" i="34"/>
  <c r="AL26" i="34"/>
  <c r="AM26" i="34"/>
  <c r="AN26" i="34"/>
  <c r="AO26" i="34"/>
  <c r="AP26" i="34"/>
  <c r="AQ26" i="34"/>
  <c r="AR26" i="34"/>
  <c r="AS26" i="34"/>
  <c r="AT26" i="34"/>
  <c r="AU26" i="34"/>
  <c r="AV26" i="34"/>
  <c r="AW26" i="34"/>
  <c r="AX26" i="34"/>
  <c r="AY26" i="34"/>
  <c r="AZ26" i="34"/>
  <c r="BA26" i="34"/>
  <c r="BB26" i="34"/>
  <c r="BC26" i="34"/>
  <c r="BD26" i="34"/>
  <c r="BE26" i="34"/>
  <c r="BF26" i="34"/>
  <c r="BG26" i="34"/>
  <c r="BH26" i="34"/>
  <c r="BI26" i="34"/>
  <c r="BJ26" i="34"/>
  <c r="BK26" i="34"/>
  <c r="BL26" i="34"/>
  <c r="BM26" i="34"/>
  <c r="BN26" i="34"/>
  <c r="BO26" i="34"/>
  <c r="BP26" i="34"/>
  <c r="BQ26" i="34"/>
  <c r="BR26" i="34"/>
  <c r="BS26" i="34"/>
  <c r="BT26" i="34"/>
  <c r="BU26" i="34"/>
  <c r="BV26" i="34"/>
  <c r="BW26" i="34"/>
  <c r="BX26" i="34"/>
  <c r="BY26" i="34"/>
  <c r="BZ26" i="34"/>
  <c r="CA26" i="34"/>
  <c r="CB26" i="34"/>
  <c r="CC26" i="34"/>
  <c r="CD26" i="34"/>
  <c r="CE26" i="34"/>
  <c r="CF26" i="34"/>
  <c r="CG26" i="34"/>
  <c r="CH26" i="34"/>
  <c r="CI26" i="34"/>
  <c r="CJ26" i="34"/>
  <c r="CK26" i="34"/>
  <c r="CL26" i="34"/>
  <c r="CM26" i="34"/>
  <c r="CN26" i="34"/>
  <c r="CO26" i="34"/>
  <c r="CP26" i="34"/>
  <c r="CQ26" i="34"/>
  <c r="CR26" i="34"/>
  <c r="CS26" i="34"/>
  <c r="CT26" i="34"/>
  <c r="CU26" i="34"/>
  <c r="CV26" i="34"/>
  <c r="CW26" i="34"/>
  <c r="CX26" i="34"/>
  <c r="CY26" i="34"/>
  <c r="CZ26" i="34"/>
  <c r="DA26" i="34"/>
  <c r="DB26" i="34"/>
  <c r="DC26" i="34"/>
  <c r="DD26" i="34"/>
  <c r="DE26" i="34"/>
  <c r="DF26" i="34"/>
  <c r="DG26" i="34"/>
  <c r="DH26" i="34"/>
  <c r="DI26" i="34"/>
  <c r="DJ26" i="34"/>
  <c r="DK26" i="34"/>
  <c r="DL26" i="34"/>
  <c r="DM26" i="34"/>
  <c r="DN26" i="34"/>
  <c r="DO26" i="34"/>
  <c r="DP26" i="34"/>
  <c r="DQ26" i="34"/>
  <c r="DR26" i="34"/>
  <c r="DS26" i="34"/>
  <c r="DT26" i="34"/>
  <c r="DU26" i="34"/>
  <c r="DV26" i="34"/>
  <c r="DW26" i="34"/>
  <c r="DX26" i="34"/>
  <c r="DY26" i="34"/>
  <c r="DZ26" i="34"/>
  <c r="EA26" i="34"/>
  <c r="EB26" i="34"/>
  <c r="EC26" i="34"/>
  <c r="ED26" i="34"/>
  <c r="EE26" i="34"/>
  <c r="EF26" i="34"/>
  <c r="EG26" i="34"/>
  <c r="EH26" i="34"/>
  <c r="EI26" i="34"/>
  <c r="EJ26" i="34"/>
  <c r="EK26" i="34"/>
  <c r="EL26" i="34"/>
  <c r="EM26" i="34"/>
  <c r="EN26" i="34"/>
  <c r="EO26" i="34"/>
  <c r="EP26" i="34"/>
  <c r="EQ26" i="34"/>
  <c r="ER26" i="34"/>
  <c r="ES26" i="34"/>
  <c r="ET26" i="34"/>
  <c r="EU26" i="34"/>
  <c r="EV26" i="34"/>
  <c r="EW26" i="34"/>
  <c r="EX26" i="34"/>
  <c r="EY26" i="34"/>
  <c r="EZ26" i="34"/>
  <c r="FA26" i="34"/>
  <c r="FB26" i="34"/>
  <c r="FC26" i="34"/>
  <c r="FD26" i="34"/>
  <c r="FE26" i="34"/>
  <c r="FF26" i="34"/>
  <c r="FG26" i="34"/>
  <c r="FH26" i="34"/>
  <c r="FI26" i="34"/>
  <c r="FJ26" i="34"/>
  <c r="FK26" i="34"/>
  <c r="FL26" i="34"/>
  <c r="FM26" i="34"/>
  <c r="FN26" i="34"/>
  <c r="FO26" i="34"/>
  <c r="FP26" i="34"/>
  <c r="FQ26" i="34"/>
  <c r="FR26" i="34"/>
  <c r="FS26" i="34"/>
  <c r="FT26" i="34"/>
  <c r="FU26" i="34"/>
  <c r="FV26" i="34"/>
  <c r="FW26" i="34"/>
  <c r="FX26" i="34"/>
  <c r="FY26" i="34"/>
  <c r="FZ26" i="34"/>
  <c r="GA26" i="34"/>
  <c r="GB26" i="34"/>
  <c r="GC26" i="34"/>
  <c r="GD26" i="34"/>
  <c r="GE26" i="34"/>
  <c r="GF26" i="34"/>
  <c r="GG26" i="34"/>
  <c r="GH26" i="34"/>
  <c r="GI26" i="34"/>
  <c r="GJ26" i="34"/>
  <c r="GK26" i="34"/>
  <c r="GL26" i="34"/>
  <c r="GM26" i="34"/>
  <c r="GN26" i="34"/>
  <c r="GO26" i="34"/>
  <c r="GP26" i="34"/>
  <c r="GQ26" i="34"/>
  <c r="GR26" i="34"/>
  <c r="GS26" i="34"/>
  <c r="GT26" i="34"/>
  <c r="GU26" i="34"/>
  <c r="GV26" i="34"/>
  <c r="GW26" i="34"/>
  <c r="GX26" i="34"/>
  <c r="GY26" i="34"/>
  <c r="GZ26" i="34"/>
  <c r="HA26" i="34"/>
  <c r="HB26" i="34"/>
  <c r="HC26" i="34"/>
  <c r="HD26" i="34"/>
  <c r="HE26" i="34"/>
  <c r="HF26" i="34"/>
  <c r="HG26" i="34"/>
  <c r="HH26" i="34"/>
  <c r="HI26" i="34"/>
  <c r="HJ26" i="34"/>
  <c r="HK26" i="34"/>
  <c r="HL26" i="34"/>
  <c r="HM26" i="34"/>
  <c r="HN26" i="34"/>
  <c r="HO26" i="34"/>
  <c r="HP26" i="34"/>
  <c r="HQ26" i="34"/>
  <c r="HR26" i="34"/>
  <c r="HS26" i="34"/>
  <c r="HT26" i="34"/>
  <c r="HU26" i="34"/>
  <c r="HV26" i="34"/>
  <c r="HW26" i="34"/>
  <c r="HX26" i="34"/>
  <c r="HY26" i="34"/>
  <c r="HZ26" i="34"/>
  <c r="IA26" i="34"/>
  <c r="IB26" i="34"/>
  <c r="IC26" i="34"/>
  <c r="B27" i="34"/>
  <c r="C27" i="34"/>
  <c r="D27" i="34"/>
  <c r="E27" i="34"/>
  <c r="F27" i="34"/>
  <c r="G27" i="34"/>
  <c r="H27" i="34"/>
  <c r="I27" i="34"/>
  <c r="J27" i="34"/>
  <c r="K27" i="34"/>
  <c r="L27" i="34"/>
  <c r="M27" i="34"/>
  <c r="N27" i="34"/>
  <c r="O27" i="34"/>
  <c r="P27" i="34"/>
  <c r="Q27" i="34"/>
  <c r="R27" i="34"/>
  <c r="S27" i="34"/>
  <c r="T27" i="34"/>
  <c r="U27" i="34"/>
  <c r="V27" i="34"/>
  <c r="W27" i="34"/>
  <c r="X27" i="34"/>
  <c r="Y27" i="34"/>
  <c r="Z27" i="34"/>
  <c r="AA27" i="34"/>
  <c r="AB27" i="34"/>
  <c r="AC27" i="34"/>
  <c r="AD27" i="34"/>
  <c r="AE27" i="34"/>
  <c r="AF27" i="34"/>
  <c r="AG27" i="34"/>
  <c r="AH27" i="34"/>
  <c r="AI27" i="34"/>
  <c r="AJ27" i="34"/>
  <c r="AK27" i="34"/>
  <c r="AL27" i="34"/>
  <c r="AM27" i="34"/>
  <c r="AN27" i="34"/>
  <c r="AO27" i="34"/>
  <c r="AP27" i="34"/>
  <c r="AQ27" i="34"/>
  <c r="AR27" i="34"/>
  <c r="AS27" i="34"/>
  <c r="AT27" i="34"/>
  <c r="AU27" i="34"/>
  <c r="AV27" i="34"/>
  <c r="AW27" i="34"/>
  <c r="AX27" i="34"/>
  <c r="AY27" i="34"/>
  <c r="AZ27" i="34"/>
  <c r="BA27" i="34"/>
  <c r="BB27" i="34"/>
  <c r="BC27" i="34"/>
  <c r="BD27" i="34"/>
  <c r="BE27" i="34"/>
  <c r="BF27" i="34"/>
  <c r="BG27" i="34"/>
  <c r="BH27" i="34"/>
  <c r="BI27" i="34"/>
  <c r="BJ27" i="34"/>
  <c r="BK27" i="34"/>
  <c r="BL27" i="34"/>
  <c r="BM27" i="34"/>
  <c r="BN27" i="34"/>
  <c r="BO27" i="34"/>
  <c r="BP27" i="34"/>
  <c r="BQ27" i="34"/>
  <c r="BR27" i="34"/>
  <c r="BS27" i="34"/>
  <c r="BT27" i="34"/>
  <c r="BU27" i="34"/>
  <c r="BV27" i="34"/>
  <c r="BW27" i="34"/>
  <c r="BX27" i="34"/>
  <c r="BY27" i="34"/>
  <c r="BZ27" i="34"/>
  <c r="CA27" i="34"/>
  <c r="CB27" i="34"/>
  <c r="CC27" i="34"/>
  <c r="CD27" i="34"/>
  <c r="CE27" i="34"/>
  <c r="CF27" i="34"/>
  <c r="CG27" i="34"/>
  <c r="CH27" i="34"/>
  <c r="CI27" i="34"/>
  <c r="CJ27" i="34"/>
  <c r="CK27" i="34"/>
  <c r="CL27" i="34"/>
  <c r="CM27" i="34"/>
  <c r="CN27" i="34"/>
  <c r="CO27" i="34"/>
  <c r="CP27" i="34"/>
  <c r="CQ27" i="34"/>
  <c r="CR27" i="34"/>
  <c r="CS27" i="34"/>
  <c r="CT27" i="34"/>
  <c r="CU27" i="34"/>
  <c r="CV27" i="34"/>
  <c r="CW27" i="34"/>
  <c r="CX27" i="34"/>
  <c r="CY27" i="34"/>
  <c r="CZ27" i="34"/>
  <c r="DA27" i="34"/>
  <c r="DB27" i="34"/>
  <c r="DC27" i="34"/>
  <c r="DD27" i="34"/>
  <c r="DE27" i="34"/>
  <c r="DF27" i="34"/>
  <c r="DG27" i="34"/>
  <c r="DH27" i="34"/>
  <c r="DI27" i="34"/>
  <c r="DJ27" i="34"/>
  <c r="DK27" i="34"/>
  <c r="DL27" i="34"/>
  <c r="DM27" i="34"/>
  <c r="DN27" i="34"/>
  <c r="DO27" i="34"/>
  <c r="DP27" i="34"/>
  <c r="DQ27" i="34"/>
  <c r="DR27" i="34"/>
  <c r="DS27" i="34"/>
  <c r="DT27" i="34"/>
  <c r="DU27" i="34"/>
  <c r="DV27" i="34"/>
  <c r="DW27" i="34"/>
  <c r="DX27" i="34"/>
  <c r="DY27" i="34"/>
  <c r="DZ27" i="34"/>
  <c r="EA27" i="34"/>
  <c r="EB27" i="34"/>
  <c r="EC27" i="34"/>
  <c r="ED27" i="34"/>
  <c r="EE27" i="34"/>
  <c r="EF27" i="34"/>
  <c r="EG27" i="34"/>
  <c r="EH27" i="34"/>
  <c r="EI27" i="34"/>
  <c r="EJ27" i="34"/>
  <c r="EK27" i="34"/>
  <c r="EL27" i="34"/>
  <c r="EM27" i="34"/>
  <c r="EN27" i="34"/>
  <c r="EO27" i="34"/>
  <c r="EP27" i="34"/>
  <c r="EQ27" i="34"/>
  <c r="ER27" i="34"/>
  <c r="ES27" i="34"/>
  <c r="ET27" i="34"/>
  <c r="EU27" i="34"/>
  <c r="EV27" i="34"/>
  <c r="EW27" i="34"/>
  <c r="EX27" i="34"/>
  <c r="EY27" i="34"/>
  <c r="EZ27" i="34"/>
  <c r="FA27" i="34"/>
  <c r="FB27" i="34"/>
  <c r="FC27" i="34"/>
  <c r="FD27" i="34"/>
  <c r="FE27" i="34"/>
  <c r="FF27" i="34"/>
  <c r="FG27" i="34"/>
  <c r="FH27" i="34"/>
  <c r="FI27" i="34"/>
  <c r="FJ27" i="34"/>
  <c r="FK27" i="34"/>
  <c r="FL27" i="34"/>
  <c r="FM27" i="34"/>
  <c r="FN27" i="34"/>
  <c r="FO27" i="34"/>
  <c r="FP27" i="34"/>
  <c r="FQ27" i="34"/>
  <c r="FR27" i="34"/>
  <c r="FS27" i="34"/>
  <c r="FT27" i="34"/>
  <c r="FU27" i="34"/>
  <c r="FV27" i="34"/>
  <c r="FW27" i="34"/>
  <c r="FX27" i="34"/>
  <c r="FY27" i="34"/>
  <c r="FZ27" i="34"/>
  <c r="GA27" i="34"/>
  <c r="GB27" i="34"/>
  <c r="GC27" i="34"/>
  <c r="GD27" i="34"/>
  <c r="GE27" i="34"/>
  <c r="GF27" i="34"/>
  <c r="GG27" i="34"/>
  <c r="GH27" i="34"/>
  <c r="GI27" i="34"/>
  <c r="GJ27" i="34"/>
  <c r="GK27" i="34"/>
  <c r="GL27" i="34"/>
  <c r="GM27" i="34"/>
  <c r="GN27" i="34"/>
  <c r="GO27" i="34"/>
  <c r="GP27" i="34"/>
  <c r="GQ27" i="34"/>
  <c r="GR27" i="34"/>
  <c r="GS27" i="34"/>
  <c r="GT27" i="34"/>
  <c r="GU27" i="34"/>
  <c r="GV27" i="34"/>
  <c r="GW27" i="34"/>
  <c r="GX27" i="34"/>
  <c r="GY27" i="34"/>
  <c r="GZ27" i="34"/>
  <c r="HA27" i="34"/>
  <c r="HB27" i="34"/>
  <c r="HC27" i="34"/>
  <c r="HD27" i="34"/>
  <c r="HE27" i="34"/>
  <c r="HF27" i="34"/>
  <c r="HG27" i="34"/>
  <c r="HH27" i="34"/>
  <c r="HI27" i="34"/>
  <c r="HJ27" i="34"/>
  <c r="HK27" i="34"/>
  <c r="HL27" i="34"/>
  <c r="HM27" i="34"/>
  <c r="HN27" i="34"/>
  <c r="HO27" i="34"/>
  <c r="HP27" i="34"/>
  <c r="HQ27" i="34"/>
  <c r="HR27" i="34"/>
  <c r="HS27" i="34"/>
  <c r="HT27" i="34"/>
  <c r="HU27" i="34"/>
  <c r="HV27" i="34"/>
  <c r="HW27" i="34"/>
  <c r="HX27" i="34"/>
  <c r="HY27" i="34"/>
  <c r="HZ27" i="34"/>
  <c r="IA27" i="34"/>
  <c r="IB27" i="34"/>
  <c r="IC27" i="34"/>
  <c r="B28" i="34"/>
  <c r="C28" i="34"/>
  <c r="D28" i="34"/>
  <c r="E28" i="34"/>
  <c r="F28" i="34"/>
  <c r="G28" i="34"/>
  <c r="H28" i="34"/>
  <c r="I28" i="34"/>
  <c r="J28" i="34"/>
  <c r="K28" i="34"/>
  <c r="L28" i="34"/>
  <c r="M28" i="34"/>
  <c r="N28" i="34"/>
  <c r="O28" i="34"/>
  <c r="P28" i="34"/>
  <c r="Q28" i="34"/>
  <c r="R28" i="34"/>
  <c r="S28" i="34"/>
  <c r="T28" i="34"/>
  <c r="U28" i="34"/>
  <c r="V28" i="34"/>
  <c r="W28" i="34"/>
  <c r="X28" i="34"/>
  <c r="Y28" i="34"/>
  <c r="Z28" i="34"/>
  <c r="AA28" i="34"/>
  <c r="AB28" i="34"/>
  <c r="AC28" i="34"/>
  <c r="AD28" i="34"/>
  <c r="AE28" i="34"/>
  <c r="AF28" i="34"/>
  <c r="AG28" i="34"/>
  <c r="AH28" i="34"/>
  <c r="AI28" i="34"/>
  <c r="AJ28" i="34"/>
  <c r="AK28" i="34"/>
  <c r="AL28" i="34"/>
  <c r="AM28" i="34"/>
  <c r="AN28" i="34"/>
  <c r="AO28" i="34"/>
  <c r="AP28" i="34"/>
  <c r="AQ28" i="34"/>
  <c r="AR28" i="34"/>
  <c r="AS28" i="34"/>
  <c r="AT28" i="34"/>
  <c r="AU28" i="34"/>
  <c r="AV28" i="34"/>
  <c r="AW28" i="34"/>
  <c r="AX28" i="34"/>
  <c r="AY28" i="34"/>
  <c r="AZ28" i="34"/>
  <c r="BA28" i="34"/>
  <c r="BB28" i="34"/>
  <c r="BC28" i="34"/>
  <c r="BD28" i="34"/>
  <c r="BE28" i="34"/>
  <c r="BF28" i="34"/>
  <c r="BG28" i="34"/>
  <c r="BH28" i="34"/>
  <c r="BI28" i="34"/>
  <c r="BJ28" i="34"/>
  <c r="BK28" i="34"/>
  <c r="BL28" i="34"/>
  <c r="BM28" i="34"/>
  <c r="BN28" i="34"/>
  <c r="BO28" i="34"/>
  <c r="BP28" i="34"/>
  <c r="BQ28" i="34"/>
  <c r="BR28" i="34"/>
  <c r="BS28" i="34"/>
  <c r="BT28" i="34"/>
  <c r="BU28" i="34"/>
  <c r="BV28" i="34"/>
  <c r="BW28" i="34"/>
  <c r="BX28" i="34"/>
  <c r="BY28" i="34"/>
  <c r="BZ28" i="34"/>
  <c r="CA28" i="34"/>
  <c r="CB28" i="34"/>
  <c r="CC28" i="34"/>
  <c r="CD28" i="34"/>
  <c r="CE28" i="34"/>
  <c r="CF28" i="34"/>
  <c r="CG28" i="34"/>
  <c r="CH28" i="34"/>
  <c r="CI28" i="34"/>
  <c r="CJ28" i="34"/>
  <c r="CK28" i="34"/>
  <c r="CL28" i="34"/>
  <c r="CM28" i="34"/>
  <c r="CN28" i="34"/>
  <c r="CO28" i="34"/>
  <c r="CP28" i="34"/>
  <c r="CQ28" i="34"/>
  <c r="CR28" i="34"/>
  <c r="CS28" i="34"/>
  <c r="CT28" i="34"/>
  <c r="CU28" i="34"/>
  <c r="CV28" i="34"/>
  <c r="CW28" i="34"/>
  <c r="CX28" i="34"/>
  <c r="CY28" i="34"/>
  <c r="CZ28" i="34"/>
  <c r="DA28" i="34"/>
  <c r="DB28" i="34"/>
  <c r="DC28" i="34"/>
  <c r="DD28" i="34"/>
  <c r="DE28" i="34"/>
  <c r="DF28" i="34"/>
  <c r="DG28" i="34"/>
  <c r="DH28" i="34"/>
  <c r="DI28" i="34"/>
  <c r="DJ28" i="34"/>
  <c r="DK28" i="34"/>
  <c r="DL28" i="34"/>
  <c r="DM28" i="34"/>
  <c r="DN28" i="34"/>
  <c r="DO28" i="34"/>
  <c r="DP28" i="34"/>
  <c r="DQ28" i="34"/>
  <c r="DR28" i="34"/>
  <c r="DS28" i="34"/>
  <c r="DT28" i="34"/>
  <c r="DU28" i="34"/>
  <c r="DV28" i="34"/>
  <c r="DW28" i="34"/>
  <c r="DX28" i="34"/>
  <c r="DY28" i="34"/>
  <c r="DZ28" i="34"/>
  <c r="EA28" i="34"/>
  <c r="EB28" i="34"/>
  <c r="EC28" i="34"/>
  <c r="ED28" i="34"/>
  <c r="EE28" i="34"/>
  <c r="EF28" i="34"/>
  <c r="EG28" i="34"/>
  <c r="EH28" i="34"/>
  <c r="EI28" i="34"/>
  <c r="EJ28" i="34"/>
  <c r="EK28" i="34"/>
  <c r="EL28" i="34"/>
  <c r="EM28" i="34"/>
  <c r="EN28" i="34"/>
  <c r="EO28" i="34"/>
  <c r="EP28" i="34"/>
  <c r="EQ28" i="34"/>
  <c r="ER28" i="34"/>
  <c r="ES28" i="34"/>
  <c r="ET28" i="34"/>
  <c r="EU28" i="34"/>
  <c r="EV28" i="34"/>
  <c r="EW28" i="34"/>
  <c r="EX28" i="34"/>
  <c r="EY28" i="34"/>
  <c r="EZ28" i="34"/>
  <c r="FA28" i="34"/>
  <c r="FB28" i="34"/>
  <c r="FC28" i="34"/>
  <c r="FD28" i="34"/>
  <c r="FE28" i="34"/>
  <c r="FF28" i="34"/>
  <c r="FG28" i="34"/>
  <c r="FH28" i="34"/>
  <c r="FI28" i="34"/>
  <c r="FJ28" i="34"/>
  <c r="FK28" i="34"/>
  <c r="FL28" i="34"/>
  <c r="FM28" i="34"/>
  <c r="FN28" i="34"/>
  <c r="FO28" i="34"/>
  <c r="FP28" i="34"/>
  <c r="FQ28" i="34"/>
  <c r="FR28" i="34"/>
  <c r="FS28" i="34"/>
  <c r="FT28" i="34"/>
  <c r="FU28" i="34"/>
  <c r="FV28" i="34"/>
  <c r="FW28" i="34"/>
  <c r="FX28" i="34"/>
  <c r="FY28" i="34"/>
  <c r="FZ28" i="34"/>
  <c r="GA28" i="34"/>
  <c r="GB28" i="34"/>
  <c r="GC28" i="34"/>
  <c r="GD28" i="34"/>
  <c r="GE28" i="34"/>
  <c r="GF28" i="34"/>
  <c r="GG28" i="34"/>
  <c r="GH28" i="34"/>
  <c r="GI28" i="34"/>
  <c r="GJ28" i="34"/>
  <c r="GK28" i="34"/>
  <c r="GL28" i="34"/>
  <c r="GM28" i="34"/>
  <c r="GN28" i="34"/>
  <c r="GO28" i="34"/>
  <c r="GP28" i="34"/>
  <c r="GQ28" i="34"/>
  <c r="GR28" i="34"/>
  <c r="GS28" i="34"/>
  <c r="GT28" i="34"/>
  <c r="GU28" i="34"/>
  <c r="GV28" i="34"/>
  <c r="GW28" i="34"/>
  <c r="GX28" i="34"/>
  <c r="GY28" i="34"/>
  <c r="GZ28" i="34"/>
  <c r="HA28" i="34"/>
  <c r="HB28" i="34"/>
  <c r="HC28" i="34"/>
  <c r="HD28" i="34"/>
  <c r="HE28" i="34"/>
  <c r="HF28" i="34"/>
  <c r="HG28" i="34"/>
  <c r="HH28" i="34"/>
  <c r="HI28" i="34"/>
  <c r="HJ28" i="34"/>
  <c r="HK28" i="34"/>
  <c r="HL28" i="34"/>
  <c r="HM28" i="34"/>
  <c r="HN28" i="34"/>
  <c r="HO28" i="34"/>
  <c r="HP28" i="34"/>
  <c r="HQ28" i="34"/>
  <c r="HR28" i="34"/>
  <c r="HS28" i="34"/>
  <c r="HT28" i="34"/>
  <c r="HU28" i="34"/>
  <c r="HV28" i="34"/>
  <c r="HW28" i="34"/>
  <c r="HX28" i="34"/>
  <c r="HY28" i="34"/>
  <c r="HZ28" i="34"/>
  <c r="IA28" i="34"/>
  <c r="IB28" i="34"/>
  <c r="IC28" i="34"/>
  <c r="B29" i="34"/>
  <c r="C29" i="34"/>
  <c r="D29" i="34"/>
  <c r="E29" i="34"/>
  <c r="F29" i="34"/>
  <c r="G29" i="34"/>
  <c r="H29" i="34"/>
  <c r="I29" i="34"/>
  <c r="J29" i="34"/>
  <c r="K29" i="34"/>
  <c r="L29" i="34"/>
  <c r="M29" i="34"/>
  <c r="N29" i="34"/>
  <c r="O29" i="34"/>
  <c r="P29" i="34"/>
  <c r="Q29" i="34"/>
  <c r="R29" i="34"/>
  <c r="S29" i="34"/>
  <c r="T29" i="34"/>
  <c r="U29" i="34"/>
  <c r="V29" i="34"/>
  <c r="W29" i="34"/>
  <c r="X29" i="34"/>
  <c r="Y29" i="34"/>
  <c r="Z29" i="34"/>
  <c r="AA29" i="34"/>
  <c r="AB29" i="34"/>
  <c r="AC29" i="34"/>
  <c r="AD29" i="34"/>
  <c r="AE29" i="34"/>
  <c r="AF29" i="34"/>
  <c r="AG29" i="34"/>
  <c r="AH29" i="34"/>
  <c r="AI29" i="34"/>
  <c r="AJ29" i="34"/>
  <c r="AK29" i="34"/>
  <c r="AL29" i="34"/>
  <c r="AM29" i="34"/>
  <c r="AN29" i="34"/>
  <c r="AO29" i="34"/>
  <c r="AP29" i="34"/>
  <c r="AQ29" i="34"/>
  <c r="AR29" i="34"/>
  <c r="AS29" i="34"/>
  <c r="AT29" i="34"/>
  <c r="AU29" i="34"/>
  <c r="AV29" i="34"/>
  <c r="AW29" i="34"/>
  <c r="AX29" i="34"/>
  <c r="AY29" i="34"/>
  <c r="AZ29" i="34"/>
  <c r="BA29" i="34"/>
  <c r="BB29" i="34"/>
  <c r="BC29" i="34"/>
  <c r="BD29" i="34"/>
  <c r="BE29" i="34"/>
  <c r="BF29" i="34"/>
  <c r="BG29" i="34"/>
  <c r="BH29" i="34"/>
  <c r="BI29" i="34"/>
  <c r="BJ29" i="34"/>
  <c r="BK29" i="34"/>
  <c r="BL29" i="34"/>
  <c r="BM29" i="34"/>
  <c r="BN29" i="34"/>
  <c r="BO29" i="34"/>
  <c r="BP29" i="34"/>
  <c r="BQ29" i="34"/>
  <c r="BR29" i="34"/>
  <c r="BS29" i="34"/>
  <c r="BT29" i="34"/>
  <c r="BU29" i="34"/>
  <c r="BV29" i="34"/>
  <c r="BW29" i="34"/>
  <c r="BX29" i="34"/>
  <c r="BY29" i="34"/>
  <c r="BZ29" i="34"/>
  <c r="CA29" i="34"/>
  <c r="CB29" i="34"/>
  <c r="CC29" i="34"/>
  <c r="CD29" i="34"/>
  <c r="CE29" i="34"/>
  <c r="CF29" i="34"/>
  <c r="CG29" i="34"/>
  <c r="CH29" i="34"/>
  <c r="CI29" i="34"/>
  <c r="CJ29" i="34"/>
  <c r="CK29" i="34"/>
  <c r="CL29" i="34"/>
  <c r="CM29" i="34"/>
  <c r="CN29" i="34"/>
  <c r="CO29" i="34"/>
  <c r="CP29" i="34"/>
  <c r="CQ29" i="34"/>
  <c r="CR29" i="34"/>
  <c r="CS29" i="34"/>
  <c r="CT29" i="34"/>
  <c r="CU29" i="34"/>
  <c r="CV29" i="34"/>
  <c r="CW29" i="34"/>
  <c r="CX29" i="34"/>
  <c r="CY29" i="34"/>
  <c r="CZ29" i="34"/>
  <c r="DA29" i="34"/>
  <c r="DB29" i="34"/>
  <c r="DC29" i="34"/>
  <c r="DD29" i="34"/>
  <c r="DE29" i="34"/>
  <c r="DF29" i="34"/>
  <c r="DG29" i="34"/>
  <c r="DH29" i="34"/>
  <c r="DI29" i="34"/>
  <c r="DJ29" i="34"/>
  <c r="DK29" i="34"/>
  <c r="DL29" i="34"/>
  <c r="DM29" i="34"/>
  <c r="DN29" i="34"/>
  <c r="DO29" i="34"/>
  <c r="DP29" i="34"/>
  <c r="DQ29" i="34"/>
  <c r="DR29" i="34"/>
  <c r="DS29" i="34"/>
  <c r="DT29" i="34"/>
  <c r="DU29" i="34"/>
  <c r="DV29" i="34"/>
  <c r="DW29" i="34"/>
  <c r="DX29" i="34"/>
  <c r="DY29" i="34"/>
  <c r="DZ29" i="34"/>
  <c r="EA29" i="34"/>
  <c r="EB29" i="34"/>
  <c r="EC29" i="34"/>
  <c r="ED29" i="34"/>
  <c r="EE29" i="34"/>
  <c r="EF29" i="34"/>
  <c r="EG29" i="34"/>
  <c r="EH29" i="34"/>
  <c r="EI29" i="34"/>
  <c r="EJ29" i="34"/>
  <c r="EK29" i="34"/>
  <c r="EL29" i="34"/>
  <c r="EM29" i="34"/>
  <c r="EN29" i="34"/>
  <c r="EO29" i="34"/>
  <c r="EP29" i="34"/>
  <c r="EQ29" i="34"/>
  <c r="ER29" i="34"/>
  <c r="ES29" i="34"/>
  <c r="ET29" i="34"/>
  <c r="EU29" i="34"/>
  <c r="EV29" i="34"/>
  <c r="EW29" i="34"/>
  <c r="EX29" i="34"/>
  <c r="EY29" i="34"/>
  <c r="EZ29" i="34"/>
  <c r="FA29" i="34"/>
  <c r="FB29" i="34"/>
  <c r="FC29" i="34"/>
  <c r="FD29" i="34"/>
  <c r="FE29" i="34"/>
  <c r="FF29" i="34"/>
  <c r="FG29" i="34"/>
  <c r="FH29" i="34"/>
  <c r="FI29" i="34"/>
  <c r="FJ29" i="34"/>
  <c r="FK29" i="34"/>
  <c r="FL29" i="34"/>
  <c r="FM29" i="34"/>
  <c r="FN29" i="34"/>
  <c r="FO29" i="34"/>
  <c r="FP29" i="34"/>
  <c r="FQ29" i="34"/>
  <c r="FR29" i="34"/>
  <c r="FS29" i="34"/>
  <c r="FT29" i="34"/>
  <c r="FU29" i="34"/>
  <c r="FV29" i="34"/>
  <c r="FW29" i="34"/>
  <c r="FX29" i="34"/>
  <c r="FY29" i="34"/>
  <c r="FZ29" i="34"/>
  <c r="GA29" i="34"/>
  <c r="GB29" i="34"/>
  <c r="GC29" i="34"/>
  <c r="GD29" i="34"/>
  <c r="GE29" i="34"/>
  <c r="GF29" i="34"/>
  <c r="GG29" i="34"/>
  <c r="GH29" i="34"/>
  <c r="GI29" i="34"/>
  <c r="GJ29" i="34"/>
  <c r="GK29" i="34"/>
  <c r="GL29" i="34"/>
  <c r="GM29" i="34"/>
  <c r="GN29" i="34"/>
  <c r="GO29" i="34"/>
  <c r="GP29" i="34"/>
  <c r="GQ29" i="34"/>
  <c r="GR29" i="34"/>
  <c r="GS29" i="34"/>
  <c r="GT29" i="34"/>
  <c r="GU29" i="34"/>
  <c r="GV29" i="34"/>
  <c r="GW29" i="34"/>
  <c r="GX29" i="34"/>
  <c r="GY29" i="34"/>
  <c r="GZ29" i="34"/>
  <c r="HA29" i="34"/>
  <c r="HB29" i="34"/>
  <c r="HC29" i="34"/>
  <c r="HD29" i="34"/>
  <c r="HE29" i="34"/>
  <c r="HF29" i="34"/>
  <c r="HG29" i="34"/>
  <c r="HH29" i="34"/>
  <c r="HI29" i="34"/>
  <c r="HJ29" i="34"/>
  <c r="HK29" i="34"/>
  <c r="HL29" i="34"/>
  <c r="HM29" i="34"/>
  <c r="HN29" i="34"/>
  <c r="HO29" i="34"/>
  <c r="HP29" i="34"/>
  <c r="HQ29" i="34"/>
  <c r="HR29" i="34"/>
  <c r="HS29" i="34"/>
  <c r="HT29" i="34"/>
  <c r="HU29" i="34"/>
  <c r="HV29" i="34"/>
  <c r="HW29" i="34"/>
  <c r="HX29" i="34"/>
  <c r="HY29" i="34"/>
  <c r="HZ29" i="34"/>
  <c r="IA29" i="34"/>
  <c r="IB29" i="34"/>
  <c r="IC29" i="34"/>
  <c r="B30" i="34"/>
  <c r="C30" i="34"/>
  <c r="D30" i="34"/>
  <c r="E30" i="34"/>
  <c r="F30" i="34"/>
  <c r="G30" i="34"/>
  <c r="H30" i="34"/>
  <c r="I30" i="34"/>
  <c r="J30" i="34"/>
  <c r="K30" i="34"/>
  <c r="L30" i="34"/>
  <c r="M30" i="34"/>
  <c r="N30" i="34"/>
  <c r="O30" i="34"/>
  <c r="P30" i="34"/>
  <c r="Q30" i="34"/>
  <c r="R30" i="34"/>
  <c r="S30" i="34"/>
  <c r="T30" i="34"/>
  <c r="U30" i="34"/>
  <c r="V30" i="34"/>
  <c r="W30" i="34"/>
  <c r="X30" i="34"/>
  <c r="Y30" i="34"/>
  <c r="Z30" i="34"/>
  <c r="AA30" i="34"/>
  <c r="AB30" i="34"/>
  <c r="AC30" i="34"/>
  <c r="AD30" i="34"/>
  <c r="AE30" i="34"/>
  <c r="AF30" i="34"/>
  <c r="AG30" i="34"/>
  <c r="AH30" i="34"/>
  <c r="AI30" i="34"/>
  <c r="AJ30" i="34"/>
  <c r="AK30" i="34"/>
  <c r="AL30" i="34"/>
  <c r="AM30" i="34"/>
  <c r="AN30" i="34"/>
  <c r="AO30" i="34"/>
  <c r="AP30" i="34"/>
  <c r="AQ30" i="34"/>
  <c r="AR30" i="34"/>
  <c r="AS30" i="34"/>
  <c r="AT30" i="34"/>
  <c r="AU30" i="34"/>
  <c r="AV30" i="34"/>
  <c r="AW30" i="34"/>
  <c r="AX30" i="34"/>
  <c r="AY30" i="34"/>
  <c r="AZ30" i="34"/>
  <c r="BA30" i="34"/>
  <c r="BB30" i="34"/>
  <c r="BC30" i="34"/>
  <c r="BD30" i="34"/>
  <c r="BE30" i="34"/>
  <c r="BF30" i="34"/>
  <c r="BG30" i="34"/>
  <c r="BH30" i="34"/>
  <c r="BI30" i="34"/>
  <c r="BJ30" i="34"/>
  <c r="BK30" i="34"/>
  <c r="BL30" i="34"/>
  <c r="BM30" i="34"/>
  <c r="BN30" i="34"/>
  <c r="BO30" i="34"/>
  <c r="BP30" i="34"/>
  <c r="BQ30" i="34"/>
  <c r="BR30" i="34"/>
  <c r="BS30" i="34"/>
  <c r="BT30" i="34"/>
  <c r="BU30" i="34"/>
  <c r="BV30" i="34"/>
  <c r="BW30" i="34"/>
  <c r="BX30" i="34"/>
  <c r="BY30" i="34"/>
  <c r="BZ30" i="34"/>
  <c r="CA30" i="34"/>
  <c r="CB30" i="34"/>
  <c r="CC30" i="34"/>
  <c r="CD30" i="34"/>
  <c r="CE30" i="34"/>
  <c r="CF30" i="34"/>
  <c r="CG30" i="34"/>
  <c r="CH30" i="34"/>
  <c r="CI30" i="34"/>
  <c r="CJ30" i="34"/>
  <c r="CK30" i="34"/>
  <c r="CL30" i="34"/>
  <c r="CM30" i="34"/>
  <c r="CN30" i="34"/>
  <c r="CO30" i="34"/>
  <c r="CP30" i="34"/>
  <c r="CQ30" i="34"/>
  <c r="CR30" i="34"/>
  <c r="CS30" i="34"/>
  <c r="CT30" i="34"/>
  <c r="CU30" i="34"/>
  <c r="CV30" i="34"/>
  <c r="CW30" i="34"/>
  <c r="CX30" i="34"/>
  <c r="CY30" i="34"/>
  <c r="CZ30" i="34"/>
  <c r="DA30" i="34"/>
  <c r="DB30" i="34"/>
  <c r="DC30" i="34"/>
  <c r="DD30" i="34"/>
  <c r="DE30" i="34"/>
  <c r="DF30" i="34"/>
  <c r="DG30" i="34"/>
  <c r="DH30" i="34"/>
  <c r="DI30" i="34"/>
  <c r="DJ30" i="34"/>
  <c r="DK30" i="34"/>
  <c r="DL30" i="34"/>
  <c r="DM30" i="34"/>
  <c r="DN30" i="34"/>
  <c r="DO30" i="34"/>
  <c r="DP30" i="34"/>
  <c r="DQ30" i="34"/>
  <c r="DR30" i="34"/>
  <c r="DS30" i="34"/>
  <c r="DT30" i="34"/>
  <c r="DU30" i="34"/>
  <c r="DV30" i="34"/>
  <c r="DW30" i="34"/>
  <c r="DX30" i="34"/>
  <c r="DY30" i="34"/>
  <c r="DZ30" i="34"/>
  <c r="EA30" i="34"/>
  <c r="EB30" i="34"/>
  <c r="EC30" i="34"/>
  <c r="ED30" i="34"/>
  <c r="EE30" i="34"/>
  <c r="EF30" i="34"/>
  <c r="EG30" i="34"/>
  <c r="EH30" i="34"/>
  <c r="EI30" i="34"/>
  <c r="EJ30" i="34"/>
  <c r="EK30" i="34"/>
  <c r="EL30" i="34"/>
  <c r="EM30" i="34"/>
  <c r="EN30" i="34"/>
  <c r="EO30" i="34"/>
  <c r="EP30" i="34"/>
  <c r="EQ30" i="34"/>
  <c r="ER30" i="34"/>
  <c r="ES30" i="34"/>
  <c r="ET30" i="34"/>
  <c r="EU30" i="34"/>
  <c r="EV30" i="34"/>
  <c r="EW30" i="34"/>
  <c r="EX30" i="34"/>
  <c r="EY30" i="34"/>
  <c r="EZ30" i="34"/>
  <c r="FA30" i="34"/>
  <c r="FB30" i="34"/>
  <c r="FC30" i="34"/>
  <c r="FD30" i="34"/>
  <c r="FE30" i="34"/>
  <c r="FF30" i="34"/>
  <c r="FG30" i="34"/>
  <c r="FH30" i="34"/>
  <c r="FI30" i="34"/>
  <c r="FJ30" i="34"/>
  <c r="FK30" i="34"/>
  <c r="FL30" i="34"/>
  <c r="FM30" i="34"/>
  <c r="FN30" i="34"/>
  <c r="FO30" i="34"/>
  <c r="FP30" i="34"/>
  <c r="FQ30" i="34"/>
  <c r="FR30" i="34"/>
  <c r="FS30" i="34"/>
  <c r="FT30" i="34"/>
  <c r="FU30" i="34"/>
  <c r="FV30" i="34"/>
  <c r="FW30" i="34"/>
  <c r="FX30" i="34"/>
  <c r="FY30" i="34"/>
  <c r="FZ30" i="34"/>
  <c r="GA30" i="34"/>
  <c r="GB30" i="34"/>
  <c r="GC30" i="34"/>
  <c r="GD30" i="34"/>
  <c r="GE30" i="34"/>
  <c r="GF30" i="34"/>
  <c r="GG30" i="34"/>
  <c r="GH30" i="34"/>
  <c r="GI30" i="34"/>
  <c r="GJ30" i="34"/>
  <c r="GK30" i="34"/>
  <c r="GL30" i="34"/>
  <c r="GM30" i="34"/>
  <c r="GN30" i="34"/>
  <c r="GO30" i="34"/>
  <c r="GP30" i="34"/>
  <c r="GQ30" i="34"/>
  <c r="GR30" i="34"/>
  <c r="GS30" i="34"/>
  <c r="GT30" i="34"/>
  <c r="GU30" i="34"/>
  <c r="GV30" i="34"/>
  <c r="GW30" i="34"/>
  <c r="GX30" i="34"/>
  <c r="GY30" i="34"/>
  <c r="GZ30" i="34"/>
  <c r="HA30" i="34"/>
  <c r="HB30" i="34"/>
  <c r="HC30" i="34"/>
  <c r="HD30" i="34"/>
  <c r="HE30" i="34"/>
  <c r="HF30" i="34"/>
  <c r="HG30" i="34"/>
  <c r="HH30" i="34"/>
  <c r="HI30" i="34"/>
  <c r="HJ30" i="34"/>
  <c r="HK30" i="34"/>
  <c r="HL30" i="34"/>
  <c r="HM30" i="34"/>
  <c r="HN30" i="34"/>
  <c r="HO30" i="34"/>
  <c r="HP30" i="34"/>
  <c r="HQ30" i="34"/>
  <c r="HR30" i="34"/>
  <c r="HS30" i="34"/>
  <c r="HT30" i="34"/>
  <c r="HU30" i="34"/>
  <c r="HV30" i="34"/>
  <c r="HW30" i="34"/>
  <c r="HX30" i="34"/>
  <c r="HY30" i="34"/>
  <c r="HZ30" i="34"/>
  <c r="IA30" i="34"/>
  <c r="IB30" i="34"/>
  <c r="IC30" i="34"/>
  <c r="B31" i="34"/>
  <c r="C31" i="34"/>
  <c r="D31" i="34"/>
  <c r="E31" i="34"/>
  <c r="F31" i="34"/>
  <c r="G31" i="34"/>
  <c r="H31" i="34"/>
  <c r="I31" i="34"/>
  <c r="J31" i="34"/>
  <c r="K31" i="34"/>
  <c r="L31" i="34"/>
  <c r="M31" i="34"/>
  <c r="N31" i="34"/>
  <c r="O31" i="34"/>
  <c r="P31" i="34"/>
  <c r="Q31" i="34"/>
  <c r="R31" i="34"/>
  <c r="S31" i="34"/>
  <c r="T31" i="34"/>
  <c r="U31" i="34"/>
  <c r="V31" i="34"/>
  <c r="W31" i="34"/>
  <c r="X31" i="34"/>
  <c r="Y31" i="34"/>
  <c r="Z31" i="34"/>
  <c r="AA31" i="34"/>
  <c r="AB31" i="34"/>
  <c r="AC31" i="34"/>
  <c r="AD31" i="34"/>
  <c r="AE31" i="34"/>
  <c r="AF31" i="34"/>
  <c r="AG31" i="34"/>
  <c r="AH31" i="34"/>
  <c r="AI31" i="34"/>
  <c r="AJ31" i="34"/>
  <c r="AK31" i="34"/>
  <c r="AL31" i="34"/>
  <c r="AM31" i="34"/>
  <c r="AN31" i="34"/>
  <c r="AO31" i="34"/>
  <c r="AP31" i="34"/>
  <c r="AQ31" i="34"/>
  <c r="AR31" i="34"/>
  <c r="AS31" i="34"/>
  <c r="AT31" i="34"/>
  <c r="AU31" i="34"/>
  <c r="AV31" i="34"/>
  <c r="AW31" i="34"/>
  <c r="AX31" i="34"/>
  <c r="AY31" i="34"/>
  <c r="AZ31" i="34"/>
  <c r="BA31" i="34"/>
  <c r="BB31" i="34"/>
  <c r="BC31" i="34"/>
  <c r="BD31" i="34"/>
  <c r="BE31" i="34"/>
  <c r="BF31" i="34"/>
  <c r="BG31" i="34"/>
  <c r="BH31" i="34"/>
  <c r="BI31" i="34"/>
  <c r="BJ31" i="34"/>
  <c r="BK31" i="34"/>
  <c r="BL31" i="34"/>
  <c r="BM31" i="34"/>
  <c r="BN31" i="34"/>
  <c r="BO31" i="34"/>
  <c r="BP31" i="34"/>
  <c r="BQ31" i="34"/>
  <c r="BR31" i="34"/>
  <c r="BS31" i="34"/>
  <c r="BT31" i="34"/>
  <c r="BU31" i="34"/>
  <c r="BV31" i="34"/>
  <c r="BW31" i="34"/>
  <c r="BX31" i="34"/>
  <c r="BY31" i="34"/>
  <c r="BZ31" i="34"/>
  <c r="CA31" i="34"/>
  <c r="CB31" i="34"/>
  <c r="CC31" i="34"/>
  <c r="CD31" i="34"/>
  <c r="CE31" i="34"/>
  <c r="CF31" i="34"/>
  <c r="CG31" i="34"/>
  <c r="CH31" i="34"/>
  <c r="CI31" i="34"/>
  <c r="CJ31" i="34"/>
  <c r="CK31" i="34"/>
  <c r="CL31" i="34"/>
  <c r="CM31" i="34"/>
  <c r="CN31" i="34"/>
  <c r="CO31" i="34"/>
  <c r="CP31" i="34"/>
  <c r="CQ31" i="34"/>
  <c r="CR31" i="34"/>
  <c r="CS31" i="34"/>
  <c r="CT31" i="34"/>
  <c r="CU31" i="34"/>
  <c r="CV31" i="34"/>
  <c r="CW31" i="34"/>
  <c r="CX31" i="34"/>
  <c r="CY31" i="34"/>
  <c r="CZ31" i="34"/>
  <c r="DA31" i="34"/>
  <c r="DB31" i="34"/>
  <c r="DC31" i="34"/>
  <c r="DD31" i="34"/>
  <c r="DE31" i="34"/>
  <c r="DF31" i="34"/>
  <c r="DG31" i="34"/>
  <c r="DH31" i="34"/>
  <c r="DI31" i="34"/>
  <c r="DJ31" i="34"/>
  <c r="DK31" i="34"/>
  <c r="DL31" i="34"/>
  <c r="DM31" i="34"/>
  <c r="DN31" i="34"/>
  <c r="DO31" i="34"/>
  <c r="DP31" i="34"/>
  <c r="DQ31" i="34"/>
  <c r="DR31" i="34"/>
  <c r="DS31" i="34"/>
  <c r="DT31" i="34"/>
  <c r="DU31" i="34"/>
  <c r="DV31" i="34"/>
  <c r="DW31" i="34"/>
  <c r="DX31" i="34"/>
  <c r="DY31" i="34"/>
  <c r="DZ31" i="34"/>
  <c r="EA31" i="34"/>
  <c r="EB31" i="34"/>
  <c r="EC31" i="34"/>
  <c r="ED31" i="34"/>
  <c r="EE31" i="34"/>
  <c r="EF31" i="34"/>
  <c r="EG31" i="34"/>
  <c r="EH31" i="34"/>
  <c r="EI31" i="34"/>
  <c r="EJ31" i="34"/>
  <c r="EK31" i="34"/>
  <c r="EL31" i="34"/>
  <c r="EM31" i="34"/>
  <c r="EN31" i="34"/>
  <c r="EO31" i="34"/>
  <c r="EP31" i="34"/>
  <c r="EQ31" i="34"/>
  <c r="ER31" i="34"/>
  <c r="ES31" i="34"/>
  <c r="ET31" i="34"/>
  <c r="EU31" i="34"/>
  <c r="EV31" i="34"/>
  <c r="EW31" i="34"/>
  <c r="EX31" i="34"/>
  <c r="EY31" i="34"/>
  <c r="EZ31" i="34"/>
  <c r="FA31" i="34"/>
  <c r="FB31" i="34"/>
  <c r="FC31" i="34"/>
  <c r="FD31" i="34"/>
  <c r="FE31" i="34"/>
  <c r="FF31" i="34"/>
  <c r="FG31" i="34"/>
  <c r="FH31" i="34"/>
  <c r="FI31" i="34"/>
  <c r="FJ31" i="34"/>
  <c r="FK31" i="34"/>
  <c r="FL31" i="34"/>
  <c r="FM31" i="34"/>
  <c r="FN31" i="34"/>
  <c r="FO31" i="34"/>
  <c r="FP31" i="34"/>
  <c r="FQ31" i="34"/>
  <c r="FR31" i="34"/>
  <c r="FS31" i="34"/>
  <c r="FT31" i="34"/>
  <c r="FU31" i="34"/>
  <c r="FV31" i="34"/>
  <c r="FW31" i="34"/>
  <c r="FX31" i="34"/>
  <c r="FY31" i="34"/>
  <c r="FZ31" i="34"/>
  <c r="GA31" i="34"/>
  <c r="GB31" i="34"/>
  <c r="GC31" i="34"/>
  <c r="GD31" i="34"/>
  <c r="GE31" i="34"/>
  <c r="GF31" i="34"/>
  <c r="GG31" i="34"/>
  <c r="GH31" i="34"/>
  <c r="GI31" i="34"/>
  <c r="GJ31" i="34"/>
  <c r="GK31" i="34"/>
  <c r="GL31" i="34"/>
  <c r="GM31" i="34"/>
  <c r="GN31" i="34"/>
  <c r="GO31" i="34"/>
  <c r="GP31" i="34"/>
  <c r="GQ31" i="34"/>
  <c r="GR31" i="34"/>
  <c r="GS31" i="34"/>
  <c r="GT31" i="34"/>
  <c r="GU31" i="34"/>
  <c r="GV31" i="34"/>
  <c r="GW31" i="34"/>
  <c r="GX31" i="34"/>
  <c r="GY31" i="34"/>
  <c r="GZ31" i="34"/>
  <c r="HA31" i="34"/>
  <c r="HB31" i="34"/>
  <c r="HC31" i="34"/>
  <c r="HD31" i="34"/>
  <c r="HE31" i="34"/>
  <c r="HF31" i="34"/>
  <c r="HG31" i="34"/>
  <c r="HH31" i="34"/>
  <c r="HI31" i="34"/>
  <c r="HJ31" i="34"/>
  <c r="HK31" i="34"/>
  <c r="HL31" i="34"/>
  <c r="HM31" i="34"/>
  <c r="HN31" i="34"/>
  <c r="HO31" i="34"/>
  <c r="HP31" i="34"/>
  <c r="HQ31" i="34"/>
  <c r="HR31" i="34"/>
  <c r="HS31" i="34"/>
  <c r="HT31" i="34"/>
  <c r="HU31" i="34"/>
  <c r="HV31" i="34"/>
  <c r="HW31" i="34"/>
  <c r="HX31" i="34"/>
  <c r="HY31" i="34"/>
  <c r="HZ31" i="34"/>
  <c r="IA31" i="34"/>
  <c r="IB31" i="34"/>
  <c r="IC31" i="34"/>
  <c r="B32" i="34"/>
  <c r="C32" i="34"/>
  <c r="D32" i="34"/>
  <c r="E32" i="34"/>
  <c r="F32" i="34"/>
  <c r="G32" i="34"/>
  <c r="H32" i="34"/>
  <c r="I32" i="34"/>
  <c r="J32" i="34"/>
  <c r="K32" i="34"/>
  <c r="L32" i="34"/>
  <c r="M32" i="34"/>
  <c r="N32" i="34"/>
  <c r="O32" i="34"/>
  <c r="P32" i="34"/>
  <c r="Q32" i="34"/>
  <c r="R32" i="34"/>
  <c r="S32" i="34"/>
  <c r="T32" i="34"/>
  <c r="U32" i="34"/>
  <c r="V32" i="34"/>
  <c r="W32" i="34"/>
  <c r="X32" i="34"/>
  <c r="Y32" i="34"/>
  <c r="Z32" i="34"/>
  <c r="AA32" i="34"/>
  <c r="AB32" i="34"/>
  <c r="AC32" i="34"/>
  <c r="AD32" i="34"/>
  <c r="AE32" i="34"/>
  <c r="AF32" i="34"/>
  <c r="AG32" i="34"/>
  <c r="AH32" i="34"/>
  <c r="AI32" i="34"/>
  <c r="AJ32" i="34"/>
  <c r="AK32" i="34"/>
  <c r="AL32" i="34"/>
  <c r="AM32" i="34"/>
  <c r="AN32" i="34"/>
  <c r="AO32" i="34"/>
  <c r="AP32" i="34"/>
  <c r="AQ32" i="34"/>
  <c r="AR32" i="34"/>
  <c r="AS32" i="34"/>
  <c r="AT32" i="34"/>
  <c r="AU32" i="34"/>
  <c r="AV32" i="34"/>
  <c r="AW32" i="34"/>
  <c r="AX32" i="34"/>
  <c r="AY32" i="34"/>
  <c r="AZ32" i="34"/>
  <c r="BA32" i="34"/>
  <c r="BB32" i="34"/>
  <c r="BC32" i="34"/>
  <c r="BD32" i="34"/>
  <c r="BE32" i="34"/>
  <c r="BF32" i="34"/>
  <c r="BG32" i="34"/>
  <c r="BH32" i="34"/>
  <c r="BI32" i="34"/>
  <c r="BJ32" i="34"/>
  <c r="BK32" i="34"/>
  <c r="BL32" i="34"/>
  <c r="BM32" i="34"/>
  <c r="BN32" i="34"/>
  <c r="BO32" i="34"/>
  <c r="BP32" i="34"/>
  <c r="BQ32" i="34"/>
  <c r="BR32" i="34"/>
  <c r="BS32" i="34"/>
  <c r="BT32" i="34"/>
  <c r="BU32" i="34"/>
  <c r="BV32" i="34"/>
  <c r="BW32" i="34"/>
  <c r="BX32" i="34"/>
  <c r="BY32" i="34"/>
  <c r="BZ32" i="34"/>
  <c r="CA32" i="34"/>
  <c r="CB32" i="34"/>
  <c r="CC32" i="34"/>
  <c r="CD32" i="34"/>
  <c r="CE32" i="34"/>
  <c r="CF32" i="34"/>
  <c r="CG32" i="34"/>
  <c r="CH32" i="34"/>
  <c r="CI32" i="34"/>
  <c r="CJ32" i="34"/>
  <c r="CK32" i="34"/>
  <c r="CL32" i="34"/>
  <c r="CM32" i="34"/>
  <c r="CN32" i="34"/>
  <c r="CO32" i="34"/>
  <c r="CP32" i="34"/>
  <c r="CQ32" i="34"/>
  <c r="CR32" i="34"/>
  <c r="CS32" i="34"/>
  <c r="CT32" i="34"/>
  <c r="CU32" i="34"/>
  <c r="CV32" i="34"/>
  <c r="CW32" i="34"/>
  <c r="CX32" i="34"/>
  <c r="CY32" i="34"/>
  <c r="CZ32" i="34"/>
  <c r="DA32" i="34"/>
  <c r="DB32" i="34"/>
  <c r="DC32" i="34"/>
  <c r="DD32" i="34"/>
  <c r="DE32" i="34"/>
  <c r="DF32" i="34"/>
  <c r="DG32" i="34"/>
  <c r="DH32" i="34"/>
  <c r="DI32" i="34"/>
  <c r="DJ32" i="34"/>
  <c r="DK32" i="34"/>
  <c r="DL32" i="34"/>
  <c r="DM32" i="34"/>
  <c r="DN32" i="34"/>
  <c r="DO32" i="34"/>
  <c r="DP32" i="34"/>
  <c r="DQ32" i="34"/>
  <c r="DR32" i="34"/>
  <c r="DS32" i="34"/>
  <c r="DT32" i="34"/>
  <c r="DU32" i="34"/>
  <c r="DV32" i="34"/>
  <c r="DW32" i="34"/>
  <c r="DX32" i="34"/>
  <c r="DY32" i="34"/>
  <c r="DZ32" i="34"/>
  <c r="EA32" i="34"/>
  <c r="EB32" i="34"/>
  <c r="EC32" i="34"/>
  <c r="ED32" i="34"/>
  <c r="EE32" i="34"/>
  <c r="EF32" i="34"/>
  <c r="EG32" i="34"/>
  <c r="EH32" i="34"/>
  <c r="EI32" i="34"/>
  <c r="EJ32" i="34"/>
  <c r="EK32" i="34"/>
  <c r="EL32" i="34"/>
  <c r="EM32" i="34"/>
  <c r="EN32" i="34"/>
  <c r="EO32" i="34"/>
  <c r="EP32" i="34"/>
  <c r="EQ32" i="34"/>
  <c r="ER32" i="34"/>
  <c r="ES32" i="34"/>
  <c r="ET32" i="34"/>
  <c r="EU32" i="34"/>
  <c r="EV32" i="34"/>
  <c r="EW32" i="34"/>
  <c r="EX32" i="34"/>
  <c r="EY32" i="34"/>
  <c r="EZ32" i="34"/>
  <c r="FA32" i="34"/>
  <c r="FB32" i="34"/>
  <c r="FC32" i="34"/>
  <c r="FD32" i="34"/>
  <c r="FE32" i="34"/>
  <c r="FF32" i="34"/>
  <c r="FG32" i="34"/>
  <c r="FH32" i="34"/>
  <c r="FI32" i="34"/>
  <c r="FJ32" i="34"/>
  <c r="FK32" i="34"/>
  <c r="FL32" i="34"/>
  <c r="FM32" i="34"/>
  <c r="FN32" i="34"/>
  <c r="FO32" i="34"/>
  <c r="FP32" i="34"/>
  <c r="FQ32" i="34"/>
  <c r="FR32" i="34"/>
  <c r="FS32" i="34"/>
  <c r="FT32" i="34"/>
  <c r="FU32" i="34"/>
  <c r="FV32" i="34"/>
  <c r="FW32" i="34"/>
  <c r="FX32" i="34"/>
  <c r="FY32" i="34"/>
  <c r="FZ32" i="34"/>
  <c r="GA32" i="34"/>
  <c r="GB32" i="34"/>
  <c r="GC32" i="34"/>
  <c r="GD32" i="34"/>
  <c r="GE32" i="34"/>
  <c r="GF32" i="34"/>
  <c r="GG32" i="34"/>
  <c r="GH32" i="34"/>
  <c r="GI32" i="34"/>
  <c r="GJ32" i="34"/>
  <c r="GK32" i="34"/>
  <c r="GL32" i="34"/>
  <c r="GM32" i="34"/>
  <c r="GN32" i="34"/>
  <c r="GO32" i="34"/>
  <c r="GP32" i="34"/>
  <c r="GQ32" i="34"/>
  <c r="GR32" i="34"/>
  <c r="GS32" i="34"/>
  <c r="GT32" i="34"/>
  <c r="GU32" i="34"/>
  <c r="GV32" i="34"/>
  <c r="GW32" i="34"/>
  <c r="GX32" i="34"/>
  <c r="GY32" i="34"/>
  <c r="GZ32" i="34"/>
  <c r="HA32" i="34"/>
  <c r="HB32" i="34"/>
  <c r="HC32" i="34"/>
  <c r="HD32" i="34"/>
  <c r="HE32" i="34"/>
  <c r="HF32" i="34"/>
  <c r="HG32" i="34"/>
  <c r="HH32" i="34"/>
  <c r="HI32" i="34"/>
  <c r="HJ32" i="34"/>
  <c r="HK32" i="34"/>
  <c r="HL32" i="34"/>
  <c r="HM32" i="34"/>
  <c r="HN32" i="34"/>
  <c r="HO32" i="34"/>
  <c r="HP32" i="34"/>
  <c r="HQ32" i="34"/>
  <c r="HR32" i="34"/>
  <c r="HS32" i="34"/>
  <c r="HT32" i="34"/>
  <c r="HU32" i="34"/>
  <c r="HV32" i="34"/>
  <c r="HW32" i="34"/>
  <c r="HX32" i="34"/>
  <c r="HY32" i="34"/>
  <c r="HZ32" i="34"/>
  <c r="IA32" i="34"/>
  <c r="IB32" i="34"/>
  <c r="IC32" i="34"/>
  <c r="B33" i="34"/>
  <c r="C33" i="34"/>
  <c r="D33" i="34"/>
  <c r="E33" i="34"/>
  <c r="F33" i="34"/>
  <c r="G33" i="34"/>
  <c r="H33" i="34"/>
  <c r="I33" i="34"/>
  <c r="J33" i="34"/>
  <c r="K33" i="34"/>
  <c r="L33" i="34"/>
  <c r="M33" i="34"/>
  <c r="N33" i="34"/>
  <c r="O33" i="34"/>
  <c r="P33" i="34"/>
  <c r="Q33" i="34"/>
  <c r="R33" i="34"/>
  <c r="S33" i="34"/>
  <c r="T33" i="34"/>
  <c r="U33" i="34"/>
  <c r="V33" i="34"/>
  <c r="W33" i="34"/>
  <c r="X33" i="34"/>
  <c r="Y33" i="34"/>
  <c r="Z33" i="34"/>
  <c r="AA33" i="34"/>
  <c r="AB33" i="34"/>
  <c r="AC33" i="34"/>
  <c r="AD33" i="34"/>
  <c r="AE33" i="34"/>
  <c r="AF33" i="34"/>
  <c r="AG33" i="34"/>
  <c r="AH33" i="34"/>
  <c r="AI33" i="34"/>
  <c r="AJ33" i="34"/>
  <c r="AK33" i="34"/>
  <c r="AL33" i="34"/>
  <c r="AM33" i="34"/>
  <c r="AN33" i="34"/>
  <c r="AO33" i="34"/>
  <c r="AP33" i="34"/>
  <c r="AQ33" i="34"/>
  <c r="AR33" i="34"/>
  <c r="AS33" i="34"/>
  <c r="AT33" i="34"/>
  <c r="AU33" i="34"/>
  <c r="AV33" i="34"/>
  <c r="AW33" i="34"/>
  <c r="AX33" i="34"/>
  <c r="AY33" i="34"/>
  <c r="AZ33" i="34"/>
  <c r="BA33" i="34"/>
  <c r="BB33" i="34"/>
  <c r="BC33" i="34"/>
  <c r="BD33" i="34"/>
  <c r="BE33" i="34"/>
  <c r="BF33" i="34"/>
  <c r="BG33" i="34"/>
  <c r="BH33" i="34"/>
  <c r="BI33" i="34"/>
  <c r="BJ33" i="34"/>
  <c r="BK33" i="34"/>
  <c r="BL33" i="34"/>
  <c r="BM33" i="34"/>
  <c r="BN33" i="34"/>
  <c r="BO33" i="34"/>
  <c r="BP33" i="34"/>
  <c r="BQ33" i="34"/>
  <c r="BR33" i="34"/>
  <c r="BS33" i="34"/>
  <c r="BT33" i="34"/>
  <c r="BU33" i="34"/>
  <c r="BV33" i="34"/>
  <c r="BW33" i="34"/>
  <c r="BX33" i="34"/>
  <c r="BY33" i="34"/>
  <c r="BZ33" i="34"/>
  <c r="CA33" i="34"/>
  <c r="CB33" i="34"/>
  <c r="CC33" i="34"/>
  <c r="CD33" i="34"/>
  <c r="CE33" i="34"/>
  <c r="CF33" i="34"/>
  <c r="CG33" i="34"/>
  <c r="CH33" i="34"/>
  <c r="CI33" i="34"/>
  <c r="CJ33" i="34"/>
  <c r="CK33" i="34"/>
  <c r="CL33" i="34"/>
  <c r="CM33" i="34"/>
  <c r="CN33" i="34"/>
  <c r="CO33" i="34"/>
  <c r="CP33" i="34"/>
  <c r="CQ33" i="34"/>
  <c r="CR33" i="34"/>
  <c r="CS33" i="34"/>
  <c r="CT33" i="34"/>
  <c r="CU33" i="34"/>
  <c r="CV33" i="34"/>
  <c r="CW33" i="34"/>
  <c r="CX33" i="34"/>
  <c r="CY33" i="34"/>
  <c r="CZ33" i="34"/>
  <c r="DA33" i="34"/>
  <c r="DB33" i="34"/>
  <c r="DC33" i="34"/>
  <c r="DD33" i="34"/>
  <c r="DE33" i="34"/>
  <c r="DF33" i="34"/>
  <c r="DG33" i="34"/>
  <c r="DH33" i="34"/>
  <c r="DI33" i="34"/>
  <c r="DJ33" i="34"/>
  <c r="DK33" i="34"/>
  <c r="DL33" i="34"/>
  <c r="DM33" i="34"/>
  <c r="DN33" i="34"/>
  <c r="DO33" i="34"/>
  <c r="DP33" i="34"/>
  <c r="DQ33" i="34"/>
  <c r="DR33" i="34"/>
  <c r="DS33" i="34"/>
  <c r="DT33" i="34"/>
  <c r="DU33" i="34"/>
  <c r="DV33" i="34"/>
  <c r="DW33" i="34"/>
  <c r="DX33" i="34"/>
  <c r="DY33" i="34"/>
  <c r="DZ33" i="34"/>
  <c r="EA33" i="34"/>
  <c r="EB33" i="34"/>
  <c r="EC33" i="34"/>
  <c r="ED33" i="34"/>
  <c r="EE33" i="34"/>
  <c r="EF33" i="34"/>
  <c r="EG33" i="34"/>
  <c r="EH33" i="34"/>
  <c r="EI33" i="34"/>
  <c r="EJ33" i="34"/>
  <c r="EK33" i="34"/>
  <c r="EL33" i="34"/>
  <c r="EM33" i="34"/>
  <c r="EN33" i="34"/>
  <c r="EO33" i="34"/>
  <c r="EP33" i="34"/>
  <c r="EQ33" i="34"/>
  <c r="ER33" i="34"/>
  <c r="ES33" i="34"/>
  <c r="ET33" i="34"/>
  <c r="EU33" i="34"/>
  <c r="EV33" i="34"/>
  <c r="EW33" i="34"/>
  <c r="EX33" i="34"/>
  <c r="EY33" i="34"/>
  <c r="EZ33" i="34"/>
  <c r="FA33" i="34"/>
  <c r="FB33" i="34"/>
  <c r="FC33" i="34"/>
  <c r="FD33" i="34"/>
  <c r="FE33" i="34"/>
  <c r="FF33" i="34"/>
  <c r="FG33" i="34"/>
  <c r="FH33" i="34"/>
  <c r="FI33" i="34"/>
  <c r="FJ33" i="34"/>
  <c r="FK33" i="34"/>
  <c r="FL33" i="34"/>
  <c r="FM33" i="34"/>
  <c r="FN33" i="34"/>
  <c r="FO33" i="34"/>
  <c r="FP33" i="34"/>
  <c r="FQ33" i="34"/>
  <c r="FR33" i="34"/>
  <c r="FS33" i="34"/>
  <c r="FT33" i="34"/>
  <c r="FU33" i="34"/>
  <c r="FV33" i="34"/>
  <c r="FW33" i="34"/>
  <c r="FX33" i="34"/>
  <c r="FY33" i="34"/>
  <c r="FZ33" i="34"/>
  <c r="GA33" i="34"/>
  <c r="GB33" i="34"/>
  <c r="GC33" i="34"/>
  <c r="GD33" i="34"/>
  <c r="GE33" i="34"/>
  <c r="GF33" i="34"/>
  <c r="GG33" i="34"/>
  <c r="GH33" i="34"/>
  <c r="GI33" i="34"/>
  <c r="GJ33" i="34"/>
  <c r="GK33" i="34"/>
  <c r="GL33" i="34"/>
  <c r="GM33" i="34"/>
  <c r="GN33" i="34"/>
  <c r="GO33" i="34"/>
  <c r="GP33" i="34"/>
  <c r="GQ33" i="34"/>
  <c r="GR33" i="34"/>
  <c r="GS33" i="34"/>
  <c r="GT33" i="34"/>
  <c r="GU33" i="34"/>
  <c r="GV33" i="34"/>
  <c r="GW33" i="34"/>
  <c r="GX33" i="34"/>
  <c r="GY33" i="34"/>
  <c r="GZ33" i="34"/>
  <c r="HA33" i="34"/>
  <c r="HB33" i="34"/>
  <c r="HC33" i="34"/>
  <c r="HD33" i="34"/>
  <c r="HE33" i="34"/>
  <c r="HF33" i="34"/>
  <c r="HG33" i="34"/>
  <c r="HH33" i="34"/>
  <c r="HI33" i="34"/>
  <c r="HJ33" i="34"/>
  <c r="HK33" i="34"/>
  <c r="HL33" i="34"/>
  <c r="HM33" i="34"/>
  <c r="HN33" i="34"/>
  <c r="HO33" i="34"/>
  <c r="HP33" i="34"/>
  <c r="HQ33" i="34"/>
  <c r="HR33" i="34"/>
  <c r="HS33" i="34"/>
  <c r="HT33" i="34"/>
  <c r="HU33" i="34"/>
  <c r="HV33" i="34"/>
  <c r="HW33" i="34"/>
  <c r="HX33" i="34"/>
  <c r="HY33" i="34"/>
  <c r="HZ33" i="34"/>
  <c r="IA33" i="34"/>
  <c r="IB33" i="34"/>
  <c r="IC33" i="34"/>
  <c r="B34" i="34"/>
  <c r="C34" i="34"/>
  <c r="D34" i="34"/>
  <c r="E34" i="34"/>
  <c r="F34" i="34"/>
  <c r="G34" i="34"/>
  <c r="H34" i="34"/>
  <c r="I34" i="34"/>
  <c r="J34" i="34"/>
  <c r="K34" i="34"/>
  <c r="L34" i="34"/>
  <c r="M34" i="34"/>
  <c r="N34" i="34"/>
  <c r="O34" i="34"/>
  <c r="P34" i="34"/>
  <c r="Q34" i="34"/>
  <c r="R34" i="34"/>
  <c r="S34" i="34"/>
  <c r="T34" i="34"/>
  <c r="U34" i="34"/>
  <c r="V34" i="34"/>
  <c r="W34" i="34"/>
  <c r="X34" i="34"/>
  <c r="Y34" i="34"/>
  <c r="Z34" i="34"/>
  <c r="AA34" i="34"/>
  <c r="AB34" i="34"/>
  <c r="AC34" i="34"/>
  <c r="AD34" i="34"/>
  <c r="AE34" i="34"/>
  <c r="AF34" i="34"/>
  <c r="AG34" i="34"/>
  <c r="AH34" i="34"/>
  <c r="AI34" i="34"/>
  <c r="AJ34" i="34"/>
  <c r="AK34" i="34"/>
  <c r="AL34" i="34"/>
  <c r="AM34" i="34"/>
  <c r="AN34" i="34"/>
  <c r="AO34" i="34"/>
  <c r="AP34" i="34"/>
  <c r="AQ34" i="34"/>
  <c r="AR34" i="34"/>
  <c r="AS34" i="34"/>
  <c r="AT34" i="34"/>
  <c r="AU34" i="34"/>
  <c r="AV34" i="34"/>
  <c r="AW34" i="34"/>
  <c r="AX34" i="34"/>
  <c r="AY34" i="34"/>
  <c r="AZ34" i="34"/>
  <c r="BA34" i="34"/>
  <c r="BB34" i="34"/>
  <c r="BC34" i="34"/>
  <c r="BD34" i="34"/>
  <c r="BE34" i="34"/>
  <c r="BF34" i="34"/>
  <c r="BG34" i="34"/>
  <c r="BH34" i="34"/>
  <c r="BI34" i="34"/>
  <c r="BJ34" i="34"/>
  <c r="BK34" i="34"/>
  <c r="BL34" i="34"/>
  <c r="BM34" i="34"/>
  <c r="BN34" i="34"/>
  <c r="BO34" i="34"/>
  <c r="BP34" i="34"/>
  <c r="BQ34" i="34"/>
  <c r="BR34" i="34"/>
  <c r="BS34" i="34"/>
  <c r="BT34" i="34"/>
  <c r="BU34" i="34"/>
  <c r="BV34" i="34"/>
  <c r="BW34" i="34"/>
  <c r="BX34" i="34"/>
  <c r="BY34" i="34"/>
  <c r="BZ34" i="34"/>
  <c r="CA34" i="34"/>
  <c r="CB34" i="34"/>
  <c r="CC34" i="34"/>
  <c r="CD34" i="34"/>
  <c r="CE34" i="34"/>
  <c r="CF34" i="34"/>
  <c r="CG34" i="34"/>
  <c r="CH34" i="34"/>
  <c r="CI34" i="34"/>
  <c r="CJ34" i="34"/>
  <c r="CK34" i="34"/>
  <c r="CL34" i="34"/>
  <c r="CM34" i="34"/>
  <c r="CN34" i="34"/>
  <c r="CO34" i="34"/>
  <c r="CP34" i="34"/>
  <c r="CQ34" i="34"/>
  <c r="CR34" i="34"/>
  <c r="CS34" i="34"/>
  <c r="CT34" i="34"/>
  <c r="CU34" i="34"/>
  <c r="CV34" i="34"/>
  <c r="CW34" i="34"/>
  <c r="CX34" i="34"/>
  <c r="CY34" i="34"/>
  <c r="CZ34" i="34"/>
  <c r="DA34" i="34"/>
  <c r="DB34" i="34"/>
  <c r="DC34" i="34"/>
  <c r="DD34" i="34"/>
  <c r="DE34" i="34"/>
  <c r="DF34" i="34"/>
  <c r="DG34" i="34"/>
  <c r="DH34" i="34"/>
  <c r="DI34" i="34"/>
  <c r="DJ34" i="34"/>
  <c r="DK34" i="34"/>
  <c r="DL34" i="34"/>
  <c r="DM34" i="34"/>
  <c r="DN34" i="34"/>
  <c r="DO34" i="34"/>
  <c r="DP34" i="34"/>
  <c r="DQ34" i="34"/>
  <c r="DR34" i="34"/>
  <c r="DS34" i="34"/>
  <c r="DT34" i="34"/>
  <c r="DU34" i="34"/>
  <c r="DV34" i="34"/>
  <c r="DW34" i="34"/>
  <c r="DX34" i="34"/>
  <c r="DY34" i="34"/>
  <c r="DZ34" i="34"/>
  <c r="EA34" i="34"/>
  <c r="EB34" i="34"/>
  <c r="EC34" i="34"/>
  <c r="ED34" i="34"/>
  <c r="EE34" i="34"/>
  <c r="EF34" i="34"/>
  <c r="EG34" i="34"/>
  <c r="EH34" i="34"/>
  <c r="EI34" i="34"/>
  <c r="EJ34" i="34"/>
  <c r="EK34" i="34"/>
  <c r="EL34" i="34"/>
  <c r="EM34" i="34"/>
  <c r="EN34" i="34"/>
  <c r="EO34" i="34"/>
  <c r="EP34" i="34"/>
  <c r="EQ34" i="34"/>
  <c r="ER34" i="34"/>
  <c r="ES34" i="34"/>
  <c r="ET34" i="34"/>
  <c r="EU34" i="34"/>
  <c r="EV34" i="34"/>
  <c r="EW34" i="34"/>
  <c r="EX34" i="34"/>
  <c r="EY34" i="34"/>
  <c r="EZ34" i="34"/>
  <c r="FA34" i="34"/>
  <c r="FB34" i="34"/>
  <c r="FC34" i="34"/>
  <c r="FD34" i="34"/>
  <c r="FE34" i="34"/>
  <c r="FF34" i="34"/>
  <c r="FG34" i="34"/>
  <c r="FH34" i="34"/>
  <c r="FI34" i="34"/>
  <c r="FJ34" i="34"/>
  <c r="FK34" i="34"/>
  <c r="FL34" i="34"/>
  <c r="FM34" i="34"/>
  <c r="FN34" i="34"/>
  <c r="FO34" i="34"/>
  <c r="FP34" i="34"/>
  <c r="FQ34" i="34"/>
  <c r="FR34" i="34"/>
  <c r="FS34" i="34"/>
  <c r="FT34" i="34"/>
  <c r="FU34" i="34"/>
  <c r="FV34" i="34"/>
  <c r="FW34" i="34"/>
  <c r="FX34" i="34"/>
  <c r="FY34" i="34"/>
  <c r="FZ34" i="34"/>
  <c r="GA34" i="34"/>
  <c r="GB34" i="34"/>
  <c r="GC34" i="34"/>
  <c r="GD34" i="34"/>
  <c r="GE34" i="34"/>
  <c r="GF34" i="34"/>
  <c r="GG34" i="34"/>
  <c r="GH34" i="34"/>
  <c r="GI34" i="34"/>
  <c r="GJ34" i="34"/>
  <c r="GK34" i="34"/>
  <c r="GL34" i="34"/>
  <c r="GM34" i="34"/>
  <c r="GN34" i="34"/>
  <c r="GO34" i="34"/>
  <c r="GP34" i="34"/>
  <c r="GQ34" i="34"/>
  <c r="GR34" i="34"/>
  <c r="GS34" i="34"/>
  <c r="GT34" i="34"/>
  <c r="GU34" i="34"/>
  <c r="GV34" i="34"/>
  <c r="GW34" i="34"/>
  <c r="GX34" i="34"/>
  <c r="GY34" i="34"/>
  <c r="GZ34" i="34"/>
  <c r="HA34" i="34"/>
  <c r="HB34" i="34"/>
  <c r="HC34" i="34"/>
  <c r="HD34" i="34"/>
  <c r="HE34" i="34"/>
  <c r="HF34" i="34"/>
  <c r="HG34" i="34"/>
  <c r="HH34" i="34"/>
  <c r="HI34" i="34"/>
  <c r="HJ34" i="34"/>
  <c r="HK34" i="34"/>
  <c r="HL34" i="34"/>
  <c r="HM34" i="34"/>
  <c r="HN34" i="34"/>
  <c r="HO34" i="34"/>
  <c r="HP34" i="34"/>
  <c r="HQ34" i="34"/>
  <c r="HR34" i="34"/>
  <c r="HS34" i="34"/>
  <c r="HT34" i="34"/>
  <c r="HU34" i="34"/>
  <c r="HV34" i="34"/>
  <c r="HW34" i="34"/>
  <c r="HX34" i="34"/>
  <c r="HY34" i="34"/>
  <c r="HZ34" i="34"/>
  <c r="IA34" i="34"/>
  <c r="IB34" i="34"/>
  <c r="IC34" i="34"/>
  <c r="B35" i="34"/>
  <c r="C35" i="34"/>
  <c r="D35" i="34"/>
  <c r="E35" i="34"/>
  <c r="F35" i="34"/>
  <c r="G35" i="34"/>
  <c r="H35" i="34"/>
  <c r="I35" i="34"/>
  <c r="J35" i="34"/>
  <c r="K35" i="34"/>
  <c r="L35" i="34"/>
  <c r="M35" i="34"/>
  <c r="N35" i="34"/>
  <c r="O35" i="34"/>
  <c r="P35" i="34"/>
  <c r="Q35" i="34"/>
  <c r="R35" i="34"/>
  <c r="S35" i="34"/>
  <c r="T35" i="34"/>
  <c r="U35" i="34"/>
  <c r="V35" i="34"/>
  <c r="W35" i="34"/>
  <c r="X35" i="34"/>
  <c r="Y35" i="34"/>
  <c r="Z35" i="34"/>
  <c r="AA35" i="34"/>
  <c r="AB35" i="34"/>
  <c r="AC35" i="34"/>
  <c r="AD35" i="34"/>
  <c r="AE35" i="34"/>
  <c r="AF35" i="34"/>
  <c r="AG35" i="34"/>
  <c r="AH35" i="34"/>
  <c r="AI35" i="34"/>
  <c r="AJ35" i="34"/>
  <c r="AK35" i="34"/>
  <c r="AL35" i="34"/>
  <c r="AM35" i="34"/>
  <c r="AN35" i="34"/>
  <c r="AO35" i="34"/>
  <c r="AP35" i="34"/>
  <c r="AQ35" i="34"/>
  <c r="AR35" i="34"/>
  <c r="AS35" i="34"/>
  <c r="AT35" i="34"/>
  <c r="AU35" i="34"/>
  <c r="AV35" i="34"/>
  <c r="AW35" i="34"/>
  <c r="AX35" i="34"/>
  <c r="AY35" i="34"/>
  <c r="AZ35" i="34"/>
  <c r="BA35" i="34"/>
  <c r="BB35" i="34"/>
  <c r="BC35" i="34"/>
  <c r="BD35" i="34"/>
  <c r="BE35" i="34"/>
  <c r="BF35" i="34"/>
  <c r="BG35" i="34"/>
  <c r="BH35" i="34"/>
  <c r="BI35" i="34"/>
  <c r="BJ35" i="34"/>
  <c r="BK35" i="34"/>
  <c r="BL35" i="34"/>
  <c r="BM35" i="34"/>
  <c r="BN35" i="34"/>
  <c r="BO35" i="34"/>
  <c r="BP35" i="34"/>
  <c r="BQ35" i="34"/>
  <c r="BR35" i="34"/>
  <c r="BS35" i="34"/>
  <c r="BT35" i="34"/>
  <c r="BU35" i="34"/>
  <c r="BV35" i="34"/>
  <c r="BW35" i="34"/>
  <c r="BX35" i="34"/>
  <c r="BY35" i="34"/>
  <c r="BZ35" i="34"/>
  <c r="CA35" i="34"/>
  <c r="CB35" i="34"/>
  <c r="CC35" i="34"/>
  <c r="CD35" i="34"/>
  <c r="CE35" i="34"/>
  <c r="CF35" i="34"/>
  <c r="CG35" i="34"/>
  <c r="CH35" i="34"/>
  <c r="CI35" i="34"/>
  <c r="CJ35" i="34"/>
  <c r="CK35" i="34"/>
  <c r="CL35" i="34"/>
  <c r="CM35" i="34"/>
  <c r="CN35" i="34"/>
  <c r="CO35" i="34"/>
  <c r="CP35" i="34"/>
  <c r="CQ35" i="34"/>
  <c r="CR35" i="34"/>
  <c r="CS35" i="34"/>
  <c r="CT35" i="34"/>
  <c r="CU35" i="34"/>
  <c r="CV35" i="34"/>
  <c r="CW35" i="34"/>
  <c r="CX35" i="34"/>
  <c r="CY35" i="34"/>
  <c r="CZ35" i="34"/>
  <c r="DA35" i="34"/>
  <c r="DB35" i="34"/>
  <c r="DC35" i="34"/>
  <c r="DD35" i="34"/>
  <c r="DE35" i="34"/>
  <c r="DF35" i="34"/>
  <c r="DG35" i="34"/>
  <c r="DH35" i="34"/>
  <c r="DI35" i="34"/>
  <c r="DJ35" i="34"/>
  <c r="DK35" i="34"/>
  <c r="DL35" i="34"/>
  <c r="DM35" i="34"/>
  <c r="DN35" i="34"/>
  <c r="DO35" i="34"/>
  <c r="DP35" i="34"/>
  <c r="DQ35" i="34"/>
  <c r="DR35" i="34"/>
  <c r="DS35" i="34"/>
  <c r="DT35" i="34"/>
  <c r="DU35" i="34"/>
  <c r="DV35" i="34"/>
  <c r="DW35" i="34"/>
  <c r="DX35" i="34"/>
  <c r="DY35" i="34"/>
  <c r="DZ35" i="34"/>
  <c r="EA35" i="34"/>
  <c r="EB35" i="34"/>
  <c r="EC35" i="34"/>
  <c r="ED35" i="34"/>
  <c r="EE35" i="34"/>
  <c r="EF35" i="34"/>
  <c r="EG35" i="34"/>
  <c r="EH35" i="34"/>
  <c r="EI35" i="34"/>
  <c r="EJ35" i="34"/>
  <c r="EK35" i="34"/>
  <c r="EL35" i="34"/>
  <c r="EM35" i="34"/>
  <c r="EN35" i="34"/>
  <c r="EO35" i="34"/>
  <c r="EP35" i="34"/>
  <c r="EQ35" i="34"/>
  <c r="ER35" i="34"/>
  <c r="ES35" i="34"/>
  <c r="ET35" i="34"/>
  <c r="EU35" i="34"/>
  <c r="EV35" i="34"/>
  <c r="EW35" i="34"/>
  <c r="EX35" i="34"/>
  <c r="EY35" i="34"/>
  <c r="EZ35" i="34"/>
  <c r="FA35" i="34"/>
  <c r="FB35" i="34"/>
  <c r="FC35" i="34"/>
  <c r="FD35" i="34"/>
  <c r="FE35" i="34"/>
  <c r="FF35" i="34"/>
  <c r="FG35" i="34"/>
  <c r="FH35" i="34"/>
  <c r="FI35" i="34"/>
  <c r="FJ35" i="34"/>
  <c r="FK35" i="34"/>
  <c r="FL35" i="34"/>
  <c r="FM35" i="34"/>
  <c r="FN35" i="34"/>
  <c r="FO35" i="34"/>
  <c r="FP35" i="34"/>
  <c r="FQ35" i="34"/>
  <c r="FR35" i="34"/>
  <c r="FS35" i="34"/>
  <c r="FT35" i="34"/>
  <c r="FU35" i="34"/>
  <c r="FV35" i="34"/>
  <c r="FW35" i="34"/>
  <c r="FX35" i="34"/>
  <c r="FY35" i="34"/>
  <c r="FZ35" i="34"/>
  <c r="GA35" i="34"/>
  <c r="GB35" i="34"/>
  <c r="GC35" i="34"/>
  <c r="GD35" i="34"/>
  <c r="GE35" i="34"/>
  <c r="GF35" i="34"/>
  <c r="GG35" i="34"/>
  <c r="GH35" i="34"/>
  <c r="GI35" i="34"/>
  <c r="GJ35" i="34"/>
  <c r="GK35" i="34"/>
  <c r="GL35" i="34"/>
  <c r="GM35" i="34"/>
  <c r="GN35" i="34"/>
  <c r="GO35" i="34"/>
  <c r="GP35" i="34"/>
  <c r="GQ35" i="34"/>
  <c r="GR35" i="34"/>
  <c r="GS35" i="34"/>
  <c r="GT35" i="34"/>
  <c r="GU35" i="34"/>
  <c r="GV35" i="34"/>
  <c r="GW35" i="34"/>
  <c r="GX35" i="34"/>
  <c r="GY35" i="34"/>
  <c r="GZ35" i="34"/>
  <c r="HA35" i="34"/>
  <c r="HB35" i="34"/>
  <c r="HC35" i="34"/>
  <c r="HD35" i="34"/>
  <c r="HE35" i="34"/>
  <c r="HF35" i="34"/>
  <c r="HG35" i="34"/>
  <c r="HH35" i="34"/>
  <c r="HI35" i="34"/>
  <c r="HJ35" i="34"/>
  <c r="HK35" i="34"/>
  <c r="HL35" i="34"/>
  <c r="HM35" i="34"/>
  <c r="HN35" i="34"/>
  <c r="HO35" i="34"/>
  <c r="HP35" i="34"/>
  <c r="HQ35" i="34"/>
  <c r="HR35" i="34"/>
  <c r="HS35" i="34"/>
  <c r="HT35" i="34"/>
  <c r="HU35" i="34"/>
  <c r="HV35" i="34"/>
  <c r="HW35" i="34"/>
  <c r="HX35" i="34"/>
  <c r="HY35" i="34"/>
  <c r="HZ35" i="34"/>
  <c r="IA35" i="34"/>
  <c r="IB35" i="34"/>
  <c r="IC35" i="34"/>
  <c r="B36" i="34"/>
  <c r="C36" i="34"/>
  <c r="D36" i="34"/>
  <c r="E36" i="34"/>
  <c r="F36" i="34"/>
  <c r="G36" i="34"/>
  <c r="H36" i="34"/>
  <c r="I36" i="34"/>
  <c r="J36" i="34"/>
  <c r="K36" i="34"/>
  <c r="L36" i="34"/>
  <c r="M36" i="34"/>
  <c r="N36" i="34"/>
  <c r="O36" i="34"/>
  <c r="P36" i="34"/>
  <c r="Q36" i="34"/>
  <c r="R36" i="34"/>
  <c r="S36" i="34"/>
  <c r="T36" i="34"/>
  <c r="U36" i="34"/>
  <c r="V36" i="34"/>
  <c r="W36" i="34"/>
  <c r="X36" i="34"/>
  <c r="Y36" i="34"/>
  <c r="Z36" i="34"/>
  <c r="AA36" i="34"/>
  <c r="AB36" i="34"/>
  <c r="AC36" i="34"/>
  <c r="AD36" i="34"/>
  <c r="AE36" i="34"/>
  <c r="AF36" i="34"/>
  <c r="AG36" i="34"/>
  <c r="AH36" i="34"/>
  <c r="AI36" i="34"/>
  <c r="AJ36" i="34"/>
  <c r="AK36" i="34"/>
  <c r="AL36" i="34"/>
  <c r="AM36" i="34"/>
  <c r="AN36" i="34"/>
  <c r="AO36" i="34"/>
  <c r="AP36" i="34"/>
  <c r="AQ36" i="34"/>
  <c r="AR36" i="34"/>
  <c r="AS36" i="34"/>
  <c r="AT36" i="34"/>
  <c r="AU36" i="34"/>
  <c r="AV36" i="34"/>
  <c r="AW36" i="34"/>
  <c r="AX36" i="34"/>
  <c r="AY36" i="34"/>
  <c r="AZ36" i="34"/>
  <c r="BA36" i="34"/>
  <c r="BB36" i="34"/>
  <c r="BC36" i="34"/>
  <c r="BD36" i="34"/>
  <c r="BE36" i="34"/>
  <c r="BF36" i="34"/>
  <c r="BG36" i="34"/>
  <c r="BH36" i="34"/>
  <c r="BI36" i="34"/>
  <c r="BJ36" i="34"/>
  <c r="BK36" i="34"/>
  <c r="BL36" i="34"/>
  <c r="BM36" i="34"/>
  <c r="BN36" i="34"/>
  <c r="BO36" i="34"/>
  <c r="BP36" i="34"/>
  <c r="BQ36" i="34"/>
  <c r="BR36" i="34"/>
  <c r="BS36" i="34"/>
  <c r="BT36" i="34"/>
  <c r="BU36" i="34"/>
  <c r="BV36" i="34"/>
  <c r="BW36" i="34"/>
  <c r="BX36" i="34"/>
  <c r="BY36" i="34"/>
  <c r="BZ36" i="34"/>
  <c r="CA36" i="34"/>
  <c r="CB36" i="34"/>
  <c r="CC36" i="34"/>
  <c r="CD36" i="34"/>
  <c r="CE36" i="34"/>
  <c r="CF36" i="34"/>
  <c r="CG36" i="34"/>
  <c r="CH36" i="34"/>
  <c r="CI36" i="34"/>
  <c r="CJ36" i="34"/>
  <c r="CK36" i="34"/>
  <c r="CL36" i="34"/>
  <c r="CM36" i="34"/>
  <c r="CN36" i="34"/>
  <c r="CO36" i="34"/>
  <c r="CP36" i="34"/>
  <c r="CQ36" i="34"/>
  <c r="CR36" i="34"/>
  <c r="CS36" i="34"/>
  <c r="CT36" i="34"/>
  <c r="CU36" i="34"/>
  <c r="CV36" i="34"/>
  <c r="CW36" i="34"/>
  <c r="CX36" i="34"/>
  <c r="CY36" i="34"/>
  <c r="CZ36" i="34"/>
  <c r="DA36" i="34"/>
  <c r="DB36" i="34"/>
  <c r="DC36" i="34"/>
  <c r="DD36" i="34"/>
  <c r="DE36" i="34"/>
  <c r="DF36" i="34"/>
  <c r="DG36" i="34"/>
  <c r="DH36" i="34"/>
  <c r="DI36" i="34"/>
  <c r="DJ36" i="34"/>
  <c r="DK36" i="34"/>
  <c r="DL36" i="34"/>
  <c r="DM36" i="34"/>
  <c r="DN36" i="34"/>
  <c r="DO36" i="34"/>
  <c r="DP36" i="34"/>
  <c r="DQ36" i="34"/>
  <c r="DR36" i="34"/>
  <c r="DS36" i="34"/>
  <c r="DT36" i="34"/>
  <c r="DU36" i="34"/>
  <c r="DV36" i="34"/>
  <c r="DW36" i="34"/>
  <c r="DX36" i="34"/>
  <c r="DY36" i="34"/>
  <c r="DZ36" i="34"/>
  <c r="EA36" i="34"/>
  <c r="EB36" i="34"/>
  <c r="EC36" i="34"/>
  <c r="ED36" i="34"/>
  <c r="EE36" i="34"/>
  <c r="EF36" i="34"/>
  <c r="EG36" i="34"/>
  <c r="EH36" i="34"/>
  <c r="EI36" i="34"/>
  <c r="EJ36" i="34"/>
  <c r="EK36" i="34"/>
  <c r="EL36" i="34"/>
  <c r="EM36" i="34"/>
  <c r="EN36" i="34"/>
  <c r="EO36" i="34"/>
  <c r="EP36" i="34"/>
  <c r="EQ36" i="34"/>
  <c r="ER36" i="34"/>
  <c r="ES36" i="34"/>
  <c r="ET36" i="34"/>
  <c r="EU36" i="34"/>
  <c r="EV36" i="34"/>
  <c r="EW36" i="34"/>
  <c r="EX36" i="34"/>
  <c r="EY36" i="34"/>
  <c r="EZ36" i="34"/>
  <c r="FA36" i="34"/>
  <c r="FB36" i="34"/>
  <c r="FC36" i="34"/>
  <c r="FD36" i="34"/>
  <c r="FE36" i="34"/>
  <c r="FF36" i="34"/>
  <c r="FG36" i="34"/>
  <c r="FH36" i="34"/>
  <c r="FI36" i="34"/>
  <c r="FJ36" i="34"/>
  <c r="FK36" i="34"/>
  <c r="FL36" i="34"/>
  <c r="FM36" i="34"/>
  <c r="FN36" i="34"/>
  <c r="FO36" i="34"/>
  <c r="FP36" i="34"/>
  <c r="FQ36" i="34"/>
  <c r="FR36" i="34"/>
  <c r="FS36" i="34"/>
  <c r="FT36" i="34"/>
  <c r="FU36" i="34"/>
  <c r="FV36" i="34"/>
  <c r="FW36" i="34"/>
  <c r="FX36" i="34"/>
  <c r="FY36" i="34"/>
  <c r="FZ36" i="34"/>
  <c r="GA36" i="34"/>
  <c r="GB36" i="34"/>
  <c r="GC36" i="34"/>
  <c r="GD36" i="34"/>
  <c r="GE36" i="34"/>
  <c r="GF36" i="34"/>
  <c r="GG36" i="34"/>
  <c r="GH36" i="34"/>
  <c r="GI36" i="34"/>
  <c r="GJ36" i="34"/>
  <c r="GK36" i="34"/>
  <c r="GL36" i="34"/>
  <c r="GM36" i="34"/>
  <c r="GN36" i="34"/>
  <c r="GO36" i="34"/>
  <c r="GP36" i="34"/>
  <c r="GQ36" i="34"/>
  <c r="GR36" i="34"/>
  <c r="GS36" i="34"/>
  <c r="GT36" i="34"/>
  <c r="GU36" i="34"/>
  <c r="GV36" i="34"/>
  <c r="GW36" i="34"/>
  <c r="GX36" i="34"/>
  <c r="GY36" i="34"/>
  <c r="GZ36" i="34"/>
  <c r="HA36" i="34"/>
  <c r="HB36" i="34"/>
  <c r="HC36" i="34"/>
  <c r="HD36" i="34"/>
  <c r="HE36" i="34"/>
  <c r="HF36" i="34"/>
  <c r="HG36" i="34"/>
  <c r="HH36" i="34"/>
  <c r="HI36" i="34"/>
  <c r="HJ36" i="34"/>
  <c r="HK36" i="34"/>
  <c r="HL36" i="34"/>
  <c r="HM36" i="34"/>
  <c r="HN36" i="34"/>
  <c r="HO36" i="34"/>
  <c r="HP36" i="34"/>
  <c r="HQ36" i="34"/>
  <c r="HR36" i="34"/>
  <c r="HS36" i="34"/>
  <c r="HT36" i="34"/>
  <c r="HU36" i="34"/>
  <c r="HV36" i="34"/>
  <c r="HW36" i="34"/>
  <c r="HX36" i="34"/>
  <c r="HY36" i="34"/>
  <c r="HZ36" i="34"/>
  <c r="IA36" i="34"/>
  <c r="IB36" i="34"/>
  <c r="IC36" i="34"/>
  <c r="IE3" i="26"/>
  <c r="IE4" i="26"/>
  <c r="IE5" i="26"/>
  <c r="IE6" i="26"/>
  <c r="IE7" i="26"/>
  <c r="IE8" i="26"/>
  <c r="IE9" i="26"/>
  <c r="IE10" i="26"/>
  <c r="IE11" i="26"/>
  <c r="IE12" i="26"/>
  <c r="IE13" i="26"/>
  <c r="IE14" i="26"/>
  <c r="IE15" i="26"/>
  <c r="IE16" i="26"/>
  <c r="IE17" i="26"/>
  <c r="IE18" i="26"/>
  <c r="IE19" i="26"/>
  <c r="IE3" i="25"/>
  <c r="IE4" i="25"/>
  <c r="IE5" i="25"/>
  <c r="IE6" i="25"/>
  <c r="IE7" i="25"/>
  <c r="IE8" i="25"/>
  <c r="IE9" i="25"/>
  <c r="IE10" i="25"/>
  <c r="IE11" i="25"/>
  <c r="IE12" i="25"/>
  <c r="IE13" i="25"/>
  <c r="IE14" i="25"/>
  <c r="IE15" i="25"/>
  <c r="IE16" i="25"/>
  <c r="IE17" i="25"/>
  <c r="IE18" i="25"/>
  <c r="IE19" i="25"/>
  <c r="IE20" i="25"/>
  <c r="IE21" i="25"/>
  <c r="IE22" i="25"/>
  <c r="IE23" i="25"/>
  <c r="A4" i="32"/>
  <c r="F11" i="32"/>
  <c r="G11" i="32"/>
  <c r="H11" i="32"/>
  <c r="I11" i="32"/>
  <c r="J11" i="32"/>
  <c r="K11" i="32"/>
  <c r="L11" i="32"/>
  <c r="M11" i="32"/>
  <c r="N11" i="32"/>
  <c r="O11" i="32"/>
  <c r="P11" i="32"/>
  <c r="Q11" i="32"/>
  <c r="R11" i="32"/>
  <c r="T11" i="32"/>
  <c r="F12" i="32"/>
  <c r="G12" i="32"/>
  <c r="H12" i="32"/>
  <c r="I12" i="32"/>
  <c r="J12" i="32"/>
  <c r="K12" i="32"/>
  <c r="L12" i="32"/>
  <c r="M12" i="32"/>
  <c r="N12" i="32"/>
  <c r="O12" i="32"/>
  <c r="P12" i="32"/>
  <c r="Q12" i="32"/>
  <c r="R12" i="32"/>
  <c r="T12" i="32"/>
  <c r="F13" i="32"/>
  <c r="G13" i="32"/>
  <c r="H13" i="32"/>
  <c r="I13" i="32"/>
  <c r="J13" i="32"/>
  <c r="K13" i="32"/>
  <c r="L13" i="32"/>
  <c r="M13" i="32"/>
  <c r="N13" i="32"/>
  <c r="O13" i="32"/>
  <c r="P13" i="32"/>
  <c r="Q13" i="32"/>
  <c r="R13" i="32"/>
  <c r="T13" i="32"/>
  <c r="F14" i="32"/>
  <c r="G14" i="32"/>
  <c r="H14" i="32"/>
  <c r="I14" i="32"/>
  <c r="J14" i="32"/>
  <c r="K14" i="32"/>
  <c r="L14" i="32"/>
  <c r="M14" i="32"/>
  <c r="N14" i="32"/>
  <c r="O14" i="32"/>
  <c r="P14" i="32"/>
  <c r="Q14" i="32"/>
  <c r="R14" i="32"/>
  <c r="T14" i="32"/>
  <c r="F15" i="32"/>
  <c r="G15" i="32"/>
  <c r="H15" i="32"/>
  <c r="I15" i="32"/>
  <c r="J15" i="32"/>
  <c r="K15" i="32"/>
  <c r="L15" i="32"/>
  <c r="M15" i="32"/>
  <c r="N15" i="32"/>
  <c r="O15" i="32"/>
  <c r="P15" i="32"/>
  <c r="Q15" i="32"/>
  <c r="R15" i="32"/>
  <c r="T15" i="32"/>
  <c r="F16" i="32"/>
  <c r="G16" i="32"/>
  <c r="H16" i="32"/>
  <c r="I16" i="32"/>
  <c r="J16" i="32"/>
  <c r="K16" i="32"/>
  <c r="L16" i="32"/>
  <c r="M16" i="32"/>
  <c r="N16" i="32"/>
  <c r="O16" i="32"/>
  <c r="P16" i="32"/>
  <c r="Q16" i="32"/>
  <c r="R16" i="32"/>
  <c r="T16" i="32"/>
  <c r="F17" i="32"/>
  <c r="G17" i="32"/>
  <c r="H17" i="32"/>
  <c r="I17" i="32"/>
  <c r="J17" i="32"/>
  <c r="K17" i="32"/>
  <c r="L17" i="32"/>
  <c r="M17" i="32"/>
  <c r="N17" i="32"/>
  <c r="O17" i="32"/>
  <c r="P17" i="32"/>
  <c r="Q17" i="32"/>
  <c r="R17" i="32"/>
  <c r="T17" i="32"/>
  <c r="F18" i="32"/>
  <c r="G18" i="32"/>
  <c r="H18" i="32"/>
  <c r="I18" i="32"/>
  <c r="J18" i="32"/>
  <c r="K18" i="32"/>
  <c r="L18" i="32"/>
  <c r="M18" i="32"/>
  <c r="N18" i="32"/>
  <c r="O18" i="32"/>
  <c r="P18" i="32"/>
  <c r="Q18" i="32"/>
  <c r="R18" i="32"/>
  <c r="T18" i="32"/>
  <c r="F19" i="32"/>
  <c r="G19" i="32"/>
  <c r="H19" i="32"/>
  <c r="I19" i="32"/>
  <c r="J19" i="32"/>
  <c r="K19" i="32"/>
  <c r="L19" i="32"/>
  <c r="M19" i="32"/>
  <c r="N19" i="32"/>
  <c r="O19" i="32"/>
  <c r="P19" i="32"/>
  <c r="Q19" i="32"/>
  <c r="R19" i="32"/>
  <c r="T19" i="32"/>
  <c r="D20" i="32"/>
  <c r="E20" i="32"/>
  <c r="F20" i="32"/>
  <c r="G20" i="32"/>
  <c r="H20" i="32"/>
  <c r="I20" i="32"/>
  <c r="J20" i="32"/>
  <c r="K20" i="32"/>
  <c r="L20" i="32"/>
  <c r="M20" i="32"/>
  <c r="N20" i="32"/>
  <c r="O20" i="32"/>
  <c r="P20" i="32"/>
  <c r="Q20" i="32"/>
  <c r="R20" i="32"/>
  <c r="D25" i="32"/>
  <c r="E25" i="32"/>
  <c r="F25" i="32"/>
  <c r="G25" i="32"/>
  <c r="H25" i="32"/>
  <c r="I25" i="32"/>
  <c r="J25" i="32"/>
  <c r="K25" i="32"/>
  <c r="L25" i="32"/>
  <c r="M25" i="32"/>
  <c r="N25" i="32"/>
  <c r="O25" i="32"/>
  <c r="P25" i="32"/>
  <c r="Q25" i="32"/>
  <c r="R25" i="32"/>
  <c r="T25" i="32"/>
  <c r="D26" i="32"/>
  <c r="E26" i="32"/>
  <c r="F26" i="32"/>
  <c r="G26" i="32"/>
  <c r="H26" i="32"/>
  <c r="I26" i="32"/>
  <c r="J26" i="32"/>
  <c r="K26" i="32"/>
  <c r="L26" i="32"/>
  <c r="M26" i="32"/>
  <c r="N26" i="32"/>
  <c r="O26" i="32"/>
  <c r="P26" i="32"/>
  <c r="Q26" i="32"/>
  <c r="R26" i="32"/>
  <c r="T26" i="32"/>
  <c r="D27" i="32"/>
  <c r="E27" i="32"/>
  <c r="F27" i="32"/>
  <c r="G27" i="32"/>
  <c r="H27" i="32"/>
  <c r="I27" i="32"/>
  <c r="J27" i="32"/>
  <c r="K27" i="32"/>
  <c r="L27" i="32"/>
  <c r="M27" i="32"/>
  <c r="N27" i="32"/>
  <c r="O27" i="32"/>
  <c r="P27" i="32"/>
  <c r="Q27" i="32"/>
  <c r="R27" i="32"/>
  <c r="T27" i="32"/>
  <c r="D28" i="32"/>
  <c r="E28" i="32"/>
  <c r="F28" i="32"/>
  <c r="G28" i="32"/>
  <c r="H28" i="32"/>
  <c r="I28" i="32"/>
  <c r="J28" i="32"/>
  <c r="K28" i="32"/>
  <c r="L28" i="32"/>
  <c r="M28" i="32"/>
  <c r="N28" i="32"/>
  <c r="O28" i="32"/>
  <c r="P28" i="32"/>
  <c r="Q28" i="32"/>
  <c r="R28" i="32"/>
  <c r="T28" i="32"/>
  <c r="F29" i="32"/>
  <c r="G29" i="32"/>
  <c r="H29" i="32"/>
  <c r="I29" i="32"/>
  <c r="J29" i="32"/>
  <c r="K29" i="32"/>
  <c r="L29" i="32"/>
  <c r="M29" i="32"/>
  <c r="N29" i="32"/>
  <c r="O29" i="32"/>
  <c r="P29" i="32"/>
  <c r="Q29" i="32"/>
  <c r="R29" i="32"/>
  <c r="T29" i="32"/>
  <c r="D30" i="32"/>
  <c r="E30" i="32"/>
  <c r="F30" i="32"/>
  <c r="G30" i="32"/>
  <c r="H30" i="32"/>
  <c r="I30" i="32"/>
  <c r="J30" i="32"/>
  <c r="K30" i="32"/>
  <c r="L30" i="32"/>
  <c r="M30" i="32"/>
  <c r="N30" i="32"/>
  <c r="O30" i="32"/>
  <c r="P30" i="32"/>
  <c r="Q30" i="32"/>
  <c r="R30" i="32"/>
  <c r="T30" i="32"/>
  <c r="D31" i="32"/>
  <c r="E31" i="32"/>
  <c r="F31" i="32"/>
  <c r="G31" i="32"/>
  <c r="H31" i="32"/>
  <c r="I31" i="32"/>
  <c r="J31" i="32"/>
  <c r="K31" i="32"/>
  <c r="L31" i="32"/>
  <c r="M31" i="32"/>
  <c r="N31" i="32"/>
  <c r="O31" i="32"/>
  <c r="P31" i="32"/>
  <c r="Q31" i="32"/>
  <c r="R31" i="32"/>
  <c r="T31" i="32"/>
  <c r="D32" i="32"/>
  <c r="E32" i="32"/>
  <c r="F32" i="32"/>
  <c r="G32" i="32"/>
  <c r="H32" i="32"/>
  <c r="I32" i="32"/>
  <c r="J32" i="32"/>
  <c r="K32" i="32"/>
  <c r="L32" i="32"/>
  <c r="M32" i="32"/>
  <c r="N32" i="32"/>
  <c r="O32" i="32"/>
  <c r="P32" i="32"/>
  <c r="Q32" i="32"/>
  <c r="R32" i="32"/>
  <c r="T32" i="32"/>
  <c r="F33" i="32"/>
  <c r="G33" i="32"/>
  <c r="H33" i="32"/>
  <c r="I33" i="32"/>
  <c r="J33" i="32"/>
  <c r="K33" i="32"/>
  <c r="L33" i="32"/>
  <c r="M33" i="32"/>
  <c r="N33" i="32"/>
  <c r="O33" i="32"/>
  <c r="P33" i="32"/>
  <c r="Q33" i="32"/>
  <c r="R33" i="32"/>
  <c r="T33" i="32"/>
  <c r="F34" i="32"/>
  <c r="G34" i="32"/>
  <c r="H34" i="32"/>
  <c r="I34" i="32"/>
  <c r="J34" i="32"/>
  <c r="K34" i="32"/>
  <c r="L34" i="32"/>
  <c r="M34" i="32"/>
  <c r="N34" i="32"/>
  <c r="O34" i="32"/>
  <c r="P34" i="32"/>
  <c r="Q34" i="32"/>
  <c r="R34" i="32"/>
  <c r="T34" i="32"/>
  <c r="D35" i="32"/>
  <c r="E35" i="32"/>
  <c r="F35" i="32"/>
  <c r="G35" i="32"/>
  <c r="H35" i="32"/>
  <c r="I35" i="32"/>
  <c r="J35" i="32"/>
  <c r="K35" i="32"/>
  <c r="L35" i="32"/>
  <c r="M35" i="32"/>
  <c r="N35" i="32"/>
  <c r="O35" i="32"/>
  <c r="P35" i="32"/>
  <c r="Q35" i="32"/>
  <c r="R35" i="32"/>
  <c r="U35" i="32"/>
  <c r="V35" i="32"/>
  <c r="U36" i="32"/>
  <c r="A4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T11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T12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T13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T14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R15" i="10"/>
  <c r="T15" i="10"/>
  <c r="F16" i="10"/>
  <c r="G16" i="10"/>
  <c r="H16" i="10"/>
  <c r="I16" i="10"/>
  <c r="J16" i="10"/>
  <c r="K16" i="10"/>
  <c r="L16" i="10"/>
  <c r="M16" i="10"/>
  <c r="N16" i="10"/>
  <c r="O16" i="10"/>
  <c r="P16" i="10"/>
  <c r="Q16" i="10"/>
  <c r="R16" i="10"/>
  <c r="T16" i="10"/>
  <c r="F17" i="10"/>
  <c r="G17" i="10"/>
  <c r="H17" i="10"/>
  <c r="I17" i="10"/>
  <c r="J17" i="10"/>
  <c r="K17" i="10"/>
  <c r="L17" i="10"/>
  <c r="M17" i="10"/>
  <c r="N17" i="10"/>
  <c r="O17" i="10"/>
  <c r="P17" i="10"/>
  <c r="Q17" i="10"/>
  <c r="R17" i="10"/>
  <c r="T17" i="10"/>
  <c r="F18" i="10"/>
  <c r="G18" i="10"/>
  <c r="H18" i="10"/>
  <c r="I18" i="10"/>
  <c r="J18" i="10"/>
  <c r="K18" i="10"/>
  <c r="L18" i="10"/>
  <c r="M18" i="10"/>
  <c r="N18" i="10"/>
  <c r="O18" i="10"/>
  <c r="P18" i="10"/>
  <c r="Q18" i="10"/>
  <c r="R18" i="10"/>
  <c r="T18" i="10"/>
  <c r="F19" i="10"/>
  <c r="G19" i="10"/>
  <c r="H19" i="10"/>
  <c r="I19" i="10"/>
  <c r="J19" i="10"/>
  <c r="K19" i="10"/>
  <c r="L19" i="10"/>
  <c r="M19" i="10"/>
  <c r="N19" i="10"/>
  <c r="O19" i="10"/>
  <c r="P19" i="10"/>
  <c r="Q19" i="10"/>
  <c r="R19" i="10"/>
  <c r="T19" i="10"/>
  <c r="D20" i="10"/>
  <c r="E20" i="10"/>
  <c r="F20" i="10"/>
  <c r="G20" i="10"/>
  <c r="H20" i="10"/>
  <c r="I20" i="10"/>
  <c r="J20" i="10"/>
  <c r="K20" i="10"/>
  <c r="L20" i="10"/>
  <c r="M20" i="10"/>
  <c r="N20" i="10"/>
  <c r="O20" i="10"/>
  <c r="P20" i="10"/>
  <c r="Q20" i="10"/>
  <c r="R20" i="10"/>
  <c r="D25" i="10"/>
  <c r="E25" i="10"/>
  <c r="F25" i="10"/>
  <c r="G25" i="10"/>
  <c r="H25" i="10"/>
  <c r="I25" i="10"/>
  <c r="J25" i="10"/>
  <c r="K25" i="10"/>
  <c r="L25" i="10"/>
  <c r="M25" i="10"/>
  <c r="N25" i="10"/>
  <c r="O25" i="10"/>
  <c r="P25" i="10"/>
  <c r="Q25" i="10"/>
  <c r="R25" i="10"/>
  <c r="T25" i="10"/>
  <c r="D26" i="10"/>
  <c r="E26" i="10"/>
  <c r="F26" i="10"/>
  <c r="G26" i="10"/>
  <c r="H26" i="10"/>
  <c r="I26" i="10"/>
  <c r="J26" i="10"/>
  <c r="K26" i="10"/>
  <c r="L26" i="10"/>
  <c r="M26" i="10"/>
  <c r="N26" i="10"/>
  <c r="O26" i="10"/>
  <c r="P26" i="10"/>
  <c r="Q26" i="10"/>
  <c r="R26" i="10"/>
  <c r="T26" i="10"/>
  <c r="D27" i="10"/>
  <c r="E27" i="10"/>
  <c r="F27" i="10"/>
  <c r="G27" i="10"/>
  <c r="H27" i="10"/>
  <c r="I27" i="10"/>
  <c r="J27" i="10"/>
  <c r="K27" i="10"/>
  <c r="L27" i="10"/>
  <c r="M27" i="10"/>
  <c r="N27" i="10"/>
  <c r="O27" i="10"/>
  <c r="P27" i="10"/>
  <c r="Q27" i="10"/>
  <c r="R27" i="10"/>
  <c r="T27" i="10"/>
  <c r="D28" i="10"/>
  <c r="E28" i="10"/>
  <c r="F28" i="10"/>
  <c r="G28" i="10"/>
  <c r="H28" i="10"/>
  <c r="I28" i="10"/>
  <c r="J28" i="10"/>
  <c r="K28" i="10"/>
  <c r="L28" i="10"/>
  <c r="M28" i="10"/>
  <c r="N28" i="10"/>
  <c r="O28" i="10"/>
  <c r="P28" i="10"/>
  <c r="Q28" i="10"/>
  <c r="R28" i="10"/>
  <c r="T28" i="10"/>
  <c r="F29" i="10"/>
  <c r="G29" i="10"/>
  <c r="H29" i="10"/>
  <c r="I29" i="10"/>
  <c r="J29" i="10"/>
  <c r="K29" i="10"/>
  <c r="L29" i="10"/>
  <c r="M29" i="10"/>
  <c r="N29" i="10"/>
  <c r="O29" i="10"/>
  <c r="P29" i="10"/>
  <c r="Q29" i="10"/>
  <c r="R29" i="10"/>
  <c r="T29" i="10"/>
  <c r="D30" i="10"/>
  <c r="E30" i="10"/>
  <c r="F30" i="10"/>
  <c r="G30" i="10"/>
  <c r="H30" i="10"/>
  <c r="I30" i="10"/>
  <c r="J30" i="10"/>
  <c r="K30" i="10"/>
  <c r="L30" i="10"/>
  <c r="M30" i="10"/>
  <c r="N30" i="10"/>
  <c r="O30" i="10"/>
  <c r="P30" i="10"/>
  <c r="Q30" i="10"/>
  <c r="R30" i="10"/>
  <c r="T30" i="10"/>
  <c r="D31" i="10"/>
  <c r="E31" i="10"/>
  <c r="F31" i="10"/>
  <c r="G31" i="10"/>
  <c r="H31" i="10"/>
  <c r="I31" i="10"/>
  <c r="J31" i="10"/>
  <c r="K31" i="10"/>
  <c r="L31" i="10"/>
  <c r="M31" i="10"/>
  <c r="N31" i="10"/>
  <c r="O31" i="10"/>
  <c r="P31" i="10"/>
  <c r="Q31" i="10"/>
  <c r="R31" i="10"/>
  <c r="T31" i="10"/>
  <c r="D32" i="10"/>
  <c r="E32" i="10"/>
  <c r="F32" i="10"/>
  <c r="G32" i="10"/>
  <c r="H32" i="10"/>
  <c r="I32" i="10"/>
  <c r="J32" i="10"/>
  <c r="K32" i="10"/>
  <c r="L32" i="10"/>
  <c r="M32" i="10"/>
  <c r="N32" i="10"/>
  <c r="O32" i="10"/>
  <c r="P32" i="10"/>
  <c r="Q32" i="10"/>
  <c r="R32" i="10"/>
  <c r="T32" i="10"/>
  <c r="F33" i="10"/>
  <c r="G33" i="10"/>
  <c r="H33" i="10"/>
  <c r="I33" i="10"/>
  <c r="J33" i="10"/>
  <c r="K33" i="10"/>
  <c r="L33" i="10"/>
  <c r="M33" i="10"/>
  <c r="N33" i="10"/>
  <c r="O33" i="10"/>
  <c r="P33" i="10"/>
  <c r="Q33" i="10"/>
  <c r="R33" i="10"/>
  <c r="T33" i="10"/>
  <c r="F34" i="10"/>
  <c r="G34" i="10"/>
  <c r="H34" i="10"/>
  <c r="I34" i="10"/>
  <c r="J34" i="10"/>
  <c r="K34" i="10"/>
  <c r="L34" i="10"/>
  <c r="M34" i="10"/>
  <c r="N34" i="10"/>
  <c r="O34" i="10"/>
  <c r="P34" i="10"/>
  <c r="Q34" i="10"/>
  <c r="R34" i="10"/>
  <c r="T34" i="10"/>
  <c r="F35" i="10"/>
  <c r="G35" i="10"/>
  <c r="H35" i="10"/>
  <c r="I35" i="10"/>
  <c r="J35" i="10"/>
  <c r="K35" i="10"/>
  <c r="L35" i="10"/>
  <c r="M35" i="10"/>
  <c r="N35" i="10"/>
  <c r="O35" i="10"/>
  <c r="P35" i="10"/>
  <c r="Q35" i="10"/>
  <c r="R35" i="10"/>
  <c r="T35" i="10"/>
  <c r="D36" i="10"/>
  <c r="E36" i="10"/>
  <c r="F36" i="10"/>
  <c r="G36" i="10"/>
  <c r="H36" i="10"/>
  <c r="I36" i="10"/>
  <c r="J36" i="10"/>
  <c r="K36" i="10"/>
  <c r="L36" i="10"/>
  <c r="M36" i="10"/>
  <c r="N36" i="10"/>
  <c r="O36" i="10"/>
  <c r="P36" i="10"/>
  <c r="Q36" i="10"/>
  <c r="R36" i="10"/>
  <c r="U36" i="10"/>
  <c r="V36" i="10"/>
</calcChain>
</file>

<file path=xl/sharedStrings.xml><?xml version="1.0" encoding="utf-8"?>
<sst xmlns="http://schemas.openxmlformats.org/spreadsheetml/2006/main" count="704" uniqueCount="65">
  <si>
    <t>Portfolio</t>
  </si>
  <si>
    <t>name</t>
  </si>
  <si>
    <t xml:space="preserve">Trader </t>
  </si>
  <si>
    <t>May</t>
  </si>
  <si>
    <t>Jun</t>
  </si>
  <si>
    <t xml:space="preserve">Change in </t>
  </si>
  <si>
    <t>VAR</t>
  </si>
  <si>
    <t>VAR LIMIT</t>
  </si>
  <si>
    <t>Desk</t>
  </si>
  <si>
    <t>Peak Delta</t>
  </si>
  <si>
    <t>Total</t>
  </si>
  <si>
    <t>EPMI-LT-CALI</t>
  </si>
  <si>
    <t>EPMI-LT-NW</t>
  </si>
  <si>
    <t>EPMI-LT-SW</t>
  </si>
  <si>
    <t>EPMI-LT-WESTMGM</t>
  </si>
  <si>
    <t>EPMI-ST-CA</t>
  </si>
  <si>
    <t>EPMI-ST-NW</t>
  </si>
  <si>
    <t>EPMI-ST-SW</t>
  </si>
  <si>
    <t>EPMI-ST-WROCK</t>
  </si>
  <si>
    <t>EPMI-ST-WSERV</t>
  </si>
  <si>
    <t xml:space="preserve">Grand Total: </t>
  </si>
  <si>
    <t>Off-Peak Delta</t>
  </si>
  <si>
    <t>Canada Position</t>
  </si>
  <si>
    <t>3Q-01</t>
  </si>
  <si>
    <t>4Q-01</t>
  </si>
  <si>
    <t>Total-01</t>
  </si>
  <si>
    <t>Total-02</t>
  </si>
  <si>
    <t>Total-03</t>
  </si>
  <si>
    <t>Q1</t>
  </si>
  <si>
    <t>Q2</t>
  </si>
  <si>
    <t>Q3</t>
  </si>
  <si>
    <t>Q4</t>
  </si>
  <si>
    <t>GRAND</t>
  </si>
  <si>
    <t>TOTAL</t>
  </si>
  <si>
    <t>CAND-DPR-VAR</t>
  </si>
  <si>
    <t>WEST-DPR-VAR</t>
  </si>
  <si>
    <t>POWER-CA-LT</t>
  </si>
  <si>
    <t>POWER-CA-ST</t>
  </si>
  <si>
    <t>POWER-NW-LT</t>
  </si>
  <si>
    <t>POWER-NW-ST</t>
  </si>
  <si>
    <t>POWER-SW-LT</t>
  </si>
  <si>
    <t>POWER-SW-ST</t>
  </si>
  <si>
    <t>POWER-WM-LT</t>
  </si>
  <si>
    <t>ALBERTA-HOURLY</t>
  </si>
  <si>
    <t>ALTAPWROPTION</t>
  </si>
  <si>
    <t>CAND-PWR-PR</t>
  </si>
  <si>
    <t>ECPC</t>
  </si>
  <si>
    <t>FT-CAND-PWR</t>
  </si>
  <si>
    <t>HEDGECDN</t>
  </si>
  <si>
    <t>ST ALBERTA</t>
  </si>
  <si>
    <t>SUNDANCE3</t>
  </si>
  <si>
    <t>SUNDANCE4</t>
  </si>
  <si>
    <t>Total Canada</t>
  </si>
  <si>
    <t>Total West</t>
  </si>
  <si>
    <t>RisktRAC Book</t>
  </si>
  <si>
    <t>DATE</t>
  </si>
  <si>
    <t>QUARTER</t>
  </si>
  <si>
    <t>CHECK</t>
  </si>
  <si>
    <t>West Position</t>
  </si>
  <si>
    <t xml:space="preserve"> </t>
  </si>
  <si>
    <t>EPMI-ST-WBOM</t>
  </si>
  <si>
    <t>EPMI-LT-WTRANS</t>
  </si>
  <si>
    <t>Total through 2020</t>
  </si>
  <si>
    <t>Total through 2015</t>
  </si>
  <si>
    <t>2004-2020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</si>
</sst>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8" formatCode="&quot;$&quot;#,##0.00_);[Red]\(&quot;$&quot;#,##0.00\)"/>
    <numFmt numFmtId="43" formatCode="_(* #,##0.00_);_(* \(#,##0.00\);_(* &quot;-&quot;??_);_(@_)"/>
    <numFmt numFmtId="166" formatCode="_(* #,##0_);_(* \(#,##0\);_(* &quot;-&quot;??_);_(@_)"/>
    <numFmt numFmtId="171" formatCode="0.0%"/>
  </numFmts>
  <fonts count="8" x14ac:knownFonts="1">
    <font>
      <sz val="10"/>
      <name val="Arial"/>
    </font>
    <font>
      <sz val="10"/>
      <name val="Arial"/>
    </font>
    <font>
      <sz val="14"/>
      <name val="Arial"/>
      <family val="2"/>
    </font>
    <font>
      <b/>
      <sz val="14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sz val="26"/>
      <color indexed="10"/>
      <name val="Arial"/>
      <family val="2"/>
    </font>
    <font>
      <sz val="1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</fills>
  <borders count="2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7">
    <xf numFmtId="0" fontId="0" fillId="0" borderId="0" xfId="0"/>
    <xf numFmtId="0" fontId="2" fillId="0" borderId="0" xfId="0" applyFont="1"/>
    <xf numFmtId="37" fontId="2" fillId="0" borderId="0" xfId="0" applyNumberFormat="1" applyFont="1"/>
    <xf numFmtId="1" fontId="2" fillId="0" borderId="0" xfId="0" applyNumberFormat="1" applyFont="1"/>
    <xf numFmtId="14" fontId="2" fillId="0" borderId="0" xfId="0" applyNumberFormat="1" applyFont="1"/>
    <xf numFmtId="171" fontId="2" fillId="0" borderId="0" xfId="0" applyNumberFormat="1" applyFont="1"/>
    <xf numFmtId="14" fontId="0" fillId="0" borderId="0" xfId="0" applyNumberFormat="1"/>
    <xf numFmtId="4" fontId="0" fillId="0" borderId="0" xfId="0" applyNumberFormat="1"/>
    <xf numFmtId="3" fontId="0" fillId="0" borderId="0" xfId="0" applyNumberFormat="1"/>
    <xf numFmtId="37" fontId="2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/>
    </xf>
    <xf numFmtId="0" fontId="2" fillId="0" borderId="0" xfId="0" applyFont="1" applyAlignment="1">
      <alignment vertical="center"/>
    </xf>
    <xf numFmtId="0" fontId="2" fillId="0" borderId="0" xfId="0" applyFont="1" applyBorder="1" applyAlignment="1">
      <alignment vertical="center"/>
    </xf>
    <xf numFmtId="171" fontId="2" fillId="0" borderId="0" xfId="0" applyNumberFormat="1" applyFont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37" fontId="3" fillId="2" borderId="1" xfId="0" applyNumberFormat="1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37" fontId="3" fillId="2" borderId="2" xfId="0" applyNumberFormat="1" applyFont="1" applyFill="1" applyBorder="1" applyAlignment="1">
      <alignment horizontal="center" vertical="center"/>
    </xf>
    <xf numFmtId="1" fontId="2" fillId="0" borderId="0" xfId="0" applyNumberFormat="1" applyFont="1" applyAlignment="1">
      <alignment vertical="center"/>
    </xf>
    <xf numFmtId="37" fontId="3" fillId="0" borderId="0" xfId="1" applyNumberFormat="1" applyFont="1" applyBorder="1" applyAlignment="1">
      <alignment horizontal="center" vertical="center"/>
    </xf>
    <xf numFmtId="37" fontId="4" fillId="2" borderId="0" xfId="1" applyNumberFormat="1" applyFont="1" applyFill="1" applyBorder="1" applyAlignment="1">
      <alignment vertical="center"/>
    </xf>
    <xf numFmtId="37" fontId="4" fillId="2" borderId="0" xfId="1" applyNumberFormat="1" applyFont="1" applyFill="1" applyBorder="1" applyAlignment="1">
      <alignment horizontal="center" vertical="center"/>
    </xf>
    <xf numFmtId="1" fontId="2" fillId="0" borderId="0" xfId="0" applyNumberFormat="1" applyFont="1" applyAlignment="1">
      <alignment horizontal="right" vertical="center"/>
    </xf>
    <xf numFmtId="166" fontId="2" fillId="0" borderId="0" xfId="1" quotePrefix="1" applyNumberFormat="1" applyFont="1" applyAlignment="1">
      <alignment vertical="center"/>
    </xf>
    <xf numFmtId="166" fontId="2" fillId="0" borderId="0" xfId="1" applyNumberFormat="1" applyFont="1" applyAlignment="1">
      <alignment vertical="center"/>
    </xf>
    <xf numFmtId="37" fontId="2" fillId="0" borderId="0" xfId="1" applyNumberFormat="1" applyFont="1" applyBorder="1" applyAlignment="1">
      <alignment vertical="center"/>
    </xf>
    <xf numFmtId="37" fontId="2" fillId="0" borderId="0" xfId="1" applyNumberFormat="1" applyFont="1" applyBorder="1" applyAlignment="1">
      <alignment horizontal="center" vertical="center"/>
    </xf>
    <xf numFmtId="37" fontId="3" fillId="3" borderId="3" xfId="1" applyNumberFormat="1" applyFont="1" applyFill="1" applyBorder="1" applyAlignment="1">
      <alignment vertical="center"/>
    </xf>
    <xf numFmtId="37" fontId="2" fillId="3" borderId="3" xfId="1" applyNumberFormat="1" applyFont="1" applyFill="1" applyBorder="1" applyAlignment="1">
      <alignment vertical="center"/>
    </xf>
    <xf numFmtId="37" fontId="2" fillId="3" borderId="3" xfId="1" applyNumberFormat="1" applyFont="1" applyFill="1" applyBorder="1" applyAlignment="1">
      <alignment horizontal="center" vertical="center"/>
    </xf>
    <xf numFmtId="8" fontId="2" fillId="0" borderId="0" xfId="0" applyNumberFormat="1" applyFont="1" applyAlignment="1">
      <alignment vertical="center"/>
    </xf>
    <xf numFmtId="1" fontId="6" fillId="0" borderId="0" xfId="0" applyNumberFormat="1" applyFont="1" applyAlignment="1">
      <alignment vertical="center"/>
    </xf>
    <xf numFmtId="0" fontId="3" fillId="2" borderId="4" xfId="0" applyFont="1" applyFill="1" applyBorder="1" applyAlignment="1">
      <alignment horizontal="center" vertical="center"/>
    </xf>
    <xf numFmtId="37" fontId="3" fillId="2" borderId="5" xfId="0" applyNumberFormat="1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37" fontId="3" fillId="2" borderId="7" xfId="0" applyNumberFormat="1" applyFont="1" applyFill="1" applyBorder="1" applyAlignment="1">
      <alignment horizontal="center" vertical="center"/>
    </xf>
    <xf numFmtId="37" fontId="2" fillId="0" borderId="0" xfId="0" applyNumberFormat="1" applyFont="1" applyBorder="1" applyAlignment="1">
      <alignment vertical="center"/>
    </xf>
    <xf numFmtId="37" fontId="2" fillId="0" borderId="0" xfId="0" applyNumberFormat="1" applyFont="1" applyBorder="1" applyAlignment="1">
      <alignment horizontal="center" vertical="center"/>
    </xf>
    <xf numFmtId="1" fontId="2" fillId="0" borderId="0" xfId="0" applyNumberFormat="1" applyFont="1" applyBorder="1" applyAlignment="1">
      <alignment vertical="center"/>
    </xf>
    <xf numFmtId="37" fontId="4" fillId="2" borderId="8" xfId="1" applyNumberFormat="1" applyFont="1" applyFill="1" applyBorder="1" applyAlignment="1">
      <alignment vertical="center"/>
    </xf>
    <xf numFmtId="37" fontId="4" fillId="2" borderId="9" xfId="1" applyNumberFormat="1" applyFont="1" applyFill="1" applyBorder="1" applyAlignment="1">
      <alignment horizontal="center" vertical="center"/>
    </xf>
    <xf numFmtId="37" fontId="2" fillId="0" borderId="8" xfId="1" applyNumberFormat="1" applyFont="1" applyBorder="1" applyAlignment="1">
      <alignment vertical="center"/>
    </xf>
    <xf numFmtId="37" fontId="2" fillId="0" borderId="9" xfId="1" applyNumberFormat="1" applyFont="1" applyBorder="1" applyAlignment="1">
      <alignment horizontal="center" vertical="center"/>
    </xf>
    <xf numFmtId="37" fontId="3" fillId="3" borderId="10" xfId="1" applyNumberFormat="1" applyFont="1" applyFill="1" applyBorder="1" applyAlignment="1">
      <alignment vertical="center"/>
    </xf>
    <xf numFmtId="37" fontId="2" fillId="3" borderId="11" xfId="1" applyNumberFormat="1" applyFont="1" applyFill="1" applyBorder="1" applyAlignment="1">
      <alignment horizontal="center" vertical="center"/>
    </xf>
    <xf numFmtId="37" fontId="2" fillId="0" borderId="8" xfId="0" applyNumberFormat="1" applyFont="1" applyBorder="1" applyAlignment="1">
      <alignment vertical="center"/>
    </xf>
    <xf numFmtId="0" fontId="2" fillId="0" borderId="12" xfId="0" applyFont="1" applyBorder="1"/>
    <xf numFmtId="1" fontId="2" fillId="0" borderId="12" xfId="0" applyNumberFormat="1" applyFont="1" applyBorder="1"/>
    <xf numFmtId="0" fontId="3" fillId="2" borderId="13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37" fontId="2" fillId="0" borderId="12" xfId="1" applyNumberFormat="1" applyFont="1" applyBorder="1" applyAlignment="1">
      <alignment horizontal="center" vertical="center"/>
    </xf>
    <xf numFmtId="37" fontId="3" fillId="3" borderId="15" xfId="1" applyNumberFormat="1" applyFont="1" applyFill="1" applyBorder="1" applyAlignment="1">
      <alignment horizontal="center" vertical="center"/>
    </xf>
    <xf numFmtId="0" fontId="2" fillId="0" borderId="16" xfId="0" applyFont="1" applyBorder="1"/>
    <xf numFmtId="1" fontId="2" fillId="0" borderId="16" xfId="0" applyNumberFormat="1" applyFont="1" applyBorder="1"/>
    <xf numFmtId="0" fontId="3" fillId="2" borderId="17" xfId="0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37" fontId="2" fillId="0" borderId="16" xfId="1" applyNumberFormat="1" applyFont="1" applyBorder="1" applyAlignment="1">
      <alignment horizontal="center" vertical="center"/>
    </xf>
    <xf numFmtId="37" fontId="3" fillId="3" borderId="19" xfId="1" applyNumberFormat="1" applyFont="1" applyFill="1" applyBorder="1" applyAlignment="1">
      <alignment horizontal="center" vertical="center"/>
    </xf>
    <xf numFmtId="37" fontId="3" fillId="2" borderId="0" xfId="0" applyNumberFormat="1" applyFont="1" applyFill="1" applyBorder="1" applyAlignment="1">
      <alignment horizontal="center" vertical="center"/>
    </xf>
    <xf numFmtId="14" fontId="5" fillId="0" borderId="0" xfId="0" applyNumberFormat="1" applyFont="1" applyBorder="1" applyAlignment="1">
      <alignment vertical="center"/>
    </xf>
    <xf numFmtId="43" fontId="2" fillId="0" borderId="0" xfId="1" applyFont="1" applyBorder="1" applyAlignment="1">
      <alignment vertical="center"/>
    </xf>
    <xf numFmtId="37" fontId="3" fillId="0" borderId="0" xfId="0" applyNumberFormat="1" applyFont="1" applyBorder="1" applyAlignment="1">
      <alignment vertical="center"/>
    </xf>
    <xf numFmtId="171" fontId="2" fillId="0" borderId="0" xfId="0" applyNumberFormat="1" applyFont="1" applyBorder="1" applyAlignment="1">
      <alignment vertical="center"/>
    </xf>
    <xf numFmtId="37" fontId="2" fillId="0" borderId="20" xfId="0" applyNumberFormat="1" applyFont="1" applyBorder="1"/>
    <xf numFmtId="1" fontId="2" fillId="0" borderId="20" xfId="0" applyNumberFormat="1" applyFont="1" applyBorder="1"/>
    <xf numFmtId="37" fontId="3" fillId="2" borderId="21" xfId="0" applyNumberFormat="1" applyFont="1" applyFill="1" applyBorder="1" applyAlignment="1">
      <alignment horizontal="center" vertical="center"/>
    </xf>
    <xf numFmtId="37" fontId="2" fillId="0" borderId="20" xfId="1" applyNumberFormat="1" applyFont="1" applyBorder="1" applyAlignment="1">
      <alignment horizontal="center" vertical="center"/>
    </xf>
    <xf numFmtId="37" fontId="2" fillId="3" borderId="22" xfId="1" applyNumberFormat="1" applyFont="1" applyFill="1" applyBorder="1" applyAlignment="1">
      <alignment horizontal="center" vertical="center"/>
    </xf>
    <xf numFmtId="37" fontId="2" fillId="2" borderId="0" xfId="0" applyNumberFormat="1" applyFont="1" applyFill="1" applyBorder="1" applyAlignment="1">
      <alignment horizontal="center" vertical="center"/>
    </xf>
    <xf numFmtId="1" fontId="2" fillId="0" borderId="0" xfId="0" applyNumberFormat="1" applyFont="1" applyBorder="1" applyAlignment="1">
      <alignment horizontal="right" vertical="center"/>
    </xf>
    <xf numFmtId="166" fontId="2" fillId="0" borderId="0" xfId="1" quotePrefix="1" applyNumberFormat="1" applyFont="1" applyBorder="1" applyAlignment="1">
      <alignment vertical="center"/>
    </xf>
    <xf numFmtId="166" fontId="2" fillId="0" borderId="0" xfId="1" applyNumberFormat="1" applyFont="1" applyBorder="1" applyAlignment="1">
      <alignment vertical="center"/>
    </xf>
    <xf numFmtId="37" fontId="2" fillId="3" borderId="1" xfId="1" applyNumberFormat="1" applyFont="1" applyFill="1" applyBorder="1" applyAlignment="1">
      <alignment horizontal="center" vertical="center"/>
    </xf>
    <xf numFmtId="1" fontId="3" fillId="2" borderId="4" xfId="0" applyNumberFormat="1" applyFont="1" applyFill="1" applyBorder="1" applyAlignment="1">
      <alignment vertical="center"/>
    </xf>
    <xf numFmtId="1" fontId="2" fillId="2" borderId="1" xfId="0" applyNumberFormat="1" applyFont="1" applyFill="1" applyBorder="1" applyAlignment="1">
      <alignment vertical="center"/>
    </xf>
    <xf numFmtId="1" fontId="3" fillId="2" borderId="1" xfId="0" applyNumberFormat="1" applyFont="1" applyFill="1" applyBorder="1" applyAlignment="1">
      <alignment vertical="center"/>
    </xf>
    <xf numFmtId="166" fontId="3" fillId="2" borderId="1" xfId="1" applyNumberFormat="1" applyFont="1" applyFill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center" vertical="center"/>
    </xf>
    <xf numFmtId="37" fontId="2" fillId="2" borderId="1" xfId="0" applyNumberFormat="1" applyFont="1" applyFill="1" applyBorder="1" applyAlignment="1">
      <alignment horizontal="center" vertical="center"/>
    </xf>
    <xf numFmtId="37" fontId="2" fillId="2" borderId="5" xfId="0" applyNumberFormat="1" applyFont="1" applyFill="1" applyBorder="1" applyAlignment="1">
      <alignment horizontal="center" vertical="center"/>
    </xf>
    <xf numFmtId="49" fontId="3" fillId="2" borderId="23" xfId="0" applyNumberFormat="1" applyFont="1" applyFill="1" applyBorder="1" applyAlignment="1">
      <alignment horizontal="center" vertical="center"/>
    </xf>
    <xf numFmtId="37" fontId="3" fillId="2" borderId="1" xfId="0" quotePrefix="1" applyNumberFormat="1" applyFont="1" applyFill="1" applyBorder="1" applyAlignment="1">
      <alignment horizontal="center" vertical="center"/>
    </xf>
    <xf numFmtId="0" fontId="0" fillId="4" borderId="0" xfId="0" applyFill="1"/>
    <xf numFmtId="4" fontId="0" fillId="4" borderId="0" xfId="0" applyNumberFormat="1" applyFill="1"/>
    <xf numFmtId="3" fontId="0" fillId="4" borderId="0" xfId="0" applyNumberForma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20</xdr:col>
          <xdr:colOff>99060</xdr:colOff>
          <xdr:row>3</xdr:row>
          <xdr:rowOff>60960</xdr:rowOff>
        </xdr:from>
        <xdr:to>
          <xdr:col>24</xdr:col>
          <xdr:colOff>472440</xdr:colOff>
          <xdr:row>5</xdr:row>
          <xdr:rowOff>68580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54864" tIns="41148" rIns="54864" bIns="41148" anchor="ctr" upright="1"/>
            <a:lstStyle/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WVaR  Peak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20</xdr:col>
          <xdr:colOff>99060</xdr:colOff>
          <xdr:row>3</xdr:row>
          <xdr:rowOff>60960</xdr:rowOff>
        </xdr:from>
        <xdr:to>
          <xdr:col>24</xdr:col>
          <xdr:colOff>472440</xdr:colOff>
          <xdr:row>5</xdr:row>
          <xdr:rowOff>68580</xdr:rowOff>
        </xdr:to>
        <xdr:sp macro="" textlink="">
          <xdr:nvSpPr>
            <xdr:cNvPr id="10241" name="Button 1" hidden="1">
              <a:extLst>
                <a:ext uri="{63B3BB69-23CF-44E3-9099-C40C66FF867C}">
                  <a14:compatExt spid="_x0000_s102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54864" tIns="41148" rIns="54864" bIns="41148" anchor="ctr" upright="1"/>
            <a:lstStyle/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WVaR  OffPeak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var%20access%20query-West&amp;Canad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orporate\erv\websave4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mport Today's var"/>
      <sheetName val="Today total"/>
      <sheetName val="yesterday total"/>
      <sheetName val="total difference"/>
    </sheetNames>
    <sheetDataSet>
      <sheetData sheetId="0"/>
      <sheetData sheetId="1">
        <row r="2">
          <cell r="B2" t="str">
            <v>CAND-DPR-VAR</v>
          </cell>
          <cell r="C2">
            <v>-13745032.548838079</v>
          </cell>
        </row>
        <row r="3">
          <cell r="B3" t="str">
            <v>WEST-DPR-VAR</v>
          </cell>
          <cell r="C3">
            <v>-23346246.431439757</v>
          </cell>
        </row>
        <row r="4">
          <cell r="B4" t="str">
            <v>POWER-CA-LT</v>
          </cell>
          <cell r="C4">
            <v>-4573480.0154430941</v>
          </cell>
        </row>
        <row r="5">
          <cell r="B5" t="str">
            <v>POWER-CA-ST</v>
          </cell>
          <cell r="C5">
            <v>-3327417.2534322268</v>
          </cell>
        </row>
        <row r="6">
          <cell r="B6" t="str">
            <v>POWER-NW-LT</v>
          </cell>
          <cell r="C6">
            <v>-17466204.314267073</v>
          </cell>
        </row>
        <row r="7">
          <cell r="B7" t="str">
            <v>POWER-NW-ST</v>
          </cell>
          <cell r="C7">
            <v>-1605596.0368207693</v>
          </cell>
        </row>
        <row r="8">
          <cell r="B8" t="str">
            <v>POWER-SW-LT</v>
          </cell>
          <cell r="C8">
            <v>-6861804.7949877605</v>
          </cell>
        </row>
        <row r="9">
          <cell r="B9" t="str">
            <v>POWER-SW-ST</v>
          </cell>
          <cell r="C9">
            <v>-2329780.8424733644</v>
          </cell>
        </row>
        <row r="10">
          <cell r="B10" t="str">
            <v>POWER-WM-LT</v>
          </cell>
          <cell r="C10">
            <v>-4123863.5882417792</v>
          </cell>
        </row>
      </sheetData>
      <sheetData sheetId="2"/>
      <sheetData sheetId="3">
        <row r="2">
          <cell r="B2" t="str">
            <v>CAND-DPR-VAR</v>
          </cell>
          <cell r="C2">
            <v>69904.022298078984</v>
          </cell>
        </row>
        <row r="3">
          <cell r="B3" t="str">
            <v>WEST-DPR-VAR</v>
          </cell>
          <cell r="C3">
            <v>-271147.21723684296</v>
          </cell>
        </row>
        <row r="4">
          <cell r="B4" t="str">
            <v>POWER-CA-LT</v>
          </cell>
          <cell r="C4">
            <v>483830.35297685396</v>
          </cell>
        </row>
        <row r="5">
          <cell r="B5" t="str">
            <v>POWER-CA-ST</v>
          </cell>
          <cell r="C5">
            <v>-1717931.0585821732</v>
          </cell>
        </row>
        <row r="6">
          <cell r="B6" t="str">
            <v>POWER-NW-LT</v>
          </cell>
          <cell r="C6">
            <v>468997.19818127155</v>
          </cell>
        </row>
        <row r="7">
          <cell r="B7" t="str">
            <v>POWER-NW-ST</v>
          </cell>
          <cell r="C7">
            <v>-36394.454012400704</v>
          </cell>
        </row>
        <row r="8">
          <cell r="B8" t="str">
            <v>POWER-SW-LT</v>
          </cell>
          <cell r="C8">
            <v>-1335246.4154965896</v>
          </cell>
        </row>
        <row r="9">
          <cell r="B9" t="str">
            <v>POWER-SW-ST</v>
          </cell>
          <cell r="C9">
            <v>-562583.36350675579</v>
          </cell>
        </row>
        <row r="10">
          <cell r="B10" t="str">
            <v>POWER-WM-LT</v>
          </cell>
          <cell r="C10">
            <v>90243.273630629294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PublishWVaRAndOffPeakPosByTrader"/>
      <definedName name="PublishWVaRAndPeakPosByTrader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AD36"/>
  <sheetViews>
    <sheetView tabSelected="1" topLeftCell="A4" zoomScale="50" zoomScaleNormal="100" workbookViewId="0">
      <pane xSplit="3" ySplit="3" topLeftCell="D12" activePane="bottomRight" state="frozen"/>
      <selection activeCell="Q25" sqref="Q25"/>
      <selection pane="topRight" activeCell="Q25" sqref="Q25"/>
      <selection pane="bottomLeft" activeCell="Q25" sqref="Q25"/>
      <selection pane="bottomRight" activeCell="A5" sqref="A5"/>
    </sheetView>
  </sheetViews>
  <sheetFormatPr defaultColWidth="9.109375" defaultRowHeight="17.399999999999999" x14ac:dyDescent="0.3"/>
  <cols>
    <col min="1" max="1" width="29" style="1" bestFit="1" customWidth="1"/>
    <col min="2" max="2" width="27.6640625" style="1" hidden="1" customWidth="1"/>
    <col min="3" max="3" width="24.33203125" style="1" hidden="1" customWidth="1"/>
    <col min="4" max="4" width="20.44140625" style="48" bestFit="1" customWidth="1"/>
    <col min="5" max="5" width="18.6640625" style="54" customWidth="1"/>
    <col min="6" max="6" width="11.5546875" style="2" hidden="1" customWidth="1"/>
    <col min="7" max="7" width="13.5546875" style="2" hidden="1" customWidth="1"/>
    <col min="8" max="9" width="19" style="2" hidden="1" customWidth="1"/>
    <col min="10" max="12" width="19" style="65" bestFit="1" customWidth="1"/>
    <col min="13" max="15" width="20.6640625" style="2" hidden="1" customWidth="1"/>
    <col min="16" max="16" width="20.6640625" style="9" hidden="1" customWidth="1"/>
    <col min="17" max="17" width="19" style="65" bestFit="1" customWidth="1"/>
    <col min="18" max="18" width="22.44140625" style="9" bestFit="1" customWidth="1"/>
    <col min="19" max="19" width="9.33203125" style="1" customWidth="1"/>
    <col min="20" max="20" width="18.33203125" style="9" bestFit="1" customWidth="1"/>
    <col min="21" max="21" width="25" style="1" bestFit="1" customWidth="1"/>
    <col min="22" max="22" width="21.33203125" style="1" bestFit="1" customWidth="1"/>
    <col min="23" max="23" width="16.88671875" style="1" customWidth="1"/>
    <col min="24" max="24" width="9.109375" style="1"/>
    <col min="25" max="25" width="32.33203125" style="1" customWidth="1"/>
    <col min="26" max="26" width="13.88671875" style="1" bestFit="1" customWidth="1"/>
    <col min="27" max="27" width="17.5546875" style="1" bestFit="1" customWidth="1"/>
    <col min="28" max="28" width="21.33203125" style="1" customWidth="1"/>
    <col min="29" max="29" width="16" style="1" bestFit="1" customWidth="1"/>
    <col min="30" max="30" width="42.6640625" style="5" bestFit="1" customWidth="1"/>
    <col min="31" max="16384" width="9.109375" style="1"/>
  </cols>
  <sheetData>
    <row r="1" spans="1:30" hidden="1" x14ac:dyDescent="0.3"/>
    <row r="2" spans="1:30" hidden="1" x14ac:dyDescent="0.3">
      <c r="E2" s="54" t="s">
        <v>55</v>
      </c>
      <c r="F2" s="4"/>
      <c r="G2" s="4"/>
    </row>
    <row r="3" spans="1:30" s="3" customFormat="1" hidden="1" x14ac:dyDescent="0.3">
      <c r="D3" s="49"/>
      <c r="E3" s="55" t="s">
        <v>56</v>
      </c>
      <c r="J3" s="66"/>
      <c r="K3" s="66"/>
      <c r="L3" s="66"/>
      <c r="P3" s="10"/>
      <c r="Q3" s="66"/>
      <c r="R3" s="10"/>
      <c r="T3" s="10"/>
    </row>
    <row r="4" spans="1:30" s="12" customFormat="1" ht="21" thickBot="1" x14ac:dyDescent="0.3">
      <c r="A4" s="61">
        <f ca="1">IF(HOUR(NOW())&gt;15,NOW(),NOW()-IF(WEEKDAY(NOW())=2,2,0)-1)</f>
        <v>37032.412248726854</v>
      </c>
      <c r="C4" s="62"/>
    </row>
    <row r="5" spans="1:30" s="11" customFormat="1" ht="27" customHeight="1" x14ac:dyDescent="0.25">
      <c r="A5" s="34" t="s">
        <v>0</v>
      </c>
      <c r="B5" s="14"/>
      <c r="C5" s="14" t="s">
        <v>2</v>
      </c>
      <c r="D5" s="50"/>
      <c r="E5" s="56" t="s">
        <v>5</v>
      </c>
      <c r="F5" s="16">
        <v>2001</v>
      </c>
      <c r="G5" s="16">
        <v>2001</v>
      </c>
      <c r="H5" s="16">
        <v>2001</v>
      </c>
      <c r="I5" s="16">
        <v>2001</v>
      </c>
      <c r="J5" s="82">
        <v>2001</v>
      </c>
      <c r="K5" s="82">
        <v>2002</v>
      </c>
      <c r="L5" s="82">
        <v>2003</v>
      </c>
      <c r="M5" s="83" t="s">
        <v>64</v>
      </c>
      <c r="N5" s="17" t="s">
        <v>64</v>
      </c>
      <c r="O5" s="17" t="s">
        <v>64</v>
      </c>
      <c r="P5" s="17" t="s">
        <v>64</v>
      </c>
      <c r="Q5" s="82" t="s">
        <v>64</v>
      </c>
      <c r="R5" s="35" t="s">
        <v>32</v>
      </c>
      <c r="T5" s="60" t="s">
        <v>57</v>
      </c>
      <c r="AD5" s="13"/>
    </row>
    <row r="6" spans="1:30" s="11" customFormat="1" ht="27" customHeight="1" thickBot="1" x14ac:dyDescent="0.3">
      <c r="A6" s="36" t="s">
        <v>1</v>
      </c>
      <c r="B6" s="18"/>
      <c r="C6" s="18" t="s">
        <v>1</v>
      </c>
      <c r="D6" s="51" t="s">
        <v>6</v>
      </c>
      <c r="E6" s="57" t="s">
        <v>6</v>
      </c>
      <c r="F6" s="19" t="s">
        <v>3</v>
      </c>
      <c r="G6" s="19" t="s">
        <v>4</v>
      </c>
      <c r="H6" s="19" t="s">
        <v>23</v>
      </c>
      <c r="I6" s="19" t="s">
        <v>24</v>
      </c>
      <c r="J6" s="67" t="s">
        <v>25</v>
      </c>
      <c r="K6" s="67" t="s">
        <v>26</v>
      </c>
      <c r="L6" s="67" t="s">
        <v>27</v>
      </c>
      <c r="M6" s="19" t="s">
        <v>28</v>
      </c>
      <c r="N6" s="19" t="s">
        <v>29</v>
      </c>
      <c r="O6" s="19" t="s">
        <v>30</v>
      </c>
      <c r="P6" s="19" t="s">
        <v>31</v>
      </c>
      <c r="Q6" s="67" t="s">
        <v>10</v>
      </c>
      <c r="R6" s="37" t="s">
        <v>33</v>
      </c>
      <c r="T6" s="60"/>
      <c r="AD6" s="13"/>
    </row>
    <row r="7" spans="1:30" s="12" customFormat="1" ht="27" customHeight="1" thickBot="1" x14ac:dyDescent="0.3">
      <c r="E7" s="12" t="s">
        <v>59</v>
      </c>
      <c r="F7" s="38"/>
      <c r="G7" s="38"/>
      <c r="H7" s="38"/>
      <c r="I7" s="38"/>
      <c r="J7" s="38"/>
      <c r="K7" s="38"/>
      <c r="L7" s="38"/>
      <c r="M7" s="38"/>
      <c r="N7" s="38"/>
      <c r="O7" s="38"/>
      <c r="P7" s="39"/>
      <c r="Q7" s="38"/>
      <c r="R7" s="39"/>
      <c r="T7" s="39"/>
      <c r="AD7" s="64"/>
    </row>
    <row r="8" spans="1:30" s="40" customFormat="1" ht="27" customHeight="1" x14ac:dyDescent="0.25">
      <c r="A8" s="75" t="s">
        <v>7</v>
      </c>
      <c r="B8" s="76" t="s">
        <v>54</v>
      </c>
      <c r="C8" s="77"/>
      <c r="D8" s="78">
        <v>10000000</v>
      </c>
      <c r="E8" s="79"/>
      <c r="F8" s="80"/>
      <c r="G8" s="80"/>
      <c r="H8" s="80"/>
      <c r="I8" s="80"/>
      <c r="J8" s="17"/>
      <c r="K8" s="17"/>
      <c r="L8" s="17"/>
      <c r="M8" s="80"/>
      <c r="N8" s="80"/>
      <c r="O8" s="80"/>
      <c r="P8" s="80"/>
      <c r="Q8" s="17"/>
      <c r="R8" s="81"/>
      <c r="T8" s="70"/>
      <c r="AD8" s="64"/>
    </row>
    <row r="9" spans="1:30" s="40" customFormat="1" ht="27" customHeight="1" x14ac:dyDescent="0.25">
      <c r="A9" s="43"/>
      <c r="B9" s="27"/>
      <c r="C9" s="27"/>
      <c r="D9" s="21"/>
      <c r="E9" s="21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44"/>
      <c r="T9" s="28"/>
      <c r="AD9" s="64"/>
    </row>
    <row r="10" spans="1:30" s="40" customFormat="1" ht="27" customHeight="1" x14ac:dyDescent="0.25">
      <c r="A10" s="41" t="s">
        <v>22</v>
      </c>
      <c r="B10" s="22"/>
      <c r="C10" s="22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42"/>
      <c r="T10" s="23"/>
      <c r="Z10" s="71"/>
      <c r="AA10" s="72"/>
      <c r="AB10" s="73"/>
      <c r="AC10" s="73"/>
      <c r="AD10" s="64"/>
    </row>
    <row r="11" spans="1:30" s="20" customFormat="1" ht="27" customHeight="1" x14ac:dyDescent="0.25">
      <c r="A11" s="43" t="s">
        <v>43</v>
      </c>
      <c r="B11" s="27"/>
      <c r="C11" s="27"/>
      <c r="D11" s="52"/>
      <c r="E11" s="58"/>
      <c r="F11" s="28">
        <f>'Filter Peak'!B11</f>
        <v>558.80999999999995</v>
      </c>
      <c r="G11" s="28">
        <f>'Filter Peak'!C11</f>
        <v>0</v>
      </c>
      <c r="H11" s="28">
        <f>SUM('Filter Peak'!D11:F11)</f>
        <v>0</v>
      </c>
      <c r="I11" s="28">
        <f>SUM('Filter Peak'!G11:I11)</f>
        <v>0</v>
      </c>
      <c r="J11" s="68">
        <f t="shared" ref="J11:J19" si="0">SUM(F11:I11)</f>
        <v>558.80999999999995</v>
      </c>
      <c r="K11" s="68">
        <f>SUM('Filter Peak'!J11:U11)</f>
        <v>0</v>
      </c>
      <c r="L11" s="68">
        <f>SUM('Filter Peak'!V11:AG11)</f>
        <v>0</v>
      </c>
      <c r="M11" s="28">
        <f>SUMIF('Filter Peak'!$AH$3:$IC$3,"=1",'Filter Peak'!$AH11:$IC11)</f>
        <v>0</v>
      </c>
      <c r="N11" s="28">
        <f>SUMIF('Filter Peak'!$AH$3:$IC$3,"=2",'Filter Peak'!$AH11:$IC11)</f>
        <v>0</v>
      </c>
      <c r="O11" s="28">
        <f>SUMIF('Filter Peak'!$AH$3:$IC$3,"=3",'Filter Peak'!$AH11:$IC11)</f>
        <v>0</v>
      </c>
      <c r="P11" s="28">
        <f>SUMIF('Filter Peak'!$AH$3:$IC$3,"=4",'Filter Peak'!$AH11:$IC11)</f>
        <v>0</v>
      </c>
      <c r="Q11" s="68">
        <f t="shared" ref="Q11:Q19" si="1">SUM(M11:P11)</f>
        <v>0</v>
      </c>
      <c r="R11" s="44">
        <f>J11+K11+L11+Q11</f>
        <v>558.80999999999995</v>
      </c>
      <c r="T11" s="28">
        <f>R11-VLOOKUP(A11,'Import Peak'!$A$3:$ID$24,238,FALSE)</f>
        <v>0</v>
      </c>
      <c r="AD11" s="13"/>
    </row>
    <row r="12" spans="1:30" s="20" customFormat="1" ht="27" customHeight="1" x14ac:dyDescent="0.25">
      <c r="A12" s="43" t="s">
        <v>44</v>
      </c>
      <c r="B12" s="27"/>
      <c r="C12" s="27"/>
      <c r="D12" s="52"/>
      <c r="E12" s="58"/>
      <c r="F12" s="28">
        <f>'Filter Peak'!B12</f>
        <v>-4820.45</v>
      </c>
      <c r="G12" s="28">
        <f>'Filter Peak'!C12</f>
        <v>-7687.51</v>
      </c>
      <c r="H12" s="28">
        <f>SUM('Filter Peak'!D12:F12)</f>
        <v>-7116.04</v>
      </c>
      <c r="I12" s="28">
        <f>SUM('Filter Peak'!G12:I12)</f>
        <v>-41297.97</v>
      </c>
      <c r="J12" s="68">
        <f t="shared" si="0"/>
        <v>-60921.97</v>
      </c>
      <c r="K12" s="68">
        <f>SUM('Filter Peak'!J12:U12)</f>
        <v>0</v>
      </c>
      <c r="L12" s="68">
        <f>SUM('Filter Peak'!V12:AG12)</f>
        <v>0</v>
      </c>
      <c r="M12" s="28">
        <f>SUMIF('Filter Peak'!$AH$3:$IC$3,"=1",'Filter Peak'!$AH12:$IC12)</f>
        <v>0</v>
      </c>
      <c r="N12" s="28">
        <f>SUMIF('Filter Peak'!$AH$3:$IC$3,"=2",'Filter Peak'!$AH12:$IC12)</f>
        <v>0</v>
      </c>
      <c r="O12" s="28">
        <f>SUMIF('Filter Peak'!$AH$3:$IC$3,"=3",'Filter Peak'!$AH12:$IC12)</f>
        <v>0</v>
      </c>
      <c r="P12" s="28">
        <f>SUMIF('Filter Peak'!$AH$3:$IC$3,"=4",'Filter Peak'!$AH12:$IC12)</f>
        <v>0</v>
      </c>
      <c r="Q12" s="68">
        <f t="shared" si="1"/>
        <v>0</v>
      </c>
      <c r="R12" s="44">
        <f t="shared" ref="R12:R19" si="2">J12+K12+L12+Q12</f>
        <v>-60921.97</v>
      </c>
      <c r="T12" s="28">
        <f>R12-VLOOKUP(A12,'Import Peak'!$A$3:$ID$24,238,FALSE)</f>
        <v>2.9999999998835847E-2</v>
      </c>
      <c r="AD12" s="13"/>
    </row>
    <row r="13" spans="1:30" s="20" customFormat="1" ht="27" customHeight="1" x14ac:dyDescent="0.25">
      <c r="A13" s="43" t="s">
        <v>45</v>
      </c>
      <c r="B13" s="27"/>
      <c r="C13" s="27"/>
      <c r="D13" s="52"/>
      <c r="E13" s="58"/>
      <c r="F13" s="28">
        <f>'Filter Peak'!B13</f>
        <v>0</v>
      </c>
      <c r="G13" s="28">
        <f>'Filter Peak'!C13</f>
        <v>0</v>
      </c>
      <c r="H13" s="28">
        <f>SUM('Filter Peak'!D13:F13)</f>
        <v>0</v>
      </c>
      <c r="I13" s="28">
        <f>SUM('Filter Peak'!G13:I13)</f>
        <v>0</v>
      </c>
      <c r="J13" s="68">
        <f t="shared" si="0"/>
        <v>0</v>
      </c>
      <c r="K13" s="68">
        <f>SUM('Filter Peak'!J13:U13)</f>
        <v>-20832354.709999997</v>
      </c>
      <c r="L13" s="68">
        <f>SUM('Filter Peak'!V13:AG13)</f>
        <v>-19715185.420000002</v>
      </c>
      <c r="M13" s="28">
        <f>SUMIF('Filter Peak'!$AH$3:$IC$3,"=1",'Filter Peak'!$AH13:$IC13)</f>
        <v>-28510761.579999998</v>
      </c>
      <c r="N13" s="28">
        <f>SUMIF('Filter Peak'!$AH$3:$IC$3,"=2",'Filter Peak'!$AH13:$IC13)</f>
        <v>-28269264.079999998</v>
      </c>
      <c r="O13" s="28">
        <f>SUMIF('Filter Peak'!$AH$3:$IC$3,"=3",'Filter Peak'!$AH13:$IC13)</f>
        <v>-28120024.520000003</v>
      </c>
      <c r="P13" s="28">
        <f>SUMIF('Filter Peak'!$AH$3:$IC$3,"=4",'Filter Peak'!$AH13:$IC13)</f>
        <v>-27663316.189999998</v>
      </c>
      <c r="Q13" s="68">
        <f t="shared" si="1"/>
        <v>-112563366.37</v>
      </c>
      <c r="R13" s="44">
        <f t="shared" si="2"/>
        <v>-153110906.5</v>
      </c>
      <c r="T13" s="28">
        <f>R13-VLOOKUP(A13,'Import Peak'!$A$3:$ID$24,238,FALSE)</f>
        <v>-3.0000001192092896E-2</v>
      </c>
      <c r="AD13" s="13"/>
    </row>
    <row r="14" spans="1:30" s="20" customFormat="1" ht="27" customHeight="1" x14ac:dyDescent="0.25">
      <c r="A14" s="43" t="s">
        <v>46</v>
      </c>
      <c r="B14" s="27"/>
      <c r="C14" s="27"/>
      <c r="D14" s="52"/>
      <c r="E14" s="58"/>
      <c r="F14" s="28">
        <f>'Filter Peak'!B14</f>
        <v>-11158.27</v>
      </c>
      <c r="G14" s="28">
        <f>'Filter Peak'!C14</f>
        <v>-33352.94</v>
      </c>
      <c r="H14" s="28">
        <f>SUM('Filter Peak'!D14:F14)</f>
        <v>-79462.64</v>
      </c>
      <c r="I14" s="28">
        <f>SUM('Filter Peak'!G14:I14)</f>
        <v>-79829.509999999995</v>
      </c>
      <c r="J14" s="68">
        <f t="shared" si="0"/>
        <v>-203803.36</v>
      </c>
      <c r="K14" s="68">
        <f>SUM('Filter Peak'!J14:U14)</f>
        <v>-15419.01</v>
      </c>
      <c r="L14" s="68">
        <f>SUM('Filter Peak'!V14:AG14)</f>
        <v>-72881.83</v>
      </c>
      <c r="M14" s="28">
        <f>SUMIF('Filter Peak'!$AH$3:$IC$3,"=1",'Filter Peak'!$AH14:$IC14)</f>
        <v>0</v>
      </c>
      <c r="N14" s="28">
        <f>SUMIF('Filter Peak'!$AH$3:$IC$3,"=2",'Filter Peak'!$AH14:$IC14)</f>
        <v>0</v>
      </c>
      <c r="O14" s="28">
        <f>SUMIF('Filter Peak'!$AH$3:$IC$3,"=3",'Filter Peak'!$AH14:$IC14)</f>
        <v>0</v>
      </c>
      <c r="P14" s="28">
        <f>SUMIF('Filter Peak'!$AH$3:$IC$3,"=4",'Filter Peak'!$AH14:$IC14)</f>
        <v>0</v>
      </c>
      <c r="Q14" s="68">
        <f t="shared" si="1"/>
        <v>0</v>
      </c>
      <c r="R14" s="44">
        <f t="shared" si="2"/>
        <v>-292104.2</v>
      </c>
      <c r="T14" s="28">
        <f>R14-VLOOKUP(A14,'Import Peak'!$A$3:$ID$24,238,FALSE)</f>
        <v>1.9999999960418791E-2</v>
      </c>
      <c r="AD14" s="13"/>
    </row>
    <row r="15" spans="1:30" s="20" customFormat="1" ht="27" customHeight="1" x14ac:dyDescent="0.25">
      <c r="A15" s="43" t="s">
        <v>47</v>
      </c>
      <c r="B15" s="27"/>
      <c r="C15" s="27"/>
      <c r="D15" s="52"/>
      <c r="E15" s="58"/>
      <c r="F15" s="28">
        <f>'Filter Peak'!B15</f>
        <v>41.7</v>
      </c>
      <c r="G15" s="28">
        <f>'Filter Peak'!C15</f>
        <v>113.58</v>
      </c>
      <c r="H15" s="28">
        <f>SUM('Filter Peak'!D15:F15)</f>
        <v>345.75</v>
      </c>
      <c r="I15" s="28">
        <f>SUM('Filter Peak'!G15:I15)</f>
        <v>341.92</v>
      </c>
      <c r="J15" s="68">
        <f t="shared" si="0"/>
        <v>842.95</v>
      </c>
      <c r="K15" s="68">
        <f>SUM('Filter Peak'!J15:U15)</f>
        <v>-13888236.509999998</v>
      </c>
      <c r="L15" s="68">
        <f>SUM('Filter Peak'!V15:AG15)</f>
        <v>-13143456.939999999</v>
      </c>
      <c r="M15" s="28">
        <f>SUMIF('Filter Peak'!$AH$3:$IC$3,"=1",'Filter Peak'!$AH15:$IC15)</f>
        <v>-18224484.170000002</v>
      </c>
      <c r="N15" s="28">
        <f>SUMIF('Filter Peak'!$AH$3:$IC$3,"=2",'Filter Peak'!$AH15:$IC15)</f>
        <v>-18069769.449999999</v>
      </c>
      <c r="O15" s="28">
        <f>SUMIF('Filter Peak'!$AH$3:$IC$3,"=3",'Filter Peak'!$AH15:$IC15)</f>
        <v>-17974581.009999994</v>
      </c>
      <c r="P15" s="28">
        <f>SUMIF('Filter Peak'!$AH$3:$IC$3,"=4",'Filter Peak'!$AH15:$IC15)</f>
        <v>-17682900.02</v>
      </c>
      <c r="Q15" s="68">
        <f t="shared" si="1"/>
        <v>-71951734.649999991</v>
      </c>
      <c r="R15" s="44">
        <f t="shared" si="2"/>
        <v>-98982585.149999991</v>
      </c>
      <c r="T15" s="28">
        <f>R15-VLOOKUP(A15,'Import Peak'!$A$3:$ID$24,238,FALSE)</f>
        <v>-8.9999988675117493E-2</v>
      </c>
      <c r="AD15" s="13"/>
    </row>
    <row r="16" spans="1:30" s="20" customFormat="1" ht="27" customHeight="1" x14ac:dyDescent="0.25">
      <c r="A16" s="43" t="s">
        <v>48</v>
      </c>
      <c r="B16" s="27"/>
      <c r="C16" s="27"/>
      <c r="D16" s="52"/>
      <c r="E16" s="58"/>
      <c r="F16" s="28">
        <f>'Filter Peak'!B16</f>
        <v>-35828.85</v>
      </c>
      <c r="G16" s="28">
        <f>'Filter Peak'!C16</f>
        <v>-83959.33</v>
      </c>
      <c r="H16" s="28">
        <f>SUM('Filter Peak'!D16:F16)</f>
        <v>-294622.27</v>
      </c>
      <c r="I16" s="28">
        <f>SUM('Filter Peak'!G16:I16)</f>
        <v>-301131</v>
      </c>
      <c r="J16" s="68">
        <f t="shared" si="0"/>
        <v>-715541.45</v>
      </c>
      <c r="K16" s="68">
        <f>SUM('Filter Peak'!J16:U16)</f>
        <v>-594276.57999999996</v>
      </c>
      <c r="L16" s="68">
        <f>SUM('Filter Peak'!V16:AG16)</f>
        <v>-239249.12000000002</v>
      </c>
      <c r="M16" s="28">
        <f>SUMIF('Filter Peak'!$AH$3:$IC$3,"=1",'Filter Peak'!$AH16:$IC16)</f>
        <v>-187650.59999999998</v>
      </c>
      <c r="N16" s="28">
        <f>SUMIF('Filter Peak'!$AH$3:$IC$3,"=2",'Filter Peak'!$AH16:$IC16)</f>
        <v>-178745.17</v>
      </c>
      <c r="O16" s="28">
        <f>SUMIF('Filter Peak'!$AH$3:$IC$3,"=3",'Filter Peak'!$AH16:$IC16)</f>
        <v>-174985.13999999996</v>
      </c>
      <c r="P16" s="28">
        <f>SUMIF('Filter Peak'!$AH$3:$IC$3,"=4",'Filter Peak'!$AH16:$IC16)</f>
        <v>-172297.06</v>
      </c>
      <c r="Q16" s="68">
        <f t="shared" si="1"/>
        <v>-713677.97</v>
      </c>
      <c r="R16" s="44">
        <f t="shared" si="2"/>
        <v>-2262745.12</v>
      </c>
      <c r="T16" s="28">
        <f>R16-VLOOKUP(A16,'Import Peak'!$A$3:$ID$24,238,FALSE)</f>
        <v>4.0000000037252903E-2</v>
      </c>
      <c r="AD16" s="13"/>
    </row>
    <row r="17" spans="1:30" s="20" customFormat="1" ht="27" customHeight="1" x14ac:dyDescent="0.25">
      <c r="A17" s="43" t="s">
        <v>49</v>
      </c>
      <c r="B17" s="27"/>
      <c r="C17" s="27"/>
      <c r="D17" s="52"/>
      <c r="E17" s="58"/>
      <c r="F17" s="28">
        <f>'Filter Peak'!B17</f>
        <v>6146.94</v>
      </c>
      <c r="G17" s="28">
        <f>'Filter Peak'!C17</f>
        <v>0</v>
      </c>
      <c r="H17" s="28">
        <f>SUM('Filter Peak'!D17:F17)</f>
        <v>0</v>
      </c>
      <c r="I17" s="28">
        <f>SUM('Filter Peak'!G17:I17)</f>
        <v>0</v>
      </c>
      <c r="J17" s="68">
        <f t="shared" si="0"/>
        <v>6146.94</v>
      </c>
      <c r="K17" s="68">
        <f>SUM('Filter Peak'!J17:U17)</f>
        <v>0</v>
      </c>
      <c r="L17" s="68">
        <f>SUM('Filter Peak'!V17:AG17)</f>
        <v>0</v>
      </c>
      <c r="M17" s="28">
        <f>SUMIF('Filter Peak'!$AH$3:$IC$3,"=1",'Filter Peak'!$AH17:$IC17)</f>
        <v>0</v>
      </c>
      <c r="N17" s="28">
        <f>SUMIF('Filter Peak'!$AH$3:$IC$3,"=2",'Filter Peak'!$AH17:$IC17)</f>
        <v>0</v>
      </c>
      <c r="O17" s="28">
        <f>SUMIF('Filter Peak'!$AH$3:$IC$3,"=3",'Filter Peak'!$AH17:$IC17)</f>
        <v>0</v>
      </c>
      <c r="P17" s="28">
        <f>SUMIF('Filter Peak'!$AH$3:$IC$3,"=4",'Filter Peak'!$AH17:$IC17)</f>
        <v>0</v>
      </c>
      <c r="Q17" s="68">
        <f t="shared" si="1"/>
        <v>0</v>
      </c>
      <c r="R17" s="44">
        <f t="shared" si="2"/>
        <v>6146.94</v>
      </c>
      <c r="T17" s="28">
        <f>R17-VLOOKUP(A17,'Import Peak'!$A$3:$ID$24,238,FALSE)</f>
        <v>0</v>
      </c>
      <c r="AD17" s="13"/>
    </row>
    <row r="18" spans="1:30" s="20" customFormat="1" ht="27" customHeight="1" x14ac:dyDescent="0.25">
      <c r="A18" s="43" t="s">
        <v>50</v>
      </c>
      <c r="B18" s="27"/>
      <c r="C18" s="27"/>
      <c r="D18" s="52"/>
      <c r="E18" s="58"/>
      <c r="F18" s="28">
        <f>'Filter Peak'!B18</f>
        <v>29967.54</v>
      </c>
      <c r="G18" s="28">
        <f>'Filter Peak'!C18</f>
        <v>87177.44</v>
      </c>
      <c r="H18" s="28">
        <f>SUM('Filter Peak'!D18:F18)</f>
        <v>259948.31</v>
      </c>
      <c r="I18" s="28">
        <f>SUM('Filter Peak'!G18:I18)</f>
        <v>261140.83000000002</v>
      </c>
      <c r="J18" s="68">
        <f t="shared" si="0"/>
        <v>638234.12000000011</v>
      </c>
      <c r="K18" s="68">
        <f>SUM('Filter Peak'!J18:U18)</f>
        <v>1007464.3600000001</v>
      </c>
      <c r="L18" s="68">
        <f>SUM('Filter Peak'!V18:AG18)</f>
        <v>952358.24</v>
      </c>
      <c r="M18" s="28">
        <f>SUMIF('Filter Peak'!$AH$3:$IC$3,"=1",'Filter Peak'!$AH18:$IC18)</f>
        <v>2363353.3400000012</v>
      </c>
      <c r="N18" s="28">
        <f>SUMIF('Filter Peak'!$AH$3:$IC$3,"=2",'Filter Peak'!$AH18:$IC18)</f>
        <v>2349391.7999999993</v>
      </c>
      <c r="O18" s="28">
        <f>SUMIF('Filter Peak'!$AH$3:$IC$3,"=3",'Filter Peak'!$AH18:$IC18)</f>
        <v>2310834.5199999996</v>
      </c>
      <c r="P18" s="28">
        <f>SUMIF('Filter Peak'!$AH$3:$IC$3,"=4",'Filter Peak'!$AH18:$IC18)</f>
        <v>2258591.63</v>
      </c>
      <c r="Q18" s="68">
        <f t="shared" si="1"/>
        <v>9282171.2899999991</v>
      </c>
      <c r="R18" s="44">
        <f t="shared" si="2"/>
        <v>11880228.01</v>
      </c>
      <c r="T18" s="28">
        <f>R18-VLOOKUP(A18,'Import Peak'!$A$3:$ID$24,238,FALSE)</f>
        <v>-0.16000000014901161</v>
      </c>
      <c r="AD18" s="13"/>
    </row>
    <row r="19" spans="1:30" s="20" customFormat="1" ht="27" customHeight="1" thickBot="1" x14ac:dyDescent="0.3">
      <c r="A19" s="43" t="s">
        <v>51</v>
      </c>
      <c r="B19" s="27"/>
      <c r="C19" s="27"/>
      <c r="D19" s="52"/>
      <c r="E19" s="58"/>
      <c r="F19" s="28">
        <f>'Filter Peak'!B19</f>
        <v>29967.54</v>
      </c>
      <c r="G19" s="28">
        <f>'Filter Peak'!C19</f>
        <v>87177.44</v>
      </c>
      <c r="H19" s="28">
        <f>SUM('Filter Peak'!D19:F19)</f>
        <v>259948.31</v>
      </c>
      <c r="I19" s="28">
        <f>SUM('Filter Peak'!G19:I19)</f>
        <v>261305.09000000003</v>
      </c>
      <c r="J19" s="68">
        <f t="shared" si="0"/>
        <v>638398.38000000012</v>
      </c>
      <c r="K19" s="68">
        <f>SUM('Filter Peak'!J19:U19)</f>
        <v>1007181.55</v>
      </c>
      <c r="L19" s="68">
        <f>SUM('Filter Peak'!V19:AG19)</f>
        <v>952105.53</v>
      </c>
      <c r="M19" s="28">
        <f>SUMIF('Filter Peak'!$AH$3:$IC$3,"=1",'Filter Peak'!$AH19:$IC19)</f>
        <v>2363353.3400000012</v>
      </c>
      <c r="N19" s="28">
        <f>SUMIF('Filter Peak'!$AH$3:$IC$3,"=2",'Filter Peak'!$AH19:$IC19)</f>
        <v>2349934.6599999992</v>
      </c>
      <c r="O19" s="28">
        <f>SUMIF('Filter Peak'!$AH$3:$IC$3,"=3",'Filter Peak'!$AH19:$IC19)</f>
        <v>2310834.5199999996</v>
      </c>
      <c r="P19" s="28">
        <f>SUMIF('Filter Peak'!$AH$3:$IC$3,"=4",'Filter Peak'!$AH19:$IC19)</f>
        <v>2258331.9699999997</v>
      </c>
      <c r="Q19" s="68">
        <f t="shared" si="1"/>
        <v>9282454.4899999984</v>
      </c>
      <c r="R19" s="44">
        <f t="shared" si="2"/>
        <v>11880139.949999999</v>
      </c>
      <c r="T19" s="28">
        <f>R19-VLOOKUP(A19,'Import Peak'!$A$3:$ID$24,238,FALSE)</f>
        <v>-0.15000000037252903</v>
      </c>
      <c r="AD19" s="13"/>
    </row>
    <row r="20" spans="1:30" s="20" customFormat="1" ht="27" customHeight="1" thickBot="1" x14ac:dyDescent="0.3">
      <c r="A20" s="45" t="s">
        <v>52</v>
      </c>
      <c r="B20" s="29" t="s">
        <v>34</v>
      </c>
      <c r="C20" s="30"/>
      <c r="D20" s="53">
        <f>-VLOOKUP(B20,'[1]Today total'!$B$2:$C$10,2,FALSE)</f>
        <v>13745032.548838079</v>
      </c>
      <c r="E20" s="59">
        <f>VLOOKUP(B20,'[1]total difference'!$B$2:$C$10,2,FALSE)</f>
        <v>69904.022298078984</v>
      </c>
      <c r="F20" s="31">
        <f t="shared" ref="F20:R20" si="3">SUM(F11:F19)</f>
        <v>14874.960000000006</v>
      </c>
      <c r="G20" s="31">
        <f t="shared" si="3"/>
        <v>49468.679999999993</v>
      </c>
      <c r="H20" s="31">
        <f t="shared" si="3"/>
        <v>139041.41999999998</v>
      </c>
      <c r="I20" s="31">
        <f t="shared" si="3"/>
        <v>100529.36000000004</v>
      </c>
      <c r="J20" s="69">
        <f t="shared" si="3"/>
        <v>303914.42000000016</v>
      </c>
      <c r="K20" s="69">
        <f t="shared" si="3"/>
        <v>-33315640.899999995</v>
      </c>
      <c r="L20" s="69">
        <f t="shared" si="3"/>
        <v>-31266309.539999999</v>
      </c>
      <c r="M20" s="31">
        <f t="shared" si="3"/>
        <v>-42196189.669999994</v>
      </c>
      <c r="N20" s="31">
        <f t="shared" si="3"/>
        <v>-41818452.24000001</v>
      </c>
      <c r="O20" s="31">
        <f t="shared" si="3"/>
        <v>-41647921.63000001</v>
      </c>
      <c r="P20" s="31">
        <f t="shared" si="3"/>
        <v>-41001589.669999994</v>
      </c>
      <c r="Q20" s="69">
        <f t="shared" si="3"/>
        <v>-166664153.20999998</v>
      </c>
      <c r="R20" s="46">
        <f t="shared" si="3"/>
        <v>-230942189.23000002</v>
      </c>
      <c r="T20" s="74"/>
      <c r="Z20" s="24"/>
      <c r="AA20" s="25"/>
      <c r="AB20" s="26"/>
      <c r="AC20" s="26"/>
      <c r="AD20" s="13"/>
    </row>
    <row r="21" spans="1:30" s="40" customFormat="1" ht="57" customHeight="1" thickBot="1" x14ac:dyDescent="0.3">
      <c r="A21" s="27"/>
      <c r="B21" s="27"/>
      <c r="C21" s="27"/>
      <c r="D21" s="21"/>
      <c r="E21" s="21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T21" s="28"/>
      <c r="AD21" s="64"/>
    </row>
    <row r="22" spans="1:30" s="40" customFormat="1" ht="27" customHeight="1" x14ac:dyDescent="0.25">
      <c r="A22" s="75" t="s">
        <v>7</v>
      </c>
      <c r="B22" s="76" t="s">
        <v>54</v>
      </c>
      <c r="C22" s="77"/>
      <c r="D22" s="78">
        <v>25000000</v>
      </c>
      <c r="E22" s="79"/>
      <c r="F22" s="80"/>
      <c r="G22" s="80"/>
      <c r="H22" s="80"/>
      <c r="I22" s="80"/>
      <c r="J22" s="17"/>
      <c r="K22" s="17"/>
      <c r="L22" s="17"/>
      <c r="M22" s="80"/>
      <c r="N22" s="80"/>
      <c r="O22" s="80"/>
      <c r="P22" s="80"/>
      <c r="Q22" s="17"/>
      <c r="R22" s="81"/>
      <c r="T22" s="70"/>
      <c r="AD22" s="64"/>
    </row>
    <row r="23" spans="1:30" s="40" customFormat="1" ht="27" customHeight="1" x14ac:dyDescent="0.25">
      <c r="A23" s="43"/>
      <c r="B23" s="27"/>
      <c r="C23" s="27"/>
      <c r="D23" s="21"/>
      <c r="E23" s="21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44"/>
      <c r="T23" s="28"/>
      <c r="AD23" s="64"/>
    </row>
    <row r="24" spans="1:30" s="40" customFormat="1" ht="27" customHeight="1" x14ac:dyDescent="0.25">
      <c r="A24" s="41" t="s">
        <v>58</v>
      </c>
      <c r="B24" s="22"/>
      <c r="C24" s="22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42"/>
      <c r="T24" s="23"/>
      <c r="Z24" s="71"/>
      <c r="AA24" s="72"/>
      <c r="AB24" s="73"/>
      <c r="AC24" s="73"/>
      <c r="AD24" s="64"/>
    </row>
    <row r="25" spans="1:30" s="20" customFormat="1" ht="27" customHeight="1" x14ac:dyDescent="0.25">
      <c r="A25" s="43" t="s">
        <v>11</v>
      </c>
      <c r="B25" s="27" t="s">
        <v>36</v>
      </c>
      <c r="C25" s="27"/>
      <c r="D25" s="52">
        <f>-VLOOKUP(B25,'[1]Today total'!$B$2:$C$10,2,FALSE)</f>
        <v>4573480.0154430941</v>
      </c>
      <c r="E25" s="58">
        <f>VLOOKUP(B25,'[1]total difference'!$B$2:$C$10,2,FALSE)</f>
        <v>483830.35297685396</v>
      </c>
      <c r="F25" s="28">
        <f>'Filter Peak'!B25</f>
        <v>1414.31</v>
      </c>
      <c r="G25" s="28">
        <f>'Filter Peak'!C25</f>
        <v>1682.91</v>
      </c>
      <c r="H25" s="28">
        <f>SUM('Filter Peak'!D25:F25)</f>
        <v>-42787.08</v>
      </c>
      <c r="I25" s="28">
        <f>SUM('Filter Peak'!G25:I25)</f>
        <v>-117632.1</v>
      </c>
      <c r="J25" s="68">
        <f t="shared" ref="J25:J35" si="4">SUM(F25:I25)</f>
        <v>-157321.96000000002</v>
      </c>
      <c r="K25" s="68">
        <f>SUM('Filter Peak'!J25:U25)</f>
        <v>50654.949999999983</v>
      </c>
      <c r="L25" s="68">
        <f>SUM('Filter Peak'!V25:AG25)</f>
        <v>42182.8</v>
      </c>
      <c r="M25" s="28">
        <f>SUMIF('Filter Peak'!$AH$3:$IC$3,"=1",'Filter Peak'!$AH25:$IC25)</f>
        <v>-53779.729999999996</v>
      </c>
      <c r="N25" s="28">
        <f>SUMIF('Filter Peak'!$AH$3:$IC$3,"=2",'Filter Peak'!$AH25:$IC25)</f>
        <v>-34605.430000000008</v>
      </c>
      <c r="O25" s="28">
        <f>SUMIF('Filter Peak'!$AH$3:$IC$3,"=3",'Filter Peak'!$AH25:$IC25)</f>
        <v>-59863.900000000009</v>
      </c>
      <c r="P25" s="28">
        <f>SUMIF('Filter Peak'!$AH$3:$IC$3,"=4",'Filter Peak'!$AH25:$IC25)</f>
        <v>-33577.170000000013</v>
      </c>
      <c r="Q25" s="68">
        <f t="shared" ref="Q25:Q35" si="5">SUM(M25:P25)</f>
        <v>-181826.23</v>
      </c>
      <c r="R25" s="44">
        <f t="shared" ref="R25:R35" si="6">J25+K25+L25+Q25</f>
        <v>-246310.44000000006</v>
      </c>
      <c r="T25" s="28">
        <f>R25-VLOOKUP(A25,'Import Peak'!$A$3:$ID$24,238,FALSE)</f>
        <v>-0.10000000006402843</v>
      </c>
      <c r="AD25" s="13"/>
    </row>
    <row r="26" spans="1:30" s="20" customFormat="1" ht="27" customHeight="1" x14ac:dyDescent="0.25">
      <c r="A26" s="43" t="s">
        <v>12</v>
      </c>
      <c r="B26" s="27" t="s">
        <v>38</v>
      </c>
      <c r="C26" s="27"/>
      <c r="D26" s="52">
        <f>-VLOOKUP(B26,'[1]Today total'!$B$2:$C$10,2,FALSE)</f>
        <v>17466204.314267073</v>
      </c>
      <c r="E26" s="58">
        <f>VLOOKUP(B26,'[1]total difference'!$B$2:$C$10,2,FALSE)</f>
        <v>468997.19818127155</v>
      </c>
      <c r="F26" s="28">
        <f>'Filter Peak'!B26</f>
        <v>6183.51</v>
      </c>
      <c r="G26" s="28">
        <f>'Filter Peak'!C26</f>
        <v>-76262.37</v>
      </c>
      <c r="H26" s="28">
        <f>SUM('Filter Peak'!D26:F26)</f>
        <v>-13137.380000000005</v>
      </c>
      <c r="I26" s="28">
        <f>SUM('Filter Peak'!G26:I26)</f>
        <v>513373.70999999996</v>
      </c>
      <c r="J26" s="68">
        <f t="shared" si="4"/>
        <v>430157.47</v>
      </c>
      <c r="K26" s="68">
        <f>SUM('Filter Peak'!J26:U26)</f>
        <v>-582277.25000000012</v>
      </c>
      <c r="L26" s="68">
        <f>SUM('Filter Peak'!V26:AG26)</f>
        <v>285855.8</v>
      </c>
      <c r="M26" s="28">
        <f>SUMIF('Filter Peak'!$AH$3:$IC$3,"=1",'Filter Peak'!$AH26:$IC26)</f>
        <v>-314390.62000000005</v>
      </c>
      <c r="N26" s="28">
        <f>SUMIF('Filter Peak'!$AH$3:$IC$3,"=2",'Filter Peak'!$AH26:$IC26)</f>
        <v>437331.98000000016</v>
      </c>
      <c r="O26" s="28">
        <f>SUMIF('Filter Peak'!$AH$3:$IC$3,"=3",'Filter Peak'!$AH26:$IC26)</f>
        <v>-261986.89999999997</v>
      </c>
      <c r="P26" s="28">
        <f>SUMIF('Filter Peak'!$AH$3:$IC$3,"=4",'Filter Peak'!$AH26:$IC26)</f>
        <v>-84337.340000000026</v>
      </c>
      <c r="Q26" s="68">
        <f t="shared" si="5"/>
        <v>-223382.87999999989</v>
      </c>
      <c r="R26" s="44">
        <f t="shared" si="6"/>
        <v>-89646.860000000044</v>
      </c>
      <c r="T26" s="28">
        <f>R26-VLOOKUP(A26,'Import Peak'!$A$3:$ID$24,238,FALSE)</f>
        <v>8.9999999952851795E-2</v>
      </c>
      <c r="Z26" s="24"/>
      <c r="AA26" s="25"/>
      <c r="AB26" s="26"/>
      <c r="AC26" s="26"/>
      <c r="AD26" s="13"/>
    </row>
    <row r="27" spans="1:30" s="20" customFormat="1" ht="27" customHeight="1" x14ac:dyDescent="0.25">
      <c r="A27" s="43" t="s">
        <v>13</v>
      </c>
      <c r="B27" s="27" t="s">
        <v>40</v>
      </c>
      <c r="C27" s="27"/>
      <c r="D27" s="52">
        <f>-VLOOKUP(B27,'[1]Today total'!$B$2:$C$10,2,FALSE)</f>
        <v>6861804.7949877605</v>
      </c>
      <c r="E27" s="58">
        <f>VLOOKUP(B27,'[1]total difference'!$B$2:$C$10,2,FALSE)</f>
        <v>-1335246.4154965896</v>
      </c>
      <c r="F27" s="28">
        <f>'Filter Peak'!B27</f>
        <v>-1906.19</v>
      </c>
      <c r="G27" s="28">
        <f>'Filter Peak'!C27</f>
        <v>-7070</v>
      </c>
      <c r="H27" s="28">
        <f>SUM('Filter Peak'!D27:F27)</f>
        <v>-206962.02999999997</v>
      </c>
      <c r="I27" s="28">
        <f>SUM('Filter Peak'!G27:I27)</f>
        <v>111750.87999999999</v>
      </c>
      <c r="J27" s="68">
        <f t="shared" si="4"/>
        <v>-104187.33999999998</v>
      </c>
      <c r="K27" s="68">
        <f>SUM('Filter Peak'!J27:U27)</f>
        <v>376873.18999999994</v>
      </c>
      <c r="L27" s="68">
        <f>SUM('Filter Peak'!V27:AG27)</f>
        <v>-365498.18000000011</v>
      </c>
      <c r="M27" s="28">
        <f>SUMIF('Filter Peak'!$AH$3:$IC$3,"=1",'Filter Peak'!$AH27:$IC27)</f>
        <v>-258477.55999999997</v>
      </c>
      <c r="N27" s="28">
        <f>SUMIF('Filter Peak'!$AH$3:$IC$3,"=2",'Filter Peak'!$AH27:$IC27)</f>
        <v>-130459.85999999999</v>
      </c>
      <c r="O27" s="28">
        <f>SUMIF('Filter Peak'!$AH$3:$IC$3,"=3",'Filter Peak'!$AH27:$IC27)</f>
        <v>-191291.50000000003</v>
      </c>
      <c r="P27" s="28">
        <f>SUMIF('Filter Peak'!$AH$3:$IC$3,"=4",'Filter Peak'!$AH27:$IC27)</f>
        <v>-150702.10999999993</v>
      </c>
      <c r="Q27" s="68">
        <f t="shared" si="5"/>
        <v>-730931.0299999998</v>
      </c>
      <c r="R27" s="44">
        <f t="shared" si="6"/>
        <v>-823743.35999999987</v>
      </c>
      <c r="T27" s="28">
        <f>R27-VLOOKUP(A27,'Import Peak'!$A$3:$ID$24,238,FALSE)</f>
        <v>-0.12999999988824129</v>
      </c>
      <c r="AD27" s="13"/>
    </row>
    <row r="28" spans="1:30" s="20" customFormat="1" ht="27" customHeight="1" x14ac:dyDescent="0.25">
      <c r="A28" s="47" t="s">
        <v>14</v>
      </c>
      <c r="B28" s="38" t="s">
        <v>42</v>
      </c>
      <c r="C28" s="27"/>
      <c r="D28" s="52">
        <f>-VLOOKUP(B28,'[1]Today total'!$B$2:$C$10,2,FALSE)</f>
        <v>4123863.5882417792</v>
      </c>
      <c r="E28" s="58">
        <f>VLOOKUP(B28,'[1]total difference'!$B$2:$C$10,2,FALSE)</f>
        <v>90243.273630629294</v>
      </c>
      <c r="F28" s="28">
        <f>'Filter Peak'!B28</f>
        <v>-5102.75</v>
      </c>
      <c r="G28" s="28">
        <f>'Filter Peak'!C28</f>
        <v>-2727.36</v>
      </c>
      <c r="H28" s="28">
        <f>SUM('Filter Peak'!D28:F28)</f>
        <v>-48196.21</v>
      </c>
      <c r="I28" s="28">
        <f>SUM('Filter Peak'!G28:I28)</f>
        <v>-59844.22</v>
      </c>
      <c r="J28" s="68">
        <f t="shared" si="4"/>
        <v>-115870.54000000001</v>
      </c>
      <c r="K28" s="68">
        <f>SUM('Filter Peak'!J28:U28)</f>
        <v>-89394.729999999981</v>
      </c>
      <c r="L28" s="68">
        <f>SUM('Filter Peak'!V28:AG28)</f>
        <v>81059.820000000007</v>
      </c>
      <c r="M28" s="28">
        <f>SUMIF('Filter Peak'!$AH$3:$IC$3,"=1",'Filter Peak'!$AH28:$IC28)</f>
        <v>-18115.329999999987</v>
      </c>
      <c r="N28" s="28">
        <f>SUMIF('Filter Peak'!$AH$3:$IC$3,"=2",'Filter Peak'!$AH28:$IC28)</f>
        <v>128053.26</v>
      </c>
      <c r="O28" s="28">
        <f>SUMIF('Filter Peak'!$AH$3:$IC$3,"=3",'Filter Peak'!$AH28:$IC28)</f>
        <v>-19665.749999999993</v>
      </c>
      <c r="P28" s="28">
        <f>SUMIF('Filter Peak'!$AH$3:$IC$3,"=4",'Filter Peak'!$AH28:$IC28)</f>
        <v>4515.840000000012</v>
      </c>
      <c r="Q28" s="68">
        <f t="shared" si="5"/>
        <v>94788.020000000033</v>
      </c>
      <c r="R28" s="44">
        <f t="shared" si="6"/>
        <v>-29417.429999999949</v>
      </c>
      <c r="T28" s="28">
        <f>R28-VLOOKUP(A28,'Import Peak'!$A$3:$ID$24,238,FALSE)</f>
        <v>-0.10999999994965037</v>
      </c>
      <c r="AD28" s="13"/>
    </row>
    <row r="29" spans="1:30" s="20" customFormat="1" ht="27" customHeight="1" x14ac:dyDescent="0.25">
      <c r="A29" s="47" t="s">
        <v>61</v>
      </c>
      <c r="B29" s="38"/>
      <c r="C29" s="27"/>
      <c r="D29" s="52"/>
      <c r="E29" s="58"/>
      <c r="F29" s="28">
        <f>'Filter Peak'!B29</f>
        <v>1042.3800000000001</v>
      </c>
      <c r="G29" s="28">
        <f>'Filter Peak'!C29</f>
        <v>8619.2900000000009</v>
      </c>
      <c r="H29" s="28">
        <f>SUM('Filter Peak'!D29:F29)</f>
        <v>29273.260000000002</v>
      </c>
      <c r="I29" s="28">
        <f>SUM('Filter Peak'!G29:I29)</f>
        <v>0</v>
      </c>
      <c r="J29" s="68">
        <f t="shared" si="4"/>
        <v>38934.930000000008</v>
      </c>
      <c r="K29" s="68">
        <f>SUM('Filter Peak'!J29:U29)</f>
        <v>0</v>
      </c>
      <c r="L29" s="68">
        <f>SUM('Filter Peak'!V29:AG29)</f>
        <v>0</v>
      </c>
      <c r="M29" s="28">
        <f>SUMIF('Filter Peak'!$AH$3:$IC$3,"=1",'Filter Peak'!$AH29:$IC29)</f>
        <v>0</v>
      </c>
      <c r="N29" s="28">
        <f>SUMIF('Filter Peak'!$AH$3:$IC$3,"=2",'Filter Peak'!$AH29:$IC29)</f>
        <v>0</v>
      </c>
      <c r="O29" s="28">
        <f>SUMIF('Filter Peak'!$AH$3:$IC$3,"=3",'Filter Peak'!$AH29:$IC29)</f>
        <v>0</v>
      </c>
      <c r="P29" s="28">
        <f>SUMIF('Filter Peak'!$AH$3:$IC$3,"=4",'Filter Peak'!$AH29:$IC29)</f>
        <v>0</v>
      </c>
      <c r="Q29" s="68">
        <f t="shared" si="5"/>
        <v>0</v>
      </c>
      <c r="R29" s="44">
        <f>J29+K29+L29+Q29</f>
        <v>38934.930000000008</v>
      </c>
      <c r="T29" s="28">
        <f>R29-VLOOKUP(A29,'Import Peak'!$A$3:$ID$24,238,FALSE)</f>
        <v>-9.9999999947613105E-3</v>
      </c>
      <c r="AD29" s="13"/>
    </row>
    <row r="30" spans="1:30" s="20" customFormat="1" ht="27" customHeight="1" x14ac:dyDescent="0.25">
      <c r="A30" s="43" t="s">
        <v>15</v>
      </c>
      <c r="B30" s="27" t="s">
        <v>37</v>
      </c>
      <c r="C30" s="27"/>
      <c r="D30" s="52">
        <f>-VLOOKUP(B30,'[1]Today total'!$B$2:$C$10,2,FALSE)</f>
        <v>3327417.2534322268</v>
      </c>
      <c r="E30" s="58">
        <f>VLOOKUP(B30,'[1]total difference'!$B$2:$C$10,2,FALSE)</f>
        <v>-1717931.0585821732</v>
      </c>
      <c r="F30" s="28">
        <f>'Filter Peak'!B30</f>
        <v>-10763.41</v>
      </c>
      <c r="G30" s="28">
        <f>'Filter Peak'!C30</f>
        <v>-28923.32</v>
      </c>
      <c r="H30" s="28">
        <f>SUM('Filter Peak'!D30:F30)</f>
        <v>19336.11</v>
      </c>
      <c r="I30" s="28">
        <f>SUM('Filter Peak'!G30:I30)</f>
        <v>30071.630000000005</v>
      </c>
      <c r="J30" s="68">
        <f t="shared" si="4"/>
        <v>9721.0100000000093</v>
      </c>
      <c r="K30" s="68">
        <f>SUM('Filter Peak'!J30:U30)</f>
        <v>0</v>
      </c>
      <c r="L30" s="68">
        <f>SUM('Filter Peak'!V30:AG30)</f>
        <v>0</v>
      </c>
      <c r="M30" s="28">
        <f>SUMIF('Filter Peak'!$AH$3:$IC$3,"=1",'Filter Peak'!$AH30:$IC30)</f>
        <v>0</v>
      </c>
      <c r="N30" s="28">
        <f>SUMIF('Filter Peak'!$AH$3:$IC$3,"=2",'Filter Peak'!$AH30:$IC30)</f>
        <v>0</v>
      </c>
      <c r="O30" s="28">
        <f>SUMIF('Filter Peak'!$AH$3:$IC$3,"=3",'Filter Peak'!$AH30:$IC30)</f>
        <v>0</v>
      </c>
      <c r="P30" s="28">
        <f>SUMIF('Filter Peak'!$AH$3:$IC$3,"=4",'Filter Peak'!$AH30:$IC30)</f>
        <v>0</v>
      </c>
      <c r="Q30" s="68">
        <f t="shared" si="5"/>
        <v>0</v>
      </c>
      <c r="R30" s="44">
        <f t="shared" si="6"/>
        <v>9721.0100000000093</v>
      </c>
      <c r="T30" s="28">
        <f>R30-VLOOKUP(A30,'Import Peak'!$A$3:$ID$24,238,FALSE)</f>
        <v>1.0000000009313226E-2</v>
      </c>
      <c r="Z30" s="24"/>
      <c r="AA30" s="25"/>
      <c r="AB30" s="26"/>
      <c r="AC30" s="26"/>
      <c r="AD30" s="13"/>
    </row>
    <row r="31" spans="1:30" s="20" customFormat="1" ht="27" customHeight="1" x14ac:dyDescent="0.25">
      <c r="A31" s="43" t="s">
        <v>16</v>
      </c>
      <c r="B31" s="27" t="s">
        <v>39</v>
      </c>
      <c r="C31" s="27"/>
      <c r="D31" s="52">
        <f>-VLOOKUP(B31,'[1]Today total'!$B$2:$C$10,2,FALSE)</f>
        <v>1605596.0368207693</v>
      </c>
      <c r="E31" s="58">
        <f>VLOOKUP(B31,'[1]total difference'!$B$2:$C$10,2,FALSE)</f>
        <v>-36394.454012400704</v>
      </c>
      <c r="F31" s="28">
        <f>'Filter Peak'!B31</f>
        <v>4129.3999999999996</v>
      </c>
      <c r="G31" s="28">
        <f>'Filter Peak'!C31</f>
        <v>-17785.36</v>
      </c>
      <c r="H31" s="28">
        <f>SUM('Filter Peak'!D31:F31)</f>
        <v>18584.82</v>
      </c>
      <c r="I31" s="28">
        <f>SUM('Filter Peak'!G31:I31)</f>
        <v>0</v>
      </c>
      <c r="J31" s="68">
        <f t="shared" si="4"/>
        <v>4928.8599999999988</v>
      </c>
      <c r="K31" s="68">
        <f>SUM('Filter Peak'!J31:U31)</f>
        <v>0</v>
      </c>
      <c r="L31" s="68">
        <f>SUM('Filter Peak'!V31:AG31)</f>
        <v>0</v>
      </c>
      <c r="M31" s="28">
        <f>SUMIF('Filter Peak'!$AH$3:$IC$3,"=1",'Filter Peak'!$AH31:$IC31)</f>
        <v>0</v>
      </c>
      <c r="N31" s="28">
        <f>SUMIF('Filter Peak'!$AH$3:$IC$3,"=2",'Filter Peak'!$AH31:$IC31)</f>
        <v>0</v>
      </c>
      <c r="O31" s="28">
        <f>SUMIF('Filter Peak'!$AH$3:$IC$3,"=3",'Filter Peak'!$AH31:$IC31)</f>
        <v>0</v>
      </c>
      <c r="P31" s="28">
        <f>SUMIF('Filter Peak'!$AH$3:$IC$3,"=4",'Filter Peak'!$AH31:$IC31)</f>
        <v>0</v>
      </c>
      <c r="Q31" s="68">
        <f t="shared" si="5"/>
        <v>0</v>
      </c>
      <c r="R31" s="44">
        <f t="shared" si="6"/>
        <v>4928.8599999999988</v>
      </c>
      <c r="T31" s="28">
        <f>R31-VLOOKUP(A31,'Import Peak'!$A$3:$ID$24,238,FALSE)</f>
        <v>0</v>
      </c>
      <c r="AD31" s="13"/>
    </row>
    <row r="32" spans="1:30" s="20" customFormat="1" ht="27" customHeight="1" x14ac:dyDescent="0.25">
      <c r="A32" s="43" t="s">
        <v>17</v>
      </c>
      <c r="B32" s="27" t="s">
        <v>41</v>
      </c>
      <c r="C32" s="27"/>
      <c r="D32" s="52">
        <f>-VLOOKUP(B32,'[1]Today total'!$B$2:$C$10,2,FALSE)</f>
        <v>2329780.8424733644</v>
      </c>
      <c r="E32" s="58">
        <f>VLOOKUP(B32,'[1]total difference'!$B$2:$C$10,2,FALSE)</f>
        <v>-562583.36350675579</v>
      </c>
      <c r="F32" s="28">
        <f>'Filter Peak'!B32</f>
        <v>2358.85</v>
      </c>
      <c r="G32" s="28">
        <f>'Filter Peak'!C32</f>
        <v>-29247.52</v>
      </c>
      <c r="H32" s="28">
        <f>SUM('Filter Peak'!D32:F32)</f>
        <v>2350.8999999999996</v>
      </c>
      <c r="I32" s="28">
        <f>SUM('Filter Peak'!G32:I32)</f>
        <v>-14354.43</v>
      </c>
      <c r="J32" s="68">
        <f t="shared" si="4"/>
        <v>-38892.200000000004</v>
      </c>
      <c r="K32" s="68">
        <f>SUM('Filter Peak'!J32:U32)</f>
        <v>29351.71</v>
      </c>
      <c r="L32" s="68">
        <f>SUM('Filter Peak'!V32:AG32)</f>
        <v>0</v>
      </c>
      <c r="M32" s="28">
        <f>SUMIF('Filter Peak'!$AH$3:$IC$3,"=1",'Filter Peak'!$AH32:$IC32)</f>
        <v>0</v>
      </c>
      <c r="N32" s="28">
        <f>SUMIF('Filter Peak'!$AH$3:$IC$3,"=2",'Filter Peak'!$AH32:$IC32)</f>
        <v>0</v>
      </c>
      <c r="O32" s="28">
        <f>SUMIF('Filter Peak'!$AH$3:$IC$3,"=3",'Filter Peak'!$AH32:$IC32)</f>
        <v>0</v>
      </c>
      <c r="P32" s="28">
        <f>SUMIF('Filter Peak'!$AH$3:$IC$3,"=4",'Filter Peak'!$AH32:$IC32)</f>
        <v>0</v>
      </c>
      <c r="Q32" s="68">
        <f t="shared" si="5"/>
        <v>0</v>
      </c>
      <c r="R32" s="44">
        <f t="shared" si="6"/>
        <v>-9540.4900000000052</v>
      </c>
      <c r="T32" s="28">
        <f>R32-VLOOKUP(A32,'Import Peak'!$A$3:$ID$24,238,FALSE)</f>
        <v>0</v>
      </c>
      <c r="Z32" s="24"/>
      <c r="AA32" s="25"/>
      <c r="AB32" s="26"/>
      <c r="AC32" s="26"/>
      <c r="AD32" s="13"/>
    </row>
    <row r="33" spans="1:30" s="20" customFormat="1" ht="27" customHeight="1" x14ac:dyDescent="0.25">
      <c r="A33" s="43" t="s">
        <v>60</v>
      </c>
      <c r="B33" s="27"/>
      <c r="C33" s="27"/>
      <c r="D33" s="52"/>
      <c r="E33" s="58"/>
      <c r="F33" s="28">
        <f>'Filter Peak'!B33</f>
        <v>0</v>
      </c>
      <c r="G33" s="28">
        <f>'Filter Peak'!C33</f>
        <v>0</v>
      </c>
      <c r="H33" s="28">
        <f>SUM('Filter Peak'!D33:F33)</f>
        <v>0</v>
      </c>
      <c r="I33" s="28">
        <f>SUM('Filter Peak'!G33:I33)</f>
        <v>0</v>
      </c>
      <c r="J33" s="68">
        <f t="shared" si="4"/>
        <v>0</v>
      </c>
      <c r="K33" s="68">
        <f>SUM('Filter Peak'!J33:U33)</f>
        <v>0</v>
      </c>
      <c r="L33" s="68">
        <f>SUM('Filter Peak'!V33:AG33)</f>
        <v>0</v>
      </c>
      <c r="M33" s="28">
        <f>SUMIF('Filter Peak'!$AH$3:$IC$3,"=1",'Filter Peak'!$AH33:$IC33)</f>
        <v>0</v>
      </c>
      <c r="N33" s="28">
        <f>SUMIF('Filter Peak'!$AH$3:$IC$3,"=2",'Filter Peak'!$AH33:$IC33)</f>
        <v>0</v>
      </c>
      <c r="O33" s="28">
        <f>SUMIF('Filter Peak'!$AH$3:$IC$3,"=3",'Filter Peak'!$AH33:$IC33)</f>
        <v>0</v>
      </c>
      <c r="P33" s="28">
        <f>SUMIF('Filter Peak'!$AH$3:$IC$3,"=4",'Filter Peak'!$AH33:$IC33)</f>
        <v>0</v>
      </c>
      <c r="Q33" s="68">
        <f t="shared" si="5"/>
        <v>0</v>
      </c>
      <c r="R33" s="44">
        <f>J33+K33+L33+Q33</f>
        <v>0</v>
      </c>
      <c r="T33" s="28">
        <f>R33-VLOOKUP(A33,'Import Peak'!$A$3:$ID$24,238,FALSE)</f>
        <v>0</v>
      </c>
      <c r="Z33" s="24"/>
      <c r="AA33" s="25"/>
      <c r="AB33" s="26"/>
      <c r="AC33" s="26"/>
      <c r="AD33" s="13"/>
    </row>
    <row r="34" spans="1:30" s="20" customFormat="1" ht="27" customHeight="1" x14ac:dyDescent="0.25">
      <c r="A34" s="43" t="s">
        <v>18</v>
      </c>
      <c r="B34" s="27"/>
      <c r="C34" s="27"/>
      <c r="D34" s="52"/>
      <c r="E34" s="58"/>
      <c r="F34" s="28">
        <f>'Filter Peak'!B34</f>
        <v>-1232</v>
      </c>
      <c r="G34" s="28">
        <f>'Filter Peak'!C34</f>
        <v>10329.76</v>
      </c>
      <c r="H34" s="28">
        <f>SUM('Filter Peak'!D34:F34)</f>
        <v>0</v>
      </c>
      <c r="I34" s="28">
        <f>SUM('Filter Peak'!G34:I34)</f>
        <v>0</v>
      </c>
      <c r="J34" s="68">
        <f t="shared" si="4"/>
        <v>9097.76</v>
      </c>
      <c r="K34" s="68">
        <f>SUM('Filter Peak'!J34:U34)</f>
        <v>0</v>
      </c>
      <c r="L34" s="68">
        <f>SUM('Filter Peak'!V34:AG34)</f>
        <v>0</v>
      </c>
      <c r="M34" s="28">
        <f>SUMIF('Filter Peak'!$AH$3:$IC$3,"=1",'Filter Peak'!$AH34:$IC34)</f>
        <v>0</v>
      </c>
      <c r="N34" s="28">
        <f>SUMIF('Filter Peak'!$AH$3:$IC$3,"=2",'Filter Peak'!$AH34:$IC34)</f>
        <v>0</v>
      </c>
      <c r="O34" s="28">
        <f>SUMIF('Filter Peak'!$AH$3:$IC$3,"=3",'Filter Peak'!$AH34:$IC34)</f>
        <v>0</v>
      </c>
      <c r="P34" s="28">
        <f>SUMIF('Filter Peak'!$AH$3:$IC$3,"=4",'Filter Peak'!$AH34:$IC34)</f>
        <v>0</v>
      </c>
      <c r="Q34" s="68">
        <f t="shared" si="5"/>
        <v>0</v>
      </c>
      <c r="R34" s="44">
        <f t="shared" si="6"/>
        <v>9097.76</v>
      </c>
      <c r="T34" s="28">
        <f>R34-VLOOKUP(A34,'Import Peak'!$A$3:$ID$24,238,FALSE)</f>
        <v>3.0000000000654836E-2</v>
      </c>
      <c r="AD34" s="13"/>
    </row>
    <row r="35" spans="1:30" s="20" customFormat="1" ht="27" customHeight="1" thickBot="1" x14ac:dyDescent="0.3">
      <c r="A35" s="43" t="s">
        <v>19</v>
      </c>
      <c r="B35" s="27"/>
      <c r="C35" s="27"/>
      <c r="D35" s="52"/>
      <c r="E35" s="58"/>
      <c r="F35" s="28">
        <f>'Filter Peak'!B35</f>
        <v>8016</v>
      </c>
      <c r="G35" s="28">
        <f>'Filter Peak'!C35</f>
        <v>0</v>
      </c>
      <c r="H35" s="28">
        <f>SUM('Filter Peak'!D35:F35)</f>
        <v>0</v>
      </c>
      <c r="I35" s="28">
        <f>SUM('Filter Peak'!G35:I35)</f>
        <v>0</v>
      </c>
      <c r="J35" s="68">
        <f t="shared" si="4"/>
        <v>8016</v>
      </c>
      <c r="K35" s="68">
        <f>SUM('Filter Peak'!J35:U35)</f>
        <v>0</v>
      </c>
      <c r="L35" s="68">
        <f>SUM('Filter Peak'!V35:AG35)</f>
        <v>0</v>
      </c>
      <c r="M35" s="28">
        <f>SUMIF('Filter Peak'!$AH$3:$IC$3,"=1",'Filter Peak'!$AH35:$IC35)</f>
        <v>0</v>
      </c>
      <c r="N35" s="28">
        <f>SUMIF('Filter Peak'!$AH$3:$IC$3,"=2",'Filter Peak'!$AH35:$IC35)</f>
        <v>0</v>
      </c>
      <c r="O35" s="28">
        <f>SUMIF('Filter Peak'!$AH$3:$IC$3,"=3",'Filter Peak'!$AH35:$IC35)</f>
        <v>0</v>
      </c>
      <c r="P35" s="28">
        <f>SUMIF('Filter Peak'!$AH$3:$IC$3,"=4",'Filter Peak'!$AH35:$IC35)</f>
        <v>0</v>
      </c>
      <c r="Q35" s="68">
        <f t="shared" si="5"/>
        <v>0</v>
      </c>
      <c r="R35" s="44">
        <f t="shared" si="6"/>
        <v>8016</v>
      </c>
      <c r="T35" s="28">
        <f>R35-VLOOKUP(A35,'Import Peak'!$A$3:$ID$24,238,FALSE)</f>
        <v>0</v>
      </c>
      <c r="Z35" s="24"/>
      <c r="AA35" s="25"/>
      <c r="AB35" s="26"/>
      <c r="AC35" s="26"/>
      <c r="AD35" s="13"/>
    </row>
    <row r="36" spans="1:30" s="20" customFormat="1" ht="27" customHeight="1" thickBot="1" x14ac:dyDescent="0.3">
      <c r="A36" s="45" t="s">
        <v>53</v>
      </c>
      <c r="B36" s="29" t="s">
        <v>35</v>
      </c>
      <c r="C36" s="30"/>
      <c r="D36" s="53">
        <f>-VLOOKUP(B36,'[1]Today total'!$B$2:$C$10,2,FALSE)</f>
        <v>23346246.431439757</v>
      </c>
      <c r="E36" s="59">
        <f>VLOOKUP(B36,'[1]total difference'!$B$2:$C$10,2,FALSE)</f>
        <v>-271147.21723684296</v>
      </c>
      <c r="F36" s="31">
        <f t="shared" ref="F36:R36" si="7">SUM(F25:F35)</f>
        <v>4140.0999999999985</v>
      </c>
      <c r="G36" s="31">
        <f t="shared" si="7"/>
        <v>-141383.97</v>
      </c>
      <c r="H36" s="31">
        <f t="shared" si="7"/>
        <v>-241537.61000000002</v>
      </c>
      <c r="I36" s="31">
        <f t="shared" si="7"/>
        <v>463365.47000000003</v>
      </c>
      <c r="J36" s="69">
        <f t="shared" si="7"/>
        <v>84583.989999999976</v>
      </c>
      <c r="K36" s="69">
        <f t="shared" si="7"/>
        <v>-214792.13000000021</v>
      </c>
      <c r="L36" s="69">
        <f t="shared" si="7"/>
        <v>43600.239999999874</v>
      </c>
      <c r="M36" s="31">
        <f t="shared" si="7"/>
        <v>-644763.24</v>
      </c>
      <c r="N36" s="31">
        <f t="shared" si="7"/>
        <v>400319.95000000019</v>
      </c>
      <c r="O36" s="31">
        <f t="shared" si="7"/>
        <v>-532808.05000000005</v>
      </c>
      <c r="P36" s="31">
        <f t="shared" si="7"/>
        <v>-264100.77999999997</v>
      </c>
      <c r="Q36" s="69">
        <f t="shared" si="7"/>
        <v>-1041352.1199999996</v>
      </c>
      <c r="R36" s="46">
        <f t="shared" si="7"/>
        <v>-1127960.0199999998</v>
      </c>
      <c r="T36" s="31"/>
      <c r="U36" s="32">
        <f>R20+R36-VLOOKUP("Grand Total: ",'Import Peak'!A1:ID24,238,FALSE)</f>
        <v>-0.65000003576278687</v>
      </c>
      <c r="V36" s="33" t="str">
        <f>IF(ABS(U36)&lt;1,"OK","ERROR")</f>
        <v>OK</v>
      </c>
      <c r="Z36" s="24"/>
      <c r="AA36" s="25"/>
      <c r="AB36" s="26"/>
      <c r="AC36" s="26"/>
      <c r="AD36" s="13"/>
    </row>
  </sheetData>
  <dataConsolidate/>
  <printOptions horizontalCentered="1" verticalCentered="1"/>
  <pageMargins left="0" right="0" top="0" bottom="0" header="0.19" footer="0"/>
  <pageSetup scale="44" orientation="landscape" r:id="rId1"/>
  <headerFooter alignWithMargins="0">
    <oddHeader>&amp;C&amp;20West Power Positions - Peak</oddHeader>
  </headerFooter>
  <colBreaks count="1" manualBreakCount="1">
    <brk id="19" max="90" man="1"/>
  </col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 macro="[2]!PublishWVaRAndPeakPosByTrader">
                <anchor moveWithCells="1" sizeWithCells="1">
                  <from>
                    <xdr:col>20</xdr:col>
                    <xdr:colOff>99060</xdr:colOff>
                    <xdr:row>3</xdr:row>
                    <xdr:rowOff>60960</xdr:rowOff>
                  </from>
                  <to>
                    <xdr:col>24</xdr:col>
                    <xdr:colOff>472440</xdr:colOff>
                    <xdr:row>5</xdr:row>
                    <xdr:rowOff>68580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pageSetUpPr fitToPage="1"/>
  </sheetPr>
  <dimension ref="A1:AD36"/>
  <sheetViews>
    <sheetView topLeftCell="A4" zoomScale="50" zoomScaleNormal="100" workbookViewId="0">
      <selection activeCell="A4" sqref="A4"/>
    </sheetView>
  </sheetViews>
  <sheetFormatPr defaultColWidth="9.109375" defaultRowHeight="17.399999999999999" x14ac:dyDescent="0.3"/>
  <cols>
    <col min="1" max="1" width="29" style="1" bestFit="1" customWidth="1"/>
    <col min="2" max="2" width="27.6640625" style="1" hidden="1" customWidth="1"/>
    <col min="3" max="3" width="24.33203125" style="1" hidden="1" customWidth="1"/>
    <col min="4" max="4" width="20.44140625" style="48" bestFit="1" customWidth="1"/>
    <col min="5" max="5" width="19" style="54" bestFit="1" customWidth="1"/>
    <col min="6" max="6" width="13.109375" style="2" hidden="1" customWidth="1"/>
    <col min="7" max="7" width="13.5546875" style="2" hidden="1" customWidth="1"/>
    <col min="8" max="9" width="19" style="2" hidden="1" customWidth="1"/>
    <col min="10" max="12" width="19" style="65" bestFit="1" customWidth="1"/>
    <col min="13" max="15" width="20.6640625" style="2" customWidth="1"/>
    <col min="16" max="16" width="20.6640625" style="9" customWidth="1"/>
    <col min="17" max="17" width="19" style="65" bestFit="1" customWidth="1"/>
    <col min="18" max="18" width="22.44140625" style="9" bestFit="1" customWidth="1"/>
    <col min="19" max="19" width="9.33203125" style="1" customWidth="1"/>
    <col min="20" max="20" width="18.33203125" style="9" bestFit="1" customWidth="1"/>
    <col min="21" max="21" width="25" style="1" bestFit="1" customWidth="1"/>
    <col min="22" max="22" width="21.33203125" style="1" bestFit="1" customWidth="1"/>
    <col min="23" max="23" width="16.88671875" style="1" customWidth="1"/>
    <col min="24" max="24" width="9.109375" style="1"/>
    <col min="25" max="25" width="32.33203125" style="1" customWidth="1"/>
    <col min="26" max="26" width="13.88671875" style="1" bestFit="1" customWidth="1"/>
    <col min="27" max="27" width="17.5546875" style="1" bestFit="1" customWidth="1"/>
    <col min="28" max="28" width="21.33203125" style="1" customWidth="1"/>
    <col min="29" max="29" width="16" style="1" bestFit="1" customWidth="1"/>
    <col min="30" max="30" width="42.6640625" style="5" bestFit="1" customWidth="1"/>
    <col min="31" max="16384" width="9.109375" style="1"/>
  </cols>
  <sheetData>
    <row r="1" spans="1:30" hidden="1" x14ac:dyDescent="0.3"/>
    <row r="2" spans="1:30" hidden="1" x14ac:dyDescent="0.3">
      <c r="E2" s="54" t="s">
        <v>55</v>
      </c>
      <c r="F2" s="4"/>
      <c r="G2" s="4"/>
    </row>
    <row r="3" spans="1:30" s="3" customFormat="1" hidden="1" x14ac:dyDescent="0.3">
      <c r="D3" s="49"/>
      <c r="E3" s="55" t="s">
        <v>56</v>
      </c>
      <c r="J3" s="66"/>
      <c r="K3" s="66"/>
      <c r="L3" s="66"/>
      <c r="P3" s="10"/>
      <c r="Q3" s="66"/>
      <c r="R3" s="10"/>
      <c r="T3" s="10"/>
    </row>
    <row r="4" spans="1:30" s="12" customFormat="1" ht="21" thickBot="1" x14ac:dyDescent="0.3">
      <c r="A4" s="61">
        <f ca="1">IF(HOUR(NOW())&gt;15,NOW(),NOW()-IF(WEEKDAY(NOW())=2,2,0)-1)</f>
        <v>37032.412248726854</v>
      </c>
      <c r="C4" s="62"/>
      <c r="F4" s="38"/>
      <c r="G4" s="38"/>
      <c r="H4" s="38"/>
      <c r="I4" s="38"/>
      <c r="J4" s="63"/>
      <c r="K4" s="63"/>
      <c r="L4" s="63"/>
      <c r="M4" s="38"/>
      <c r="N4" s="38"/>
      <c r="O4" s="38"/>
      <c r="P4" s="39"/>
      <c r="Q4" s="63"/>
      <c r="R4" s="39"/>
      <c r="T4" s="39"/>
      <c r="AD4" s="64"/>
    </row>
    <row r="5" spans="1:30" s="11" customFormat="1" ht="27" customHeight="1" x14ac:dyDescent="0.25">
      <c r="A5" s="34" t="s">
        <v>0</v>
      </c>
      <c r="B5" s="14"/>
      <c r="C5" s="14" t="s">
        <v>2</v>
      </c>
      <c r="D5" s="50"/>
      <c r="E5" s="56" t="s">
        <v>5</v>
      </c>
      <c r="F5" s="16">
        <v>2001</v>
      </c>
      <c r="G5" s="16">
        <v>2001</v>
      </c>
      <c r="H5" s="16">
        <v>2001</v>
      </c>
      <c r="I5" s="16">
        <v>2001</v>
      </c>
      <c r="J5" s="82">
        <v>2001</v>
      </c>
      <c r="K5" s="82">
        <v>2002</v>
      </c>
      <c r="L5" s="82">
        <v>2003</v>
      </c>
      <c r="M5" s="83" t="s">
        <v>64</v>
      </c>
      <c r="N5" s="17" t="s">
        <v>64</v>
      </c>
      <c r="O5" s="17" t="s">
        <v>64</v>
      </c>
      <c r="P5" s="17" t="s">
        <v>64</v>
      </c>
      <c r="Q5" s="82" t="s">
        <v>64</v>
      </c>
      <c r="R5" s="35" t="s">
        <v>32</v>
      </c>
      <c r="T5" s="60" t="s">
        <v>57</v>
      </c>
      <c r="AD5" s="13"/>
    </row>
    <row r="6" spans="1:30" s="11" customFormat="1" ht="27" customHeight="1" thickBot="1" x14ac:dyDescent="0.3">
      <c r="A6" s="36" t="s">
        <v>1</v>
      </c>
      <c r="B6" s="18"/>
      <c r="C6" s="18" t="s">
        <v>1</v>
      </c>
      <c r="D6" s="51" t="s">
        <v>6</v>
      </c>
      <c r="E6" s="57" t="s">
        <v>6</v>
      </c>
      <c r="F6" s="19" t="s">
        <v>3</v>
      </c>
      <c r="G6" s="19" t="s">
        <v>4</v>
      </c>
      <c r="H6" s="19" t="s">
        <v>23</v>
      </c>
      <c r="I6" s="19" t="s">
        <v>24</v>
      </c>
      <c r="J6" s="67" t="s">
        <v>25</v>
      </c>
      <c r="K6" s="67" t="s">
        <v>26</v>
      </c>
      <c r="L6" s="67" t="s">
        <v>27</v>
      </c>
      <c r="M6" s="19" t="s">
        <v>28</v>
      </c>
      <c r="N6" s="19" t="s">
        <v>29</v>
      </c>
      <c r="O6" s="19" t="s">
        <v>30</v>
      </c>
      <c r="P6" s="19" t="s">
        <v>31</v>
      </c>
      <c r="Q6" s="67" t="s">
        <v>10</v>
      </c>
      <c r="R6" s="37" t="s">
        <v>33</v>
      </c>
      <c r="T6" s="60"/>
      <c r="AD6" s="13"/>
    </row>
    <row r="7" spans="1:30" s="12" customFormat="1" ht="27" customHeight="1" thickBot="1" x14ac:dyDescent="0.3">
      <c r="E7" s="12" t="s">
        <v>59</v>
      </c>
      <c r="F7" s="38"/>
      <c r="G7" s="38"/>
      <c r="H7" s="38"/>
      <c r="I7" s="38"/>
      <c r="J7" s="38"/>
      <c r="K7" s="38"/>
      <c r="L7" s="38"/>
      <c r="M7" s="38"/>
      <c r="N7" s="38"/>
      <c r="O7" s="38"/>
      <c r="P7" s="39"/>
      <c r="Q7" s="38"/>
      <c r="R7" s="39"/>
      <c r="T7" s="39"/>
      <c r="AD7" s="64"/>
    </row>
    <row r="8" spans="1:30" s="40" customFormat="1" ht="27" customHeight="1" x14ac:dyDescent="0.25">
      <c r="A8" s="75" t="s">
        <v>7</v>
      </c>
      <c r="B8" s="76" t="s">
        <v>54</v>
      </c>
      <c r="C8" s="77"/>
      <c r="D8" s="78">
        <v>10000000</v>
      </c>
      <c r="E8" s="79"/>
      <c r="F8" s="80"/>
      <c r="G8" s="80"/>
      <c r="H8" s="80"/>
      <c r="I8" s="80"/>
      <c r="J8" s="17"/>
      <c r="K8" s="17"/>
      <c r="L8" s="17"/>
      <c r="M8" s="80"/>
      <c r="N8" s="80"/>
      <c r="O8" s="80"/>
      <c r="P8" s="80"/>
      <c r="Q8" s="17"/>
      <c r="R8" s="81"/>
      <c r="T8" s="70"/>
      <c r="AD8" s="64"/>
    </row>
    <row r="9" spans="1:30" s="40" customFormat="1" ht="27" customHeight="1" x14ac:dyDescent="0.25">
      <c r="A9" s="43"/>
      <c r="B9" s="27"/>
      <c r="C9" s="27"/>
      <c r="D9" s="21"/>
      <c r="E9" s="21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44"/>
      <c r="T9" s="28"/>
      <c r="AD9" s="64"/>
    </row>
    <row r="10" spans="1:30" s="40" customFormat="1" ht="27" customHeight="1" x14ac:dyDescent="0.25">
      <c r="A10" s="41" t="s">
        <v>22</v>
      </c>
      <c r="B10" s="22"/>
      <c r="C10" s="22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42"/>
      <c r="T10" s="23"/>
      <c r="Z10" s="71"/>
      <c r="AA10" s="72"/>
      <c r="AB10" s="73"/>
      <c r="AC10" s="73"/>
      <c r="AD10" s="64"/>
    </row>
    <row r="11" spans="1:30" s="20" customFormat="1" ht="27" customHeight="1" x14ac:dyDescent="0.25">
      <c r="A11" s="43" t="s">
        <v>43</v>
      </c>
      <c r="B11" s="27"/>
      <c r="C11" s="27"/>
      <c r="D11" s="52"/>
      <c r="E11" s="58"/>
      <c r="F11" s="28">
        <f>'Filter OffPeak'!B11</f>
        <v>79.83</v>
      </c>
      <c r="G11" s="28">
        <f>'Filter OffPeak'!C11</f>
        <v>0</v>
      </c>
      <c r="H11" s="28">
        <f>SUM('Filter OffPeak'!D11:F11)</f>
        <v>0</v>
      </c>
      <c r="I11" s="28">
        <f>SUM('Filter OffPeak'!G11:I11)</f>
        <v>0</v>
      </c>
      <c r="J11" s="68">
        <f t="shared" ref="J11:J19" si="0">SUM(F11:I11)</f>
        <v>79.83</v>
      </c>
      <c r="K11" s="68">
        <f>SUM('Filter OffPeak'!J11:U11)</f>
        <v>0</v>
      </c>
      <c r="L11" s="68">
        <f>SUM('Filter OffPeak'!V11:AG11)</f>
        <v>0</v>
      </c>
      <c r="M11" s="28">
        <f>SUMIF('Filter OffPeak'!$AH$3:$IC$3,"=1",'Filter OffPeak'!$AH11:$IC11)</f>
        <v>0</v>
      </c>
      <c r="N11" s="28">
        <f>SUMIF('Filter OffPeak'!$AH$3:$IC$3,"=2",'Filter OffPeak'!$AH11:$IC11)</f>
        <v>0</v>
      </c>
      <c r="O11" s="28">
        <f>SUMIF('Filter OffPeak'!$AH$3:$IC$3,"=3",'Filter OffPeak'!$AH11:$IC11)</f>
        <v>0</v>
      </c>
      <c r="P11" s="28">
        <f>SUMIF('Filter OffPeak'!$AH$3:$IC$3,"=4",'Filter OffPeak'!$AH11:$IC11)</f>
        <v>0</v>
      </c>
      <c r="Q11" s="68">
        <f t="shared" ref="Q11:Q19" si="1">SUM(M11:P11)</f>
        <v>0</v>
      </c>
      <c r="R11" s="44">
        <f t="shared" ref="R11:R19" si="2">J11+K11+L11+Q11</f>
        <v>79.83</v>
      </c>
      <c r="T11" s="28">
        <f>R11-IF(ISNA(VLOOKUP(A11,'Import OffPeak'!$A$3:$ID$20,238,FALSE)),0,VLOOKUP(A11,'Import OffPeak'!$A$3:$ID$20,238,FALSE))</f>
        <v>0</v>
      </c>
      <c r="AD11" s="13"/>
    </row>
    <row r="12" spans="1:30" s="20" customFormat="1" ht="27" customHeight="1" x14ac:dyDescent="0.25">
      <c r="A12" s="43" t="s">
        <v>44</v>
      </c>
      <c r="B12" s="27"/>
      <c r="C12" s="27"/>
      <c r="D12" s="52"/>
      <c r="E12" s="58"/>
      <c r="F12" s="28">
        <f>'Filter OffPeak'!B12</f>
        <v>-5747.19</v>
      </c>
      <c r="G12" s="28">
        <f>'Filter OffPeak'!C12</f>
        <v>-10956.48</v>
      </c>
      <c r="H12" s="28">
        <f>SUM('Filter OffPeak'!D12:F12)</f>
        <v>-5914.05</v>
      </c>
      <c r="I12" s="28">
        <f>SUM('Filter OffPeak'!G12:I12)</f>
        <v>-52029.01</v>
      </c>
      <c r="J12" s="68">
        <f t="shared" si="0"/>
        <v>-74646.73</v>
      </c>
      <c r="K12" s="68">
        <f>SUM('Filter OffPeak'!J12:U12)</f>
        <v>0</v>
      </c>
      <c r="L12" s="68">
        <f>SUM('Filter OffPeak'!V12:AG12)</f>
        <v>0</v>
      </c>
      <c r="M12" s="28">
        <f>SUMIF('Filter OffPeak'!$AH$3:$IC$3,"=1",'Filter OffPeak'!$AH12:$IC12)</f>
        <v>0</v>
      </c>
      <c r="N12" s="28">
        <f>SUMIF('Filter OffPeak'!$AH$3:$IC$3,"=2",'Filter OffPeak'!$AH12:$IC12)</f>
        <v>0</v>
      </c>
      <c r="O12" s="28">
        <f>SUMIF('Filter OffPeak'!$AH$3:$IC$3,"=3",'Filter OffPeak'!$AH12:$IC12)</f>
        <v>0</v>
      </c>
      <c r="P12" s="28">
        <f>SUMIF('Filter OffPeak'!$AH$3:$IC$3,"=4",'Filter OffPeak'!$AH12:$IC12)</f>
        <v>0</v>
      </c>
      <c r="Q12" s="68">
        <f t="shared" si="1"/>
        <v>0</v>
      </c>
      <c r="R12" s="44">
        <f t="shared" si="2"/>
        <v>-74646.73</v>
      </c>
      <c r="T12" s="28">
        <f>R12-IF(ISNA(VLOOKUP(A12,'Import OffPeak'!$A$3:$ID$20,238,FALSE)),0,VLOOKUP(A12,'Import OffPeak'!$A$3:$ID$20,238,FALSE))</f>
        <v>-1.9999999989522621E-2</v>
      </c>
      <c r="AD12" s="13"/>
    </row>
    <row r="13" spans="1:30" s="20" customFormat="1" ht="27" customHeight="1" x14ac:dyDescent="0.25">
      <c r="A13" s="43" t="s">
        <v>45</v>
      </c>
      <c r="B13" s="27"/>
      <c r="C13" s="27"/>
      <c r="D13" s="52"/>
      <c r="E13" s="58"/>
      <c r="F13" s="28">
        <f>'Filter OffPeak'!B13</f>
        <v>0</v>
      </c>
      <c r="G13" s="28">
        <f>'Filter OffPeak'!C13</f>
        <v>0</v>
      </c>
      <c r="H13" s="28">
        <f>SUM('Filter OffPeak'!D13:F13)</f>
        <v>0</v>
      </c>
      <c r="I13" s="28">
        <f>SUM('Filter OffPeak'!G13:I13)</f>
        <v>0</v>
      </c>
      <c r="J13" s="68">
        <f t="shared" si="0"/>
        <v>0</v>
      </c>
      <c r="K13" s="68">
        <f>SUM('Filter OffPeak'!J13:U13)</f>
        <v>0</v>
      </c>
      <c r="L13" s="68">
        <f>SUM('Filter OffPeak'!V13:AG13)</f>
        <v>0</v>
      </c>
      <c r="M13" s="28">
        <f>SUMIF('Filter OffPeak'!$AH$3:$IC$3,"=1",'Filter OffPeak'!$AH13:$IC13)</f>
        <v>0</v>
      </c>
      <c r="N13" s="28">
        <f>SUMIF('Filter OffPeak'!$AH$3:$IC$3,"=2",'Filter OffPeak'!$AH13:$IC13)</f>
        <v>0</v>
      </c>
      <c r="O13" s="28">
        <f>SUMIF('Filter OffPeak'!$AH$3:$IC$3,"=3",'Filter OffPeak'!$AH13:$IC13)</f>
        <v>0</v>
      </c>
      <c r="P13" s="28">
        <f>SUMIF('Filter OffPeak'!$AH$3:$IC$3,"=4",'Filter OffPeak'!$AH13:$IC13)</f>
        <v>0</v>
      </c>
      <c r="Q13" s="68">
        <f t="shared" si="1"/>
        <v>0</v>
      </c>
      <c r="R13" s="44">
        <f t="shared" si="2"/>
        <v>0</v>
      </c>
      <c r="T13" s="28">
        <f>R13-IF(ISNA(VLOOKUP(A13,'Import OffPeak'!$A$3:$ID$20,238,FALSE)),0,VLOOKUP(A13,'Import OffPeak'!$A$3:$ID$20,238,FALSE))</f>
        <v>0</v>
      </c>
      <c r="AD13" s="13"/>
    </row>
    <row r="14" spans="1:30" s="20" customFormat="1" ht="27" customHeight="1" x14ac:dyDescent="0.25">
      <c r="A14" s="43" t="s">
        <v>46</v>
      </c>
      <c r="B14" s="27"/>
      <c r="C14" s="27"/>
      <c r="D14" s="52"/>
      <c r="E14" s="58"/>
      <c r="F14" s="28">
        <f>'Filter OffPeak'!B14</f>
        <v>-12752.3</v>
      </c>
      <c r="G14" s="28">
        <f>'Filter OffPeak'!C14</f>
        <v>-38117.65</v>
      </c>
      <c r="H14" s="28">
        <f>SUM('Filter OffPeak'!D14:F14)</f>
        <v>-94585.23</v>
      </c>
      <c r="I14" s="28">
        <f>SUM('Filter OffPeak'!G14:I14)</f>
        <v>-92350.450000000012</v>
      </c>
      <c r="J14" s="68">
        <f t="shared" si="0"/>
        <v>-237805.63</v>
      </c>
      <c r="K14" s="68">
        <f>SUM('Filter OffPeak'!J14:U14)</f>
        <v>-17681.29</v>
      </c>
      <c r="L14" s="68">
        <f>SUM('Filter OffPeak'!V14:AG14)</f>
        <v>-83580.48000000001</v>
      </c>
      <c r="M14" s="28">
        <f>SUMIF('Filter OffPeak'!$AH$3:$IC$3,"=1",'Filter OffPeak'!$AH14:$IC14)</f>
        <v>0</v>
      </c>
      <c r="N14" s="28">
        <f>SUMIF('Filter OffPeak'!$AH$3:$IC$3,"=2",'Filter OffPeak'!$AH14:$IC14)</f>
        <v>0</v>
      </c>
      <c r="O14" s="28">
        <f>SUMIF('Filter OffPeak'!$AH$3:$IC$3,"=3",'Filter OffPeak'!$AH14:$IC14)</f>
        <v>0</v>
      </c>
      <c r="P14" s="28">
        <f>SUMIF('Filter OffPeak'!$AH$3:$IC$3,"=4",'Filter OffPeak'!$AH14:$IC14)</f>
        <v>0</v>
      </c>
      <c r="Q14" s="68">
        <f t="shared" si="1"/>
        <v>0</v>
      </c>
      <c r="R14" s="44">
        <f t="shared" si="2"/>
        <v>-339067.4</v>
      </c>
      <c r="T14" s="28">
        <f>R14-IF(ISNA(VLOOKUP(A14,'Import OffPeak'!$A$3:$ID$20,238,FALSE)),0,VLOOKUP(A14,'Import OffPeak'!$A$3:$ID$20,238,FALSE))</f>
        <v>2.9999999969732016E-2</v>
      </c>
      <c r="AD14" s="13"/>
    </row>
    <row r="15" spans="1:30" s="20" customFormat="1" ht="27" customHeight="1" x14ac:dyDescent="0.25">
      <c r="A15" s="43" t="s">
        <v>47</v>
      </c>
      <c r="B15" s="27"/>
      <c r="C15" s="27"/>
      <c r="D15" s="52"/>
      <c r="E15" s="58"/>
      <c r="F15" s="28">
        <f>'Filter OffPeak'!B15</f>
        <v>0</v>
      </c>
      <c r="G15" s="28">
        <f>'Filter OffPeak'!C15</f>
        <v>0</v>
      </c>
      <c r="H15" s="28">
        <f>SUM('Filter OffPeak'!D15:F15)</f>
        <v>0</v>
      </c>
      <c r="I15" s="28">
        <f>SUM('Filter OffPeak'!G15:I15)</f>
        <v>0</v>
      </c>
      <c r="J15" s="68">
        <f t="shared" si="0"/>
        <v>0</v>
      </c>
      <c r="K15" s="68">
        <f>SUM('Filter OffPeak'!J15:U15)</f>
        <v>0</v>
      </c>
      <c r="L15" s="68">
        <f>SUM('Filter OffPeak'!V15:AG15)</f>
        <v>0</v>
      </c>
      <c r="M15" s="28">
        <f>SUMIF('Filter OffPeak'!$AH$3:$IC$3,"=1",'Filter OffPeak'!$AH15:$IC15)</f>
        <v>0</v>
      </c>
      <c r="N15" s="28">
        <f>SUMIF('Filter OffPeak'!$AH$3:$IC$3,"=2",'Filter OffPeak'!$AH15:$IC15)</f>
        <v>0</v>
      </c>
      <c r="O15" s="28">
        <f>SUMIF('Filter OffPeak'!$AH$3:$IC$3,"=3",'Filter OffPeak'!$AH15:$IC15)</f>
        <v>0</v>
      </c>
      <c r="P15" s="28">
        <f>SUMIF('Filter OffPeak'!$AH$3:$IC$3,"=4",'Filter OffPeak'!$AH15:$IC15)</f>
        <v>0</v>
      </c>
      <c r="Q15" s="68">
        <f t="shared" si="1"/>
        <v>0</v>
      </c>
      <c r="R15" s="44">
        <f t="shared" si="2"/>
        <v>0</v>
      </c>
      <c r="T15" s="28">
        <f>R15-IF(ISNA(VLOOKUP(A15,'Import OffPeak'!$A$3:$ID$20,238,FALSE)),0,VLOOKUP(A15,'Import OffPeak'!$A$3:$ID$20,238,FALSE))</f>
        <v>0</v>
      </c>
      <c r="AD15" s="13"/>
    </row>
    <row r="16" spans="1:30" s="20" customFormat="1" ht="27" customHeight="1" x14ac:dyDescent="0.25">
      <c r="A16" s="43" t="s">
        <v>48</v>
      </c>
      <c r="B16" s="27"/>
      <c r="C16" s="27"/>
      <c r="D16" s="52"/>
      <c r="E16" s="58"/>
      <c r="F16" s="28">
        <f>'Filter OffPeak'!B16</f>
        <v>-43736.94</v>
      </c>
      <c r="G16" s="28">
        <f>'Filter OffPeak'!C16</f>
        <v>-103368</v>
      </c>
      <c r="H16" s="28">
        <f>SUM('Filter OffPeak'!D16:F16)</f>
        <v>-374998.84</v>
      </c>
      <c r="I16" s="28">
        <f>SUM('Filter OffPeak'!G16:I16)</f>
        <v>-395819.66000000003</v>
      </c>
      <c r="J16" s="68">
        <f t="shared" si="0"/>
        <v>-917923.44000000006</v>
      </c>
      <c r="K16" s="68">
        <f>SUM('Filter OffPeak'!J16:U16)</f>
        <v>-680280.42999999993</v>
      </c>
      <c r="L16" s="68">
        <f>SUM('Filter OffPeak'!V16:AG16)</f>
        <v>-273321.13999999996</v>
      </c>
      <c r="M16" s="28">
        <f>SUMIF('Filter OffPeak'!$AH$3:$IC$3,"=1",'Filter OffPeak'!$AH16:$IC16)</f>
        <v>-210431.80000000002</v>
      </c>
      <c r="N16" s="28">
        <f>SUMIF('Filter OffPeak'!$AH$3:$IC$3,"=2",'Filter OffPeak'!$AH16:$IC16)</f>
        <v>-202141.27</v>
      </c>
      <c r="O16" s="28">
        <f>SUMIF('Filter OffPeak'!$AH$3:$IC$3,"=3",'Filter OffPeak'!$AH16:$IC16)</f>
        <v>-202777.27</v>
      </c>
      <c r="P16" s="28">
        <f>SUMIF('Filter OffPeak'!$AH$3:$IC$3,"=4",'Filter OffPeak'!$AH16:$IC16)</f>
        <v>-199537.84999999998</v>
      </c>
      <c r="Q16" s="68">
        <f t="shared" si="1"/>
        <v>-814888.19</v>
      </c>
      <c r="R16" s="44">
        <f t="shared" si="2"/>
        <v>-2686413.2</v>
      </c>
      <c r="T16" s="28">
        <f>R16-IF(ISNA(VLOOKUP(A16,'Import OffPeak'!$A$3:$ID$20,238,FALSE)),0,VLOOKUP(A16,'Import OffPeak'!$A$3:$ID$20,238,FALSE))</f>
        <v>-4.0000000037252903E-2</v>
      </c>
      <c r="AD16" s="13"/>
    </row>
    <row r="17" spans="1:30" s="20" customFormat="1" ht="27" customHeight="1" x14ac:dyDescent="0.25">
      <c r="A17" s="43" t="s">
        <v>49</v>
      </c>
      <c r="B17" s="27"/>
      <c r="C17" s="27"/>
      <c r="D17" s="52"/>
      <c r="E17" s="58"/>
      <c r="F17" s="28">
        <f>'Filter OffPeak'!B17</f>
        <v>2554.5700000000002</v>
      </c>
      <c r="G17" s="28">
        <f>'Filter OffPeak'!C17</f>
        <v>0</v>
      </c>
      <c r="H17" s="28">
        <f>SUM('Filter OffPeak'!D17:F17)</f>
        <v>0</v>
      </c>
      <c r="I17" s="28">
        <f>SUM('Filter OffPeak'!G17:I17)</f>
        <v>0</v>
      </c>
      <c r="J17" s="68">
        <f t="shared" si="0"/>
        <v>2554.5700000000002</v>
      </c>
      <c r="K17" s="68">
        <f>SUM('Filter OffPeak'!J17:U17)</f>
        <v>0</v>
      </c>
      <c r="L17" s="68">
        <f>SUM('Filter OffPeak'!V17:AG17)</f>
        <v>0</v>
      </c>
      <c r="M17" s="28">
        <f>SUMIF('Filter OffPeak'!$AH$3:$IC$3,"=1",'Filter OffPeak'!$AH17:$IC17)</f>
        <v>0</v>
      </c>
      <c r="N17" s="28">
        <f>SUMIF('Filter OffPeak'!$AH$3:$IC$3,"=2",'Filter OffPeak'!$AH17:$IC17)</f>
        <v>0</v>
      </c>
      <c r="O17" s="28">
        <f>SUMIF('Filter OffPeak'!$AH$3:$IC$3,"=3",'Filter OffPeak'!$AH17:$IC17)</f>
        <v>0</v>
      </c>
      <c r="P17" s="28">
        <f>SUMIF('Filter OffPeak'!$AH$3:$IC$3,"=4",'Filter OffPeak'!$AH17:$IC17)</f>
        <v>0</v>
      </c>
      <c r="Q17" s="68">
        <f t="shared" si="1"/>
        <v>0</v>
      </c>
      <c r="R17" s="44">
        <f t="shared" si="2"/>
        <v>2554.5700000000002</v>
      </c>
      <c r="T17" s="28">
        <f>R17-IF(ISNA(VLOOKUP(A17,'Import OffPeak'!$A$3:$ID$20,238,FALSE)),0,VLOOKUP(A17,'Import OffPeak'!$A$3:$ID$20,238,FALSE))</f>
        <v>0</v>
      </c>
      <c r="AD17" s="13"/>
    </row>
    <row r="18" spans="1:30" s="20" customFormat="1" ht="27" customHeight="1" x14ac:dyDescent="0.25">
      <c r="A18" s="43" t="s">
        <v>50</v>
      </c>
      <c r="B18" s="27"/>
      <c r="C18" s="27"/>
      <c r="D18" s="52"/>
      <c r="E18" s="58"/>
      <c r="F18" s="28">
        <f>'Filter OffPeak'!B18</f>
        <v>35080.14</v>
      </c>
      <c r="G18" s="28">
        <f>'Filter OffPeak'!C18</f>
        <v>103662.86</v>
      </c>
      <c r="H18" s="28">
        <f>SUM('Filter OffPeak'!D18:F18)</f>
        <v>321527.53999999998</v>
      </c>
      <c r="I18" s="28">
        <f>SUM('Filter OffPeak'!G18:I18)</f>
        <v>313929.78999999998</v>
      </c>
      <c r="J18" s="68">
        <f t="shared" si="0"/>
        <v>774200.33</v>
      </c>
      <c r="K18" s="68">
        <f>SUM('Filter OffPeak'!J18:U18)</f>
        <v>1202050.94</v>
      </c>
      <c r="L18" s="68">
        <f>SUM('Filter OffPeak'!V18:AG18)</f>
        <v>1136393.6500000001</v>
      </c>
      <c r="M18" s="28">
        <f>SUMIF('Filter OffPeak'!$AH$3:$IC$3,"=1",'Filter OffPeak'!$AH18:$IC18)</f>
        <v>2816991.4900000016</v>
      </c>
      <c r="N18" s="28">
        <f>SUMIF('Filter OffPeak'!$AH$3:$IC$3,"=2",'Filter OffPeak'!$AH18:$IC18)</f>
        <v>2780557.379999999</v>
      </c>
      <c r="O18" s="28">
        <f>SUMIF('Filter OffPeak'!$AH$3:$IC$3,"=3",'Filter OffPeak'!$AH18:$IC18)</f>
        <v>2793568.06</v>
      </c>
      <c r="P18" s="28">
        <f>SUMIF('Filter OffPeak'!$AH$3:$IC$3,"=4",'Filter OffPeak'!$AH18:$IC18)</f>
        <v>2763486.49</v>
      </c>
      <c r="Q18" s="68">
        <f t="shared" si="1"/>
        <v>11154603.420000002</v>
      </c>
      <c r="R18" s="44">
        <f t="shared" si="2"/>
        <v>14267248.340000002</v>
      </c>
      <c r="T18" s="28">
        <f>R18-IF(ISNA(VLOOKUP(A18,'Import OffPeak'!$A$3:$ID$20,238,FALSE)),0,VLOOKUP(A18,'Import OffPeak'!$A$3:$ID$20,238,FALSE))</f>
        <v>0.24000000208616257</v>
      </c>
      <c r="AD18" s="13"/>
    </row>
    <row r="19" spans="1:30" s="20" customFormat="1" ht="27" customHeight="1" thickBot="1" x14ac:dyDescent="0.3">
      <c r="A19" s="43" t="s">
        <v>51</v>
      </c>
      <c r="B19" s="27"/>
      <c r="C19" s="27"/>
      <c r="D19" s="52"/>
      <c r="E19" s="58"/>
      <c r="F19" s="28">
        <f>'Filter OffPeak'!B19</f>
        <v>35080.14</v>
      </c>
      <c r="G19" s="28">
        <f>'Filter OffPeak'!C19</f>
        <v>103662.86</v>
      </c>
      <c r="H19" s="28">
        <f>SUM('Filter OffPeak'!D19:F19)</f>
        <v>321527.53999999998</v>
      </c>
      <c r="I19" s="28">
        <f>SUM('Filter OffPeak'!G19:I19)</f>
        <v>313929.78999999998</v>
      </c>
      <c r="J19" s="68">
        <f t="shared" si="0"/>
        <v>774200.33</v>
      </c>
      <c r="K19" s="68">
        <f>SUM('Filter OffPeak'!J19:U19)</f>
        <v>1201751.3799999999</v>
      </c>
      <c r="L19" s="68">
        <f>SUM('Filter OffPeak'!V19:AG19)</f>
        <v>1136118.1300000001</v>
      </c>
      <c r="M19" s="28">
        <f>SUMIF('Filter OffPeak'!$AH$3:$IC$3,"=1",'Filter OffPeak'!$AH19:$IC19)</f>
        <v>2816991.4900000016</v>
      </c>
      <c r="N19" s="28">
        <f>SUMIF('Filter OffPeak'!$AH$3:$IC$3,"=2",'Filter OffPeak'!$AH19:$IC19)</f>
        <v>2781194.189999999</v>
      </c>
      <c r="O19" s="28">
        <f>SUMIF('Filter OffPeak'!$AH$3:$IC$3,"=3",'Filter OffPeak'!$AH19:$IC19)</f>
        <v>2793568.06</v>
      </c>
      <c r="P19" s="28">
        <f>SUMIF('Filter OffPeak'!$AH$3:$IC$3,"=4",'Filter OffPeak'!$AH19:$IC19)</f>
        <v>2763170.41</v>
      </c>
      <c r="Q19" s="68">
        <f t="shared" si="1"/>
        <v>11154924.15</v>
      </c>
      <c r="R19" s="44">
        <f t="shared" si="2"/>
        <v>14266993.99</v>
      </c>
      <c r="T19" s="28">
        <f>R19-IF(ISNA(VLOOKUP(A19,'Import OffPeak'!$A$3:$ID$20,238,FALSE)),0,VLOOKUP(A19,'Import OffPeak'!$A$3:$ID$20,238,FALSE))</f>
        <v>0.26999999955296516</v>
      </c>
      <c r="AD19" s="13"/>
    </row>
    <row r="20" spans="1:30" s="20" customFormat="1" ht="27" customHeight="1" thickBot="1" x14ac:dyDescent="0.3">
      <c r="A20" s="45" t="s">
        <v>52</v>
      </c>
      <c r="B20" s="29" t="s">
        <v>34</v>
      </c>
      <c r="C20" s="30"/>
      <c r="D20" s="53">
        <f>-VLOOKUP(B20,'[1]Today total'!$B$2:$C$10,2,FALSE)</f>
        <v>13745032.548838079</v>
      </c>
      <c r="E20" s="59">
        <f>VLOOKUP(B20,'[1]total difference'!$B$2:$C$10,2,FALSE)</f>
        <v>69904.022298078984</v>
      </c>
      <c r="F20" s="31">
        <f t="shared" ref="F20:R20" si="3">SUM(F11:F19)</f>
        <v>10558.249999999993</v>
      </c>
      <c r="G20" s="31">
        <f t="shared" si="3"/>
        <v>54883.59</v>
      </c>
      <c r="H20" s="31">
        <f t="shared" si="3"/>
        <v>167556.95999999996</v>
      </c>
      <c r="I20" s="31">
        <f t="shared" si="3"/>
        <v>87660.459999999846</v>
      </c>
      <c r="J20" s="69">
        <f t="shared" si="3"/>
        <v>320659.25999999978</v>
      </c>
      <c r="K20" s="69">
        <f t="shared" si="3"/>
        <v>1705840.5999999999</v>
      </c>
      <c r="L20" s="69">
        <f t="shared" si="3"/>
        <v>1915610.1600000001</v>
      </c>
      <c r="M20" s="31">
        <f t="shared" si="3"/>
        <v>5423551.1800000034</v>
      </c>
      <c r="N20" s="31">
        <f t="shared" si="3"/>
        <v>5359610.299999998</v>
      </c>
      <c r="O20" s="31">
        <f t="shared" si="3"/>
        <v>5384358.8499999996</v>
      </c>
      <c r="P20" s="31">
        <f t="shared" si="3"/>
        <v>5327119.0500000007</v>
      </c>
      <c r="Q20" s="69">
        <f t="shared" si="3"/>
        <v>21494639.380000003</v>
      </c>
      <c r="R20" s="46">
        <f t="shared" si="3"/>
        <v>25436749.400000002</v>
      </c>
      <c r="T20" s="74"/>
      <c r="Z20" s="24"/>
      <c r="AA20" s="25"/>
      <c r="AB20" s="26"/>
      <c r="AC20" s="26"/>
      <c r="AD20" s="13"/>
    </row>
    <row r="21" spans="1:30" s="40" customFormat="1" ht="57" customHeight="1" thickBot="1" x14ac:dyDescent="0.3">
      <c r="A21" s="27"/>
      <c r="B21" s="27"/>
      <c r="C21" s="27"/>
      <c r="D21" s="21"/>
      <c r="E21" s="21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T21" s="28"/>
      <c r="AD21" s="64"/>
    </row>
    <row r="22" spans="1:30" s="40" customFormat="1" ht="27" customHeight="1" x14ac:dyDescent="0.25">
      <c r="A22" s="75" t="s">
        <v>7</v>
      </c>
      <c r="B22" s="76" t="s">
        <v>54</v>
      </c>
      <c r="C22" s="77"/>
      <c r="D22" s="78">
        <v>25000000</v>
      </c>
      <c r="E22" s="79"/>
      <c r="F22" s="80"/>
      <c r="G22" s="80"/>
      <c r="H22" s="80"/>
      <c r="I22" s="80"/>
      <c r="J22" s="17"/>
      <c r="K22" s="17"/>
      <c r="L22" s="17"/>
      <c r="M22" s="80"/>
      <c r="N22" s="80"/>
      <c r="O22" s="80"/>
      <c r="P22" s="80"/>
      <c r="Q22" s="17"/>
      <c r="R22" s="81"/>
      <c r="T22" s="70"/>
      <c r="AD22" s="64"/>
    </row>
    <row r="23" spans="1:30" s="40" customFormat="1" ht="27" customHeight="1" x14ac:dyDescent="0.25">
      <c r="A23" s="43"/>
      <c r="B23" s="27"/>
      <c r="C23" s="27"/>
      <c r="D23" s="21"/>
      <c r="E23" s="21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44"/>
      <c r="T23" s="28"/>
      <c r="AD23" s="64"/>
    </row>
    <row r="24" spans="1:30" s="40" customFormat="1" ht="27" customHeight="1" x14ac:dyDescent="0.25">
      <c r="A24" s="41" t="s">
        <v>58</v>
      </c>
      <c r="B24" s="22"/>
      <c r="C24" s="22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42"/>
      <c r="T24" s="23"/>
      <c r="Z24" s="71"/>
      <c r="AA24" s="72"/>
      <c r="AB24" s="73"/>
      <c r="AC24" s="73"/>
      <c r="AD24" s="64"/>
    </row>
    <row r="25" spans="1:30" s="20" customFormat="1" ht="27" customHeight="1" x14ac:dyDescent="0.25">
      <c r="A25" s="43" t="s">
        <v>11</v>
      </c>
      <c r="B25" s="27" t="s">
        <v>36</v>
      </c>
      <c r="C25" s="27"/>
      <c r="D25" s="52">
        <f>-VLOOKUP(B25,'[1]Today total'!$B$2:$C$10,2,FALSE)</f>
        <v>4573480.0154430941</v>
      </c>
      <c r="E25" s="58">
        <f>VLOOKUP(B25,'[1]total difference'!$B$2:$C$10,2,FALSE)</f>
        <v>483830.35297685396</v>
      </c>
      <c r="F25" s="28">
        <f>'Filter OffPeak'!B25</f>
        <v>2233.89</v>
      </c>
      <c r="G25" s="28">
        <f>'Filter OffPeak'!C25</f>
        <v>7250.08</v>
      </c>
      <c r="H25" s="28">
        <f>SUM('Filter OffPeak'!D25:F25)</f>
        <v>-43165.06</v>
      </c>
      <c r="I25" s="28">
        <f>SUM('Filter OffPeak'!G25:I25)</f>
        <v>-45107.240000000005</v>
      </c>
      <c r="J25" s="68">
        <f t="shared" ref="J25:J34" si="4">SUM(F25:I25)</f>
        <v>-78788.33</v>
      </c>
      <c r="K25" s="68">
        <f>SUM('Filter OffPeak'!J25:U25)</f>
        <v>-195971.75</v>
      </c>
      <c r="L25" s="68">
        <f>SUM('Filter OffPeak'!V25:AG25)</f>
        <v>-203133.22</v>
      </c>
      <c r="M25" s="28">
        <f>SUMIF('Filter OffPeak'!$AH$3:$IC$3,"=1",'Filter OffPeak'!$AH25:$IC25)</f>
        <v>-39321.200000000004</v>
      </c>
      <c r="N25" s="28">
        <f>SUMIF('Filter OffPeak'!$AH$3:$IC$3,"=2",'Filter OffPeak'!$AH25:$IC25)</f>
        <v>-24254.43</v>
      </c>
      <c r="O25" s="28">
        <f>SUMIF('Filter OffPeak'!$AH$3:$IC$3,"=3",'Filter OffPeak'!$AH25:$IC25)</f>
        <v>-24507.69</v>
      </c>
      <c r="P25" s="28">
        <f>SUMIF('Filter OffPeak'!$AH$3:$IC$3,"=4",'Filter OffPeak'!$AH25:$IC25)</f>
        <v>-24149.989999999998</v>
      </c>
      <c r="Q25" s="68">
        <f t="shared" ref="Q25:Q34" si="5">SUM(M25:P25)</f>
        <v>-112233.31</v>
      </c>
      <c r="R25" s="44">
        <f t="shared" ref="R25:R34" si="6">J25+K25+L25+Q25</f>
        <v>-590126.6100000001</v>
      </c>
      <c r="T25" s="28">
        <f>R25-IF(ISNA(VLOOKUP(A25,'Import OffPeak'!$A$3:$ID$20,238,FALSE)),0,VLOOKUP(A25,'Import OffPeak'!$A$3:$ID$20,238,FALSE))</f>
        <v>-2.0000000135041773E-2</v>
      </c>
      <c r="AD25" s="13"/>
    </row>
    <row r="26" spans="1:30" s="20" customFormat="1" ht="27" customHeight="1" x14ac:dyDescent="0.25">
      <c r="A26" s="43" t="s">
        <v>12</v>
      </c>
      <c r="B26" s="27" t="s">
        <v>38</v>
      </c>
      <c r="C26" s="27"/>
      <c r="D26" s="52">
        <f>-VLOOKUP(B26,'[1]Today total'!$B$2:$C$10,2,FALSE)</f>
        <v>17466204.314267073</v>
      </c>
      <c r="E26" s="58">
        <f>VLOOKUP(B26,'[1]total difference'!$B$2:$C$10,2,FALSE)</f>
        <v>468997.19818127155</v>
      </c>
      <c r="F26" s="28">
        <f>'Filter OffPeak'!B26</f>
        <v>8239.44</v>
      </c>
      <c r="G26" s="28">
        <f>'Filter OffPeak'!C26</f>
        <v>55272.47</v>
      </c>
      <c r="H26" s="28">
        <f>SUM('Filter OffPeak'!D26:F26)</f>
        <v>102584.08</v>
      </c>
      <c r="I26" s="28">
        <f>SUM('Filter OffPeak'!G26:I26)</f>
        <v>69443.63</v>
      </c>
      <c r="J26" s="68">
        <f t="shared" si="4"/>
        <v>235539.62</v>
      </c>
      <c r="K26" s="68">
        <f>SUM('Filter OffPeak'!J26:U26)</f>
        <v>-456486.56000000006</v>
      </c>
      <c r="L26" s="68">
        <f>SUM('Filter OffPeak'!V26:AG26)</f>
        <v>394360.71</v>
      </c>
      <c r="M26" s="28">
        <f>SUMIF('Filter OffPeak'!$AH$3:$IC$3,"=1",'Filter OffPeak'!$AH26:$IC26)</f>
        <v>-726549.61</v>
      </c>
      <c r="N26" s="28">
        <f>SUMIF('Filter OffPeak'!$AH$3:$IC$3,"=2",'Filter OffPeak'!$AH26:$IC26)</f>
        <v>-150709.51999999999</v>
      </c>
      <c r="O26" s="28">
        <f>SUMIF('Filter OffPeak'!$AH$3:$IC$3,"=3",'Filter OffPeak'!$AH26:$IC26)</f>
        <v>-702334.45999999985</v>
      </c>
      <c r="P26" s="28">
        <f>SUMIF('Filter OffPeak'!$AH$3:$IC$3,"=4",'Filter OffPeak'!$AH26:$IC26)</f>
        <v>-520889.28999999992</v>
      </c>
      <c r="Q26" s="68">
        <f t="shared" si="5"/>
        <v>-2100482.88</v>
      </c>
      <c r="R26" s="44">
        <f t="shared" si="6"/>
        <v>-1927069.1099999999</v>
      </c>
      <c r="T26" s="28">
        <f>R26-IF(ISNA(VLOOKUP(A26,'Import OffPeak'!$A$3:$ID$20,238,FALSE)),0,VLOOKUP(A26,'Import OffPeak'!$A$3:$ID$20,238,FALSE))</f>
        <v>-4.9999999813735485E-2</v>
      </c>
      <c r="Z26" s="24"/>
      <c r="AA26" s="25"/>
      <c r="AB26" s="26"/>
      <c r="AC26" s="26"/>
      <c r="AD26" s="13"/>
    </row>
    <row r="27" spans="1:30" s="20" customFormat="1" ht="27" customHeight="1" x14ac:dyDescent="0.25">
      <c r="A27" s="43" t="s">
        <v>13</v>
      </c>
      <c r="B27" s="27" t="s">
        <v>40</v>
      </c>
      <c r="C27" s="27"/>
      <c r="D27" s="52">
        <f>-VLOOKUP(B27,'[1]Today total'!$B$2:$C$10,2,FALSE)</f>
        <v>6861804.7949877605</v>
      </c>
      <c r="E27" s="58">
        <f>VLOOKUP(B27,'[1]total difference'!$B$2:$C$10,2,FALSE)</f>
        <v>-1335246.4154965896</v>
      </c>
      <c r="F27" s="28">
        <f>'Filter OffPeak'!B27</f>
        <v>-2398.19</v>
      </c>
      <c r="G27" s="28">
        <f>'Filter OffPeak'!C27</f>
        <v>32440.69</v>
      </c>
      <c r="H27" s="28">
        <f>SUM('Filter OffPeak'!D27:F27)</f>
        <v>-20727.810000000001</v>
      </c>
      <c r="I27" s="28">
        <f>SUM('Filter OffPeak'!G27:I27)</f>
        <v>13916.02</v>
      </c>
      <c r="J27" s="68">
        <f t="shared" si="4"/>
        <v>23230.71</v>
      </c>
      <c r="K27" s="68">
        <f>SUM('Filter OffPeak'!J27:U27)</f>
        <v>17681.29</v>
      </c>
      <c r="L27" s="68">
        <f>SUM('Filter OffPeak'!V27:AG27)</f>
        <v>-249907.47000000003</v>
      </c>
      <c r="M27" s="28">
        <f>SUMIF('Filter OffPeak'!$AH$3:$IC$3,"=1",'Filter OffPeak'!$AH27:$IC27)</f>
        <v>-105442.75999999998</v>
      </c>
      <c r="N27" s="28">
        <f>SUMIF('Filter OffPeak'!$AH$3:$IC$3,"=2",'Filter OffPeak'!$AH27:$IC27)</f>
        <v>-49780.810000000005</v>
      </c>
      <c r="O27" s="28">
        <f>SUMIF('Filter OffPeak'!$AH$3:$IC$3,"=3",'Filter OffPeak'!$AH27:$IC27)</f>
        <v>-7521.7999999999975</v>
      </c>
      <c r="P27" s="28">
        <f>SUMIF('Filter OffPeak'!$AH$3:$IC$3,"=4",'Filter OffPeak'!$AH27:$IC27)</f>
        <v>-6163.8500000000049</v>
      </c>
      <c r="Q27" s="68">
        <f t="shared" si="5"/>
        <v>-168909.21999999997</v>
      </c>
      <c r="R27" s="44">
        <f t="shared" si="6"/>
        <v>-377904.69</v>
      </c>
      <c r="T27" s="28">
        <f>R27-IF(ISNA(VLOOKUP(A27,'Import OffPeak'!$A$3:$ID$20,238,FALSE)),0,VLOOKUP(A27,'Import OffPeak'!$A$3:$ID$20,238,FALSE))</f>
        <v>4.9999999988358468E-2</v>
      </c>
      <c r="AD27" s="13"/>
    </row>
    <row r="28" spans="1:30" s="20" customFormat="1" ht="27" customHeight="1" x14ac:dyDescent="0.25">
      <c r="A28" s="47" t="s">
        <v>14</v>
      </c>
      <c r="B28" s="38" t="s">
        <v>42</v>
      </c>
      <c r="C28" s="27"/>
      <c r="D28" s="52">
        <f>-VLOOKUP(B28,'[1]Today total'!$B$2:$C$10,2,FALSE)</f>
        <v>4123863.5882417792</v>
      </c>
      <c r="E28" s="58">
        <f>VLOOKUP(B28,'[1]total difference'!$B$2:$C$10,2,FALSE)</f>
        <v>90243.273630629294</v>
      </c>
      <c r="F28" s="28">
        <f>'Filter OffPeak'!B28</f>
        <v>55.73</v>
      </c>
      <c r="G28" s="28">
        <f>'Filter OffPeak'!C28</f>
        <v>-7428.11</v>
      </c>
      <c r="H28" s="28">
        <f>SUM('Filter OffPeak'!D28:F28)</f>
        <v>-24007.89</v>
      </c>
      <c r="I28" s="28">
        <f>SUM('Filter OffPeak'!G28:I28)</f>
        <v>24543.18</v>
      </c>
      <c r="J28" s="68">
        <f t="shared" si="4"/>
        <v>-6837.09</v>
      </c>
      <c r="K28" s="68">
        <f>SUM('Filter OffPeak'!J28:U28)</f>
        <v>-206385.06</v>
      </c>
      <c r="L28" s="68">
        <f>SUM('Filter OffPeak'!V28:AG28)</f>
        <v>-130750.16</v>
      </c>
      <c r="M28" s="28">
        <f>SUMIF('Filter OffPeak'!$AH$3:$IC$3,"=1",'Filter OffPeak'!$AH28:$IC28)</f>
        <v>-55182.939999999988</v>
      </c>
      <c r="N28" s="28">
        <f>SUMIF('Filter OffPeak'!$AH$3:$IC$3,"=2",'Filter OffPeak'!$AH28:$IC28)</f>
        <v>58535.33</v>
      </c>
      <c r="O28" s="28">
        <f>SUMIF('Filter OffPeak'!$AH$3:$IC$3,"=3",'Filter OffPeak'!$AH28:$IC28)</f>
        <v>-55744.650000000009</v>
      </c>
      <c r="P28" s="28">
        <f>SUMIF('Filter OffPeak'!$AH$3:$IC$3,"=4",'Filter OffPeak'!$AH28:$IC28)</f>
        <v>-36852.630000000005</v>
      </c>
      <c r="Q28" s="68">
        <f t="shared" si="5"/>
        <v>-89244.89</v>
      </c>
      <c r="R28" s="44">
        <f t="shared" si="6"/>
        <v>-433217.2</v>
      </c>
      <c r="T28" s="28">
        <f>R28-IF(ISNA(VLOOKUP(A28,'Import OffPeak'!$A$3:$ID$20,238,FALSE)),0,VLOOKUP(A28,'Import OffPeak'!$A$3:$ID$20,238,FALSE))</f>
        <v>-0.15000000002328306</v>
      </c>
      <c r="AD28" s="13"/>
    </row>
    <row r="29" spans="1:30" s="20" customFormat="1" ht="27" customHeight="1" x14ac:dyDescent="0.25">
      <c r="A29" s="47" t="s">
        <v>61</v>
      </c>
      <c r="B29" s="38"/>
      <c r="C29" s="27"/>
      <c r="D29" s="52"/>
      <c r="E29" s="58"/>
      <c r="F29" s="28">
        <f>'Filter OffPeak'!B29</f>
        <v>764.5</v>
      </c>
      <c r="G29" s="28">
        <f>'Filter OffPeak'!C29</f>
        <v>5291.46</v>
      </c>
      <c r="H29" s="28">
        <f>SUM('Filter OffPeak'!D29:F29)</f>
        <v>19696.669999999998</v>
      </c>
      <c r="I29" s="28">
        <f>SUM('Filter OffPeak'!G29:I29)</f>
        <v>0</v>
      </c>
      <c r="J29" s="68">
        <f t="shared" si="4"/>
        <v>25752.629999999997</v>
      </c>
      <c r="K29" s="68">
        <f>SUM('Filter OffPeak'!J29:U29)</f>
        <v>0</v>
      </c>
      <c r="L29" s="68">
        <f>SUM('Filter OffPeak'!V29:AG29)</f>
        <v>0</v>
      </c>
      <c r="M29" s="28">
        <f>SUMIF('Filter OffPeak'!$AH$3:$IC$3,"=1",'Filter OffPeak'!$AH29:$IC29)</f>
        <v>0</v>
      </c>
      <c r="N29" s="28">
        <f>SUMIF('Filter OffPeak'!$AH$3:$IC$3,"=2",'Filter OffPeak'!$AH29:$IC29)</f>
        <v>0</v>
      </c>
      <c r="O29" s="28">
        <f>SUMIF('Filter OffPeak'!$AH$3:$IC$3,"=3",'Filter OffPeak'!$AH29:$IC29)</f>
        <v>0</v>
      </c>
      <c r="P29" s="28">
        <f>SUMIF('Filter OffPeak'!$AH$3:$IC$3,"=4",'Filter OffPeak'!$AH29:$IC29)</f>
        <v>0</v>
      </c>
      <c r="Q29" s="68">
        <f t="shared" si="5"/>
        <v>0</v>
      </c>
      <c r="R29" s="44">
        <f>J29+K29+L29+Q29</f>
        <v>25752.629999999997</v>
      </c>
      <c r="T29" s="28">
        <f>R29-IF(ISNA(VLOOKUP(A29,'Import OffPeak'!$A$3:$ID$20,238,FALSE)),0,VLOOKUP(A29,'Import OffPeak'!$A$3:$ID$20,238,FALSE))</f>
        <v>-1.0000000002037268E-2</v>
      </c>
      <c r="AD29" s="13"/>
    </row>
    <row r="30" spans="1:30" s="20" customFormat="1" ht="27" customHeight="1" x14ac:dyDescent="0.25">
      <c r="A30" s="43" t="s">
        <v>15</v>
      </c>
      <c r="B30" s="27" t="s">
        <v>37</v>
      </c>
      <c r="C30" s="27"/>
      <c r="D30" s="52">
        <f>-VLOOKUP(B30,'[1]Today total'!$B$2:$C$10,2,FALSE)</f>
        <v>3327417.2534322268</v>
      </c>
      <c r="E30" s="58">
        <f>VLOOKUP(B30,'[1]total difference'!$B$2:$C$10,2,FALSE)</f>
        <v>-1717931.0585821732</v>
      </c>
      <c r="F30" s="28">
        <f>'Filter OffPeak'!B30</f>
        <v>-14993</v>
      </c>
      <c r="G30" s="28">
        <f>'Filter OffPeak'!C30</f>
        <v>17560.59</v>
      </c>
      <c r="H30" s="28">
        <f>SUM('Filter OffPeak'!D30:F30)</f>
        <v>24464.67</v>
      </c>
      <c r="I30" s="28">
        <f>SUM('Filter OffPeak'!G30:I30)</f>
        <v>23842.5</v>
      </c>
      <c r="J30" s="68">
        <f t="shared" si="4"/>
        <v>50874.759999999995</v>
      </c>
      <c r="K30" s="68">
        <f>SUM('Filter OffPeak'!J30:U30)</f>
        <v>22786.14</v>
      </c>
      <c r="L30" s="68">
        <f>SUM('Filter OffPeak'!V30:AG30)</f>
        <v>0</v>
      </c>
      <c r="M30" s="28">
        <f>SUMIF('Filter OffPeak'!$AH$3:$IC$3,"=1",'Filter OffPeak'!$AH30:$IC30)</f>
        <v>0</v>
      </c>
      <c r="N30" s="28">
        <f>SUMIF('Filter OffPeak'!$AH$3:$IC$3,"=2",'Filter OffPeak'!$AH30:$IC30)</f>
        <v>0</v>
      </c>
      <c r="O30" s="28">
        <f>SUMIF('Filter OffPeak'!$AH$3:$IC$3,"=3",'Filter OffPeak'!$AH30:$IC30)</f>
        <v>0</v>
      </c>
      <c r="P30" s="28">
        <f>SUMIF('Filter OffPeak'!$AH$3:$IC$3,"=4",'Filter OffPeak'!$AH30:$IC30)</f>
        <v>0</v>
      </c>
      <c r="Q30" s="68">
        <f t="shared" si="5"/>
        <v>0</v>
      </c>
      <c r="R30" s="44">
        <f t="shared" si="6"/>
        <v>73660.899999999994</v>
      </c>
      <c r="T30" s="28">
        <f>R30-IF(ISNA(VLOOKUP(A30,'Import OffPeak'!$A$3:$ID$20,238,FALSE)),0,VLOOKUP(A30,'Import OffPeak'!$A$3:$ID$20,238,FALSE))</f>
        <v>2.9999999998835847E-2</v>
      </c>
      <c r="Z30" s="24"/>
      <c r="AA30" s="25"/>
      <c r="AB30" s="26"/>
      <c r="AC30" s="26"/>
      <c r="AD30" s="13"/>
    </row>
    <row r="31" spans="1:30" s="20" customFormat="1" ht="27" customHeight="1" x14ac:dyDescent="0.25">
      <c r="A31" s="43" t="s">
        <v>16</v>
      </c>
      <c r="B31" s="27" t="s">
        <v>39</v>
      </c>
      <c r="C31" s="27"/>
      <c r="D31" s="52">
        <f>-VLOOKUP(B31,'[1]Today total'!$B$2:$C$10,2,FALSE)</f>
        <v>1605596.0368207693</v>
      </c>
      <c r="E31" s="58">
        <f>VLOOKUP(B31,'[1]total difference'!$B$2:$C$10,2,FALSE)</f>
        <v>-36394.454012400704</v>
      </c>
      <c r="F31" s="28">
        <f>'Filter OffPeak'!B31</f>
        <v>433.11</v>
      </c>
      <c r="G31" s="28">
        <f>'Filter OffPeak'!C31</f>
        <v>21658.75</v>
      </c>
      <c r="H31" s="28">
        <f>SUM('Filter OffPeak'!D31:F31)</f>
        <v>-3784.15</v>
      </c>
      <c r="I31" s="28">
        <f>SUM('Filter OffPeak'!G31:I31)</f>
        <v>47685</v>
      </c>
      <c r="J31" s="68">
        <f t="shared" si="4"/>
        <v>65992.709999999992</v>
      </c>
      <c r="K31" s="68">
        <f>SUM('Filter OffPeak'!J31:U31)</f>
        <v>0</v>
      </c>
      <c r="L31" s="68">
        <f>SUM('Filter OffPeak'!V31:AG31)</f>
        <v>0</v>
      </c>
      <c r="M31" s="28">
        <f>SUMIF('Filter OffPeak'!$AH$3:$IC$3,"=1",'Filter OffPeak'!$AH31:$IC31)</f>
        <v>0</v>
      </c>
      <c r="N31" s="28">
        <f>SUMIF('Filter OffPeak'!$AH$3:$IC$3,"=2",'Filter OffPeak'!$AH31:$IC31)</f>
        <v>0</v>
      </c>
      <c r="O31" s="28">
        <f>SUMIF('Filter OffPeak'!$AH$3:$IC$3,"=3",'Filter OffPeak'!$AH31:$IC31)</f>
        <v>0</v>
      </c>
      <c r="P31" s="28">
        <f>SUMIF('Filter OffPeak'!$AH$3:$IC$3,"=4",'Filter OffPeak'!$AH31:$IC31)</f>
        <v>0</v>
      </c>
      <c r="Q31" s="68">
        <f t="shared" si="5"/>
        <v>0</v>
      </c>
      <c r="R31" s="44">
        <f t="shared" si="6"/>
        <v>65992.709999999992</v>
      </c>
      <c r="T31" s="28">
        <f>R31-IF(ISNA(VLOOKUP(A31,'Import OffPeak'!$A$3:$ID$20,238,FALSE)),0,VLOOKUP(A31,'Import OffPeak'!$A$3:$ID$20,238,FALSE))</f>
        <v>9.9999999947613105E-3</v>
      </c>
      <c r="AD31" s="13"/>
    </row>
    <row r="32" spans="1:30" s="20" customFormat="1" ht="27" customHeight="1" x14ac:dyDescent="0.25">
      <c r="A32" s="43" t="s">
        <v>17</v>
      </c>
      <c r="B32" s="27" t="s">
        <v>41</v>
      </c>
      <c r="C32" s="27"/>
      <c r="D32" s="52">
        <f>-VLOOKUP(B32,'[1]Today total'!$B$2:$C$10,2,FALSE)</f>
        <v>2329780.8424733644</v>
      </c>
      <c r="E32" s="58">
        <f>VLOOKUP(B32,'[1]total difference'!$B$2:$C$10,2,FALSE)</f>
        <v>-562583.36350675579</v>
      </c>
      <c r="F32" s="28">
        <f>'Filter OffPeak'!B32</f>
        <v>-4178.63</v>
      </c>
      <c r="G32" s="28">
        <f>'Filter OffPeak'!C32</f>
        <v>-7120.38</v>
      </c>
      <c r="H32" s="28">
        <f>SUM('Filter OffPeak'!D32:F32)</f>
        <v>1446.05</v>
      </c>
      <c r="I32" s="28">
        <f>SUM('Filter OffPeak'!G32:I32)</f>
        <v>411.1</v>
      </c>
      <c r="J32" s="68">
        <f t="shared" si="4"/>
        <v>-9441.86</v>
      </c>
      <c r="K32" s="68">
        <f>SUM('Filter OffPeak'!J32:U32)</f>
        <v>0</v>
      </c>
      <c r="L32" s="68">
        <f>SUM('Filter OffPeak'!V32:AG32)</f>
        <v>0</v>
      </c>
      <c r="M32" s="28">
        <f>SUMIF('Filter OffPeak'!$AH$3:$IC$3,"=1",'Filter OffPeak'!$AH32:$IC32)</f>
        <v>0</v>
      </c>
      <c r="N32" s="28">
        <f>SUMIF('Filter OffPeak'!$AH$3:$IC$3,"=2",'Filter OffPeak'!$AH32:$IC32)</f>
        <v>0</v>
      </c>
      <c r="O32" s="28">
        <f>SUMIF('Filter OffPeak'!$AH$3:$IC$3,"=3",'Filter OffPeak'!$AH32:$IC32)</f>
        <v>0</v>
      </c>
      <c r="P32" s="28">
        <f>SUMIF('Filter OffPeak'!$AH$3:$IC$3,"=4",'Filter OffPeak'!$AH32:$IC32)</f>
        <v>0</v>
      </c>
      <c r="Q32" s="68">
        <f t="shared" si="5"/>
        <v>0</v>
      </c>
      <c r="R32" s="44">
        <f t="shared" si="6"/>
        <v>-9441.86</v>
      </c>
      <c r="T32" s="28">
        <f>R32-IF(ISNA(VLOOKUP(A32,'Import OffPeak'!$A$3:$ID$20,238,FALSE)),0,VLOOKUP(A32,'Import OffPeak'!$A$3:$ID$20,238,FALSE))</f>
        <v>0</v>
      </c>
      <c r="Z32" s="24"/>
      <c r="AA32" s="25"/>
      <c r="AB32" s="26"/>
      <c r="AC32" s="26"/>
      <c r="AD32" s="13"/>
    </row>
    <row r="33" spans="1:30" s="20" customFormat="1" ht="27" customHeight="1" x14ac:dyDescent="0.25">
      <c r="A33" s="43" t="s">
        <v>18</v>
      </c>
      <c r="B33" s="27"/>
      <c r="C33" s="27"/>
      <c r="D33" s="52"/>
      <c r="E33" s="58"/>
      <c r="F33" s="28">
        <f>'Filter OffPeak'!B33</f>
        <v>0</v>
      </c>
      <c r="G33" s="28">
        <f>'Filter OffPeak'!C33</f>
        <v>0</v>
      </c>
      <c r="H33" s="28">
        <f>SUM('Filter OffPeak'!D33:F33)</f>
        <v>0</v>
      </c>
      <c r="I33" s="28">
        <f>SUM('Filter OffPeak'!G33:I33)</f>
        <v>0</v>
      </c>
      <c r="J33" s="68">
        <f t="shared" si="4"/>
        <v>0</v>
      </c>
      <c r="K33" s="68">
        <f>SUM('Filter OffPeak'!J33:U33)</f>
        <v>0</v>
      </c>
      <c r="L33" s="68">
        <f>SUM('Filter OffPeak'!V33:AG33)</f>
        <v>0</v>
      </c>
      <c r="M33" s="28">
        <f>SUMIF('Filter OffPeak'!$AH$3:$IC$3,"=1",'Filter OffPeak'!$AH33:$IC33)</f>
        <v>0</v>
      </c>
      <c r="N33" s="28">
        <f>SUMIF('Filter OffPeak'!$AH$3:$IC$3,"=2",'Filter OffPeak'!$AH33:$IC33)</f>
        <v>0</v>
      </c>
      <c r="O33" s="28">
        <f>SUMIF('Filter OffPeak'!$AH$3:$IC$3,"=3",'Filter OffPeak'!$AH33:$IC33)</f>
        <v>0</v>
      </c>
      <c r="P33" s="28">
        <f>SUMIF('Filter OffPeak'!$AH$3:$IC$3,"=4",'Filter OffPeak'!$AH33:$IC33)</f>
        <v>0</v>
      </c>
      <c r="Q33" s="68">
        <f t="shared" si="5"/>
        <v>0</v>
      </c>
      <c r="R33" s="44">
        <f t="shared" si="6"/>
        <v>0</v>
      </c>
      <c r="T33" s="28">
        <f>R33-IF(ISNA(VLOOKUP(A33,'Import OffPeak'!$A$3:$ID$20,238,FALSE)),0,VLOOKUP(A33,'Import OffPeak'!$A$3:$ID$20,238,FALSE))</f>
        <v>0</v>
      </c>
      <c r="AD33" s="13"/>
    </row>
    <row r="34" spans="1:30" s="20" customFormat="1" ht="27" customHeight="1" thickBot="1" x14ac:dyDescent="0.3">
      <c r="A34" s="43" t="s">
        <v>19</v>
      </c>
      <c r="B34" s="27"/>
      <c r="C34" s="27"/>
      <c r="D34" s="52"/>
      <c r="E34" s="58"/>
      <c r="F34" s="28">
        <f>'Filter OffPeak'!B34</f>
        <v>2506</v>
      </c>
      <c r="G34" s="28">
        <f>'Filter OffPeak'!C34</f>
        <v>0</v>
      </c>
      <c r="H34" s="28">
        <f>SUM('Filter OffPeak'!D34:F34)</f>
        <v>0</v>
      </c>
      <c r="I34" s="28">
        <f>SUM('Filter OffPeak'!G34:I34)</f>
        <v>0</v>
      </c>
      <c r="J34" s="68">
        <f t="shared" si="4"/>
        <v>2506</v>
      </c>
      <c r="K34" s="68">
        <f>SUM('Filter OffPeak'!J34:U34)</f>
        <v>0</v>
      </c>
      <c r="L34" s="68">
        <f>SUM('Filter OffPeak'!V34:AG34)</f>
        <v>0</v>
      </c>
      <c r="M34" s="28">
        <f>SUMIF('Filter OffPeak'!$AH$3:$IC$3,"=1",'Filter OffPeak'!$AH34:$IC34)</f>
        <v>0</v>
      </c>
      <c r="N34" s="28">
        <f>SUMIF('Filter OffPeak'!$AH$3:$IC$3,"=2",'Filter OffPeak'!$AH34:$IC34)</f>
        <v>0</v>
      </c>
      <c r="O34" s="28">
        <f>SUMIF('Filter OffPeak'!$AH$3:$IC$3,"=3",'Filter OffPeak'!$AH34:$IC34)</f>
        <v>0</v>
      </c>
      <c r="P34" s="28">
        <f>SUMIF('Filter OffPeak'!$AH$3:$IC$3,"=4",'Filter OffPeak'!$AH34:$IC34)</f>
        <v>0</v>
      </c>
      <c r="Q34" s="68">
        <f t="shared" si="5"/>
        <v>0</v>
      </c>
      <c r="R34" s="44">
        <f t="shared" si="6"/>
        <v>2506</v>
      </c>
      <c r="T34" s="28">
        <f>R34-IF(ISNA(VLOOKUP(A34,'Import OffPeak'!$A$3:$ID$20,238,FALSE)),0,VLOOKUP(A34,'Import OffPeak'!$A$3:$ID$20,238,FALSE))</f>
        <v>0</v>
      </c>
      <c r="Z34" s="24"/>
      <c r="AA34" s="25"/>
      <c r="AB34" s="26"/>
      <c r="AC34" s="26"/>
      <c r="AD34" s="13"/>
    </row>
    <row r="35" spans="1:30" s="20" customFormat="1" ht="27" customHeight="1" thickBot="1" x14ac:dyDescent="0.3">
      <c r="A35" s="45" t="s">
        <v>53</v>
      </c>
      <c r="B35" s="29" t="s">
        <v>35</v>
      </c>
      <c r="C35" s="30"/>
      <c r="D35" s="53">
        <f>-VLOOKUP(B35,'[1]Today total'!$B$2:$C$10,2,FALSE)</f>
        <v>23346246.431439757</v>
      </c>
      <c r="E35" s="59">
        <f>VLOOKUP(B35,'[1]total difference'!$B$2:$C$10,2,FALSE)</f>
        <v>-271147.21723684296</v>
      </c>
      <c r="F35" s="31">
        <f t="shared" ref="F35:L35" si="7">SUM(F25:F34)</f>
        <v>-7337.1500000000015</v>
      </c>
      <c r="G35" s="31">
        <f t="shared" si="7"/>
        <v>124925.54999999999</v>
      </c>
      <c r="H35" s="31">
        <f t="shared" si="7"/>
        <v>56506.560000000005</v>
      </c>
      <c r="I35" s="31">
        <f t="shared" si="7"/>
        <v>134734.19</v>
      </c>
      <c r="J35" s="69">
        <f t="shared" si="7"/>
        <v>308829.15000000002</v>
      </c>
      <c r="K35" s="69">
        <f t="shared" si="7"/>
        <v>-818375.94000000006</v>
      </c>
      <c r="L35" s="69">
        <f t="shared" si="7"/>
        <v>-189430.14</v>
      </c>
      <c r="M35" s="31">
        <f>SUMIF('Filter Peak'!$AH$3:$IC$3,"=1",'Filter Peak'!$AH35:$IC35)</f>
        <v>0</v>
      </c>
      <c r="N35" s="31">
        <f>SUMIF('Filter Peak'!$AH$3:$IC$3,"=2",'Filter Peak'!$AH35:$IC35)</f>
        <v>0</v>
      </c>
      <c r="O35" s="31">
        <f>SUMIF('Filter Peak'!$AH$3:$IC$3,"=3",'Filter Peak'!$AH35:$IC35)</f>
        <v>0</v>
      </c>
      <c r="P35" s="31">
        <f>SUMIF('Filter Peak'!$AH$3:$IC$3,"=4",'Filter Peak'!$AH35:$IC35)</f>
        <v>0</v>
      </c>
      <c r="Q35" s="69">
        <f>SUM(Q25:Q34)</f>
        <v>-2470870.3000000003</v>
      </c>
      <c r="R35" s="46">
        <f>SUM(R25:R34)</f>
        <v>-3169847.23</v>
      </c>
      <c r="T35" s="31"/>
      <c r="U35" s="32">
        <f>R20+R35-VLOOKUP("Grand Total: ",'Import OffPeak'!A1:ID20,238,FALSE)</f>
        <v>0.31000000238418579</v>
      </c>
      <c r="V35" s="33" t="str">
        <f>IF(ABS(U35)&lt;1,"OK","ERROR")</f>
        <v>OK</v>
      </c>
      <c r="Z35" s="24"/>
      <c r="AA35" s="25"/>
      <c r="AB35" s="26"/>
      <c r="AC35" s="26"/>
      <c r="AD35" s="13"/>
    </row>
    <row r="36" spans="1:30" x14ac:dyDescent="0.3">
      <c r="U36" s="2">
        <f>R20+R36-VLOOKUP("Grand Total: ",'Import Peak'!A1:ID24,238,FALSE)</f>
        <v>257506898</v>
      </c>
    </row>
  </sheetData>
  <dataConsolidate/>
  <printOptions horizontalCentered="1" verticalCentered="1"/>
  <pageMargins left="0" right="0" top="0" bottom="0" header="0.19" footer="0"/>
  <pageSetup scale="44" orientation="landscape" r:id="rId1"/>
  <headerFooter alignWithMargins="0">
    <oddHeader>&amp;C&amp;20West Power Positions - Off Peak</oddHeader>
  </headerFooter>
  <colBreaks count="1" manualBreakCount="1">
    <brk id="19" max="90" man="1"/>
  </col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41" r:id="rId4" name="Button 1">
              <controlPr defaultSize="0" print="0" autoFill="0" autoPict="0" macro="[2]!PublishWVaRAndOffPeakPosByTrader">
                <anchor moveWithCells="1" sizeWithCells="1">
                  <from>
                    <xdr:col>20</xdr:col>
                    <xdr:colOff>99060</xdr:colOff>
                    <xdr:row>3</xdr:row>
                    <xdr:rowOff>60960</xdr:rowOff>
                  </from>
                  <to>
                    <xdr:col>24</xdr:col>
                    <xdr:colOff>472440</xdr:colOff>
                    <xdr:row>5</xdr:row>
                    <xdr:rowOff>68580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Q36"/>
  <sheetViews>
    <sheetView zoomScale="50" workbookViewId="0">
      <selection activeCell="B25" sqref="B25"/>
    </sheetView>
  </sheetViews>
  <sheetFormatPr defaultRowHeight="17.399999999999999" x14ac:dyDescent="0.3"/>
  <cols>
    <col min="1" max="1" width="29" style="1" bestFit="1" customWidth="1"/>
    <col min="2" max="2" width="12.109375" style="1" bestFit="1" customWidth="1"/>
    <col min="3" max="3" width="12.109375" style="2" bestFit="1" customWidth="1"/>
    <col min="4" max="5" width="13.109375" style="2" customWidth="1"/>
    <col min="6" max="6" width="12.109375" style="2" bestFit="1" customWidth="1"/>
    <col min="7" max="9" width="13.88671875" style="2" bestFit="1" customWidth="1"/>
    <col min="10" max="117" width="15.5546875" style="2" bestFit="1" customWidth="1"/>
    <col min="118" max="119" width="12.109375" style="2" bestFit="1" customWidth="1"/>
    <col min="120" max="120" width="12.33203125" style="2" customWidth="1"/>
    <col min="121" max="124" width="12.109375" style="2" bestFit="1" customWidth="1"/>
    <col min="125" max="125" width="12.33203125" style="2" customWidth="1"/>
    <col min="126" max="126" width="12.109375" style="2" bestFit="1" customWidth="1"/>
    <col min="127" max="129" width="13.88671875" style="2" bestFit="1" customWidth="1"/>
    <col min="130" max="138" width="12.109375" style="2" bestFit="1" customWidth="1"/>
    <col min="139" max="141" width="13.88671875" style="2" bestFit="1" customWidth="1"/>
    <col min="142" max="150" width="12.109375" style="2" bestFit="1" customWidth="1"/>
    <col min="151" max="153" width="13.88671875" style="2" bestFit="1" customWidth="1"/>
    <col min="154" max="162" width="12.109375" style="2" bestFit="1" customWidth="1"/>
    <col min="163" max="165" width="13.88671875" style="2" bestFit="1" customWidth="1"/>
    <col min="166" max="174" width="12.109375" style="2" bestFit="1" customWidth="1"/>
    <col min="175" max="177" width="13.88671875" style="2" bestFit="1" customWidth="1"/>
    <col min="178" max="186" width="12.109375" bestFit="1" customWidth="1"/>
    <col min="187" max="189" width="13.88671875" bestFit="1" customWidth="1"/>
    <col min="190" max="198" width="12.109375" bestFit="1" customWidth="1"/>
    <col min="199" max="201" width="13.88671875" bestFit="1" customWidth="1"/>
    <col min="202" max="210" width="12.109375" bestFit="1" customWidth="1"/>
    <col min="211" max="213" width="13.88671875" bestFit="1" customWidth="1"/>
    <col min="214" max="222" width="12.109375" bestFit="1" customWidth="1"/>
    <col min="223" max="225" width="13.88671875" bestFit="1" customWidth="1"/>
    <col min="226" max="234" width="12.109375" bestFit="1" customWidth="1"/>
    <col min="235" max="237" width="13.88671875" bestFit="1" customWidth="1"/>
    <col min="238" max="239" width="14.6640625" bestFit="1" customWidth="1"/>
    <col min="240" max="248" width="12.109375" bestFit="1" customWidth="1"/>
  </cols>
  <sheetData>
    <row r="1" spans="1:251" x14ac:dyDescent="0.3">
      <c r="B1" s="1">
        <v>2</v>
      </c>
      <c r="C1" s="2">
        <f t="shared" ref="C1:AH1" si="0">B1+1</f>
        <v>3</v>
      </c>
      <c r="D1" s="2">
        <f t="shared" si="0"/>
        <v>4</v>
      </c>
      <c r="E1" s="2">
        <f t="shared" si="0"/>
        <v>5</v>
      </c>
      <c r="F1" s="2">
        <f t="shared" si="0"/>
        <v>6</v>
      </c>
      <c r="G1" s="2">
        <f t="shared" si="0"/>
        <v>7</v>
      </c>
      <c r="H1" s="2">
        <f t="shared" si="0"/>
        <v>8</v>
      </c>
      <c r="I1" s="2">
        <f t="shared" si="0"/>
        <v>9</v>
      </c>
      <c r="J1" s="2">
        <f t="shared" si="0"/>
        <v>10</v>
      </c>
      <c r="K1" s="2">
        <f t="shared" si="0"/>
        <v>11</v>
      </c>
      <c r="L1" s="2">
        <f t="shared" si="0"/>
        <v>12</v>
      </c>
      <c r="M1" s="2">
        <f t="shared" si="0"/>
        <v>13</v>
      </c>
      <c r="N1" s="2">
        <f t="shared" si="0"/>
        <v>14</v>
      </c>
      <c r="O1" s="2">
        <f t="shared" si="0"/>
        <v>15</v>
      </c>
      <c r="P1" s="2">
        <f t="shared" si="0"/>
        <v>16</v>
      </c>
      <c r="Q1" s="2">
        <f t="shared" si="0"/>
        <v>17</v>
      </c>
      <c r="R1" s="2">
        <f t="shared" si="0"/>
        <v>18</v>
      </c>
      <c r="S1" s="2">
        <f t="shared" si="0"/>
        <v>19</v>
      </c>
      <c r="T1" s="2">
        <f t="shared" si="0"/>
        <v>20</v>
      </c>
      <c r="U1" s="2">
        <f t="shared" si="0"/>
        <v>21</v>
      </c>
      <c r="V1" s="2">
        <f t="shared" si="0"/>
        <v>22</v>
      </c>
      <c r="W1" s="2">
        <f t="shared" si="0"/>
        <v>23</v>
      </c>
      <c r="X1" s="2">
        <f t="shared" si="0"/>
        <v>24</v>
      </c>
      <c r="Y1" s="2">
        <f t="shared" si="0"/>
        <v>25</v>
      </c>
      <c r="Z1" s="2">
        <f t="shared" si="0"/>
        <v>26</v>
      </c>
      <c r="AA1" s="2">
        <f t="shared" si="0"/>
        <v>27</v>
      </c>
      <c r="AB1" s="2">
        <f t="shared" si="0"/>
        <v>28</v>
      </c>
      <c r="AC1" s="2">
        <f t="shared" si="0"/>
        <v>29</v>
      </c>
      <c r="AD1" s="2">
        <f t="shared" si="0"/>
        <v>30</v>
      </c>
      <c r="AE1" s="2">
        <f t="shared" si="0"/>
        <v>31</v>
      </c>
      <c r="AF1" s="2">
        <f t="shared" si="0"/>
        <v>32</v>
      </c>
      <c r="AG1" s="2">
        <f t="shared" si="0"/>
        <v>33</v>
      </c>
      <c r="AH1" s="2">
        <f t="shared" si="0"/>
        <v>34</v>
      </c>
      <c r="AI1" s="2">
        <f t="shared" ref="AI1:BN1" si="1">AH1+1</f>
        <v>35</v>
      </c>
      <c r="AJ1" s="2">
        <f t="shared" si="1"/>
        <v>36</v>
      </c>
      <c r="AK1" s="2">
        <f t="shared" si="1"/>
        <v>37</v>
      </c>
      <c r="AL1" s="2">
        <f t="shared" si="1"/>
        <v>38</v>
      </c>
      <c r="AM1" s="2">
        <f t="shared" si="1"/>
        <v>39</v>
      </c>
      <c r="AN1" s="2">
        <f t="shared" si="1"/>
        <v>40</v>
      </c>
      <c r="AO1" s="2">
        <f t="shared" si="1"/>
        <v>41</v>
      </c>
      <c r="AP1" s="2">
        <f t="shared" si="1"/>
        <v>42</v>
      </c>
      <c r="AQ1" s="2">
        <f t="shared" si="1"/>
        <v>43</v>
      </c>
      <c r="AR1" s="2">
        <f t="shared" si="1"/>
        <v>44</v>
      </c>
      <c r="AS1" s="2">
        <f t="shared" si="1"/>
        <v>45</v>
      </c>
      <c r="AT1" s="2">
        <f t="shared" si="1"/>
        <v>46</v>
      </c>
      <c r="AU1" s="2">
        <f t="shared" si="1"/>
        <v>47</v>
      </c>
      <c r="AV1" s="2">
        <f t="shared" si="1"/>
        <v>48</v>
      </c>
      <c r="AW1" s="2">
        <f t="shared" si="1"/>
        <v>49</v>
      </c>
      <c r="AX1" s="2">
        <f t="shared" si="1"/>
        <v>50</v>
      </c>
      <c r="AY1" s="2">
        <f t="shared" si="1"/>
        <v>51</v>
      </c>
      <c r="AZ1" s="2">
        <f t="shared" si="1"/>
        <v>52</v>
      </c>
      <c r="BA1" s="2">
        <f t="shared" si="1"/>
        <v>53</v>
      </c>
      <c r="BB1" s="2">
        <f t="shared" si="1"/>
        <v>54</v>
      </c>
      <c r="BC1" s="2">
        <f t="shared" si="1"/>
        <v>55</v>
      </c>
      <c r="BD1" s="2">
        <f t="shared" si="1"/>
        <v>56</v>
      </c>
      <c r="BE1" s="2">
        <f t="shared" si="1"/>
        <v>57</v>
      </c>
      <c r="BF1" s="2">
        <f t="shared" si="1"/>
        <v>58</v>
      </c>
      <c r="BG1" s="2">
        <f t="shared" si="1"/>
        <v>59</v>
      </c>
      <c r="BH1" s="2">
        <f t="shared" si="1"/>
        <v>60</v>
      </c>
      <c r="BI1" s="2">
        <f t="shared" si="1"/>
        <v>61</v>
      </c>
      <c r="BJ1" s="2">
        <f t="shared" si="1"/>
        <v>62</v>
      </c>
      <c r="BK1" s="2">
        <f t="shared" si="1"/>
        <v>63</v>
      </c>
      <c r="BL1" s="2">
        <f t="shared" si="1"/>
        <v>64</v>
      </c>
      <c r="BM1" s="2">
        <f t="shared" si="1"/>
        <v>65</v>
      </c>
      <c r="BN1" s="2">
        <f t="shared" si="1"/>
        <v>66</v>
      </c>
      <c r="BO1" s="2">
        <f t="shared" ref="BO1:CT1" si="2">BN1+1</f>
        <v>67</v>
      </c>
      <c r="BP1" s="2">
        <f t="shared" si="2"/>
        <v>68</v>
      </c>
      <c r="BQ1" s="2">
        <f t="shared" si="2"/>
        <v>69</v>
      </c>
      <c r="BR1" s="2">
        <f t="shared" si="2"/>
        <v>70</v>
      </c>
      <c r="BS1" s="2">
        <f t="shared" si="2"/>
        <v>71</v>
      </c>
      <c r="BT1" s="2">
        <f t="shared" si="2"/>
        <v>72</v>
      </c>
      <c r="BU1" s="2">
        <f t="shared" si="2"/>
        <v>73</v>
      </c>
      <c r="BV1" s="2">
        <f t="shared" si="2"/>
        <v>74</v>
      </c>
      <c r="BW1" s="2">
        <f t="shared" si="2"/>
        <v>75</v>
      </c>
      <c r="BX1" s="2">
        <f t="shared" si="2"/>
        <v>76</v>
      </c>
      <c r="BY1" s="2">
        <f t="shared" si="2"/>
        <v>77</v>
      </c>
      <c r="BZ1" s="2">
        <f t="shared" si="2"/>
        <v>78</v>
      </c>
      <c r="CA1" s="2">
        <f t="shared" si="2"/>
        <v>79</v>
      </c>
      <c r="CB1" s="2">
        <f t="shared" si="2"/>
        <v>80</v>
      </c>
      <c r="CC1" s="2">
        <f t="shared" si="2"/>
        <v>81</v>
      </c>
      <c r="CD1" s="2">
        <f t="shared" si="2"/>
        <v>82</v>
      </c>
      <c r="CE1" s="2">
        <f t="shared" si="2"/>
        <v>83</v>
      </c>
      <c r="CF1" s="2">
        <f t="shared" si="2"/>
        <v>84</v>
      </c>
      <c r="CG1" s="2">
        <f t="shared" si="2"/>
        <v>85</v>
      </c>
      <c r="CH1" s="2">
        <f t="shared" si="2"/>
        <v>86</v>
      </c>
      <c r="CI1" s="2">
        <f t="shared" si="2"/>
        <v>87</v>
      </c>
      <c r="CJ1" s="2">
        <f t="shared" si="2"/>
        <v>88</v>
      </c>
      <c r="CK1" s="2">
        <f t="shared" si="2"/>
        <v>89</v>
      </c>
      <c r="CL1" s="2">
        <f t="shared" si="2"/>
        <v>90</v>
      </c>
      <c r="CM1" s="2">
        <f t="shared" si="2"/>
        <v>91</v>
      </c>
      <c r="CN1" s="2">
        <f t="shared" si="2"/>
        <v>92</v>
      </c>
      <c r="CO1" s="2">
        <f t="shared" si="2"/>
        <v>93</v>
      </c>
      <c r="CP1" s="2">
        <f t="shared" si="2"/>
        <v>94</v>
      </c>
      <c r="CQ1" s="2">
        <f t="shared" si="2"/>
        <v>95</v>
      </c>
      <c r="CR1" s="2">
        <f t="shared" si="2"/>
        <v>96</v>
      </c>
      <c r="CS1" s="2">
        <f t="shared" si="2"/>
        <v>97</v>
      </c>
      <c r="CT1" s="2">
        <f t="shared" si="2"/>
        <v>98</v>
      </c>
      <c r="CU1" s="2">
        <f t="shared" ref="CU1:DZ1" si="3">CT1+1</f>
        <v>99</v>
      </c>
      <c r="CV1" s="2">
        <f t="shared" si="3"/>
        <v>100</v>
      </c>
      <c r="CW1" s="2">
        <f t="shared" si="3"/>
        <v>101</v>
      </c>
      <c r="CX1" s="2">
        <f t="shared" si="3"/>
        <v>102</v>
      </c>
      <c r="CY1" s="2">
        <f t="shared" si="3"/>
        <v>103</v>
      </c>
      <c r="CZ1" s="2">
        <f t="shared" si="3"/>
        <v>104</v>
      </c>
      <c r="DA1" s="2">
        <f t="shared" si="3"/>
        <v>105</v>
      </c>
      <c r="DB1" s="2">
        <f t="shared" si="3"/>
        <v>106</v>
      </c>
      <c r="DC1" s="2">
        <f t="shared" si="3"/>
        <v>107</v>
      </c>
      <c r="DD1" s="2">
        <f t="shared" si="3"/>
        <v>108</v>
      </c>
      <c r="DE1" s="2">
        <f t="shared" si="3"/>
        <v>109</v>
      </c>
      <c r="DF1" s="2">
        <f t="shared" si="3"/>
        <v>110</v>
      </c>
      <c r="DG1" s="2">
        <f t="shared" si="3"/>
        <v>111</v>
      </c>
      <c r="DH1" s="2">
        <f t="shared" si="3"/>
        <v>112</v>
      </c>
      <c r="DI1" s="2">
        <f t="shared" si="3"/>
        <v>113</v>
      </c>
      <c r="DJ1" s="2">
        <f t="shared" si="3"/>
        <v>114</v>
      </c>
      <c r="DK1" s="2">
        <f t="shared" si="3"/>
        <v>115</v>
      </c>
      <c r="DL1" s="2">
        <f t="shared" si="3"/>
        <v>116</v>
      </c>
      <c r="DM1" s="2">
        <f t="shared" si="3"/>
        <v>117</v>
      </c>
      <c r="DN1" s="2">
        <f t="shared" si="3"/>
        <v>118</v>
      </c>
      <c r="DO1" s="2">
        <f t="shared" si="3"/>
        <v>119</v>
      </c>
      <c r="DP1" s="2">
        <f t="shared" si="3"/>
        <v>120</v>
      </c>
      <c r="DQ1" s="2">
        <f t="shared" si="3"/>
        <v>121</v>
      </c>
      <c r="DR1" s="2">
        <f t="shared" si="3"/>
        <v>122</v>
      </c>
      <c r="DS1" s="2">
        <f t="shared" si="3"/>
        <v>123</v>
      </c>
      <c r="DT1" s="2">
        <f t="shared" si="3"/>
        <v>124</v>
      </c>
      <c r="DU1" s="2">
        <f t="shared" si="3"/>
        <v>125</v>
      </c>
      <c r="DV1" s="2">
        <f t="shared" si="3"/>
        <v>126</v>
      </c>
      <c r="DW1" s="2">
        <f t="shared" si="3"/>
        <v>127</v>
      </c>
      <c r="DX1" s="2">
        <f t="shared" si="3"/>
        <v>128</v>
      </c>
      <c r="DY1" s="2">
        <f t="shared" si="3"/>
        <v>129</v>
      </c>
      <c r="DZ1" s="2">
        <f t="shared" si="3"/>
        <v>130</v>
      </c>
      <c r="EA1" s="2">
        <f t="shared" ref="EA1:FF1" si="4">DZ1+1</f>
        <v>131</v>
      </c>
      <c r="EB1" s="2">
        <f t="shared" si="4"/>
        <v>132</v>
      </c>
      <c r="EC1" s="2">
        <f t="shared" si="4"/>
        <v>133</v>
      </c>
      <c r="ED1" s="2">
        <f t="shared" si="4"/>
        <v>134</v>
      </c>
      <c r="EE1" s="2">
        <f t="shared" si="4"/>
        <v>135</v>
      </c>
      <c r="EF1" s="2">
        <f t="shared" si="4"/>
        <v>136</v>
      </c>
      <c r="EG1" s="2">
        <f t="shared" si="4"/>
        <v>137</v>
      </c>
      <c r="EH1" s="2">
        <f t="shared" si="4"/>
        <v>138</v>
      </c>
      <c r="EI1" s="2">
        <f t="shared" si="4"/>
        <v>139</v>
      </c>
      <c r="EJ1" s="2">
        <f t="shared" si="4"/>
        <v>140</v>
      </c>
      <c r="EK1" s="2">
        <f t="shared" si="4"/>
        <v>141</v>
      </c>
      <c r="EL1" s="2">
        <f t="shared" si="4"/>
        <v>142</v>
      </c>
      <c r="EM1" s="2">
        <f t="shared" si="4"/>
        <v>143</v>
      </c>
      <c r="EN1" s="2">
        <f t="shared" si="4"/>
        <v>144</v>
      </c>
      <c r="EO1" s="2">
        <f t="shared" si="4"/>
        <v>145</v>
      </c>
      <c r="EP1" s="2">
        <f t="shared" si="4"/>
        <v>146</v>
      </c>
      <c r="EQ1" s="2">
        <f t="shared" si="4"/>
        <v>147</v>
      </c>
      <c r="ER1" s="2">
        <f t="shared" si="4"/>
        <v>148</v>
      </c>
      <c r="ES1" s="2">
        <f t="shared" si="4"/>
        <v>149</v>
      </c>
      <c r="ET1" s="2">
        <f t="shared" si="4"/>
        <v>150</v>
      </c>
      <c r="EU1" s="2">
        <f t="shared" si="4"/>
        <v>151</v>
      </c>
      <c r="EV1" s="2">
        <f t="shared" si="4"/>
        <v>152</v>
      </c>
      <c r="EW1" s="2">
        <f t="shared" si="4"/>
        <v>153</v>
      </c>
      <c r="EX1" s="2">
        <f t="shared" si="4"/>
        <v>154</v>
      </c>
      <c r="EY1" s="2">
        <f t="shared" si="4"/>
        <v>155</v>
      </c>
      <c r="EZ1" s="2">
        <f t="shared" si="4"/>
        <v>156</v>
      </c>
      <c r="FA1" s="2">
        <f t="shared" si="4"/>
        <v>157</v>
      </c>
      <c r="FB1" s="2">
        <f t="shared" si="4"/>
        <v>158</v>
      </c>
      <c r="FC1" s="2">
        <f t="shared" si="4"/>
        <v>159</v>
      </c>
      <c r="FD1" s="2">
        <f t="shared" si="4"/>
        <v>160</v>
      </c>
      <c r="FE1" s="2">
        <f t="shared" si="4"/>
        <v>161</v>
      </c>
      <c r="FF1" s="2">
        <f t="shared" si="4"/>
        <v>162</v>
      </c>
      <c r="FG1" s="2">
        <f t="shared" ref="FG1:FU1" si="5">FF1+1</f>
        <v>163</v>
      </c>
      <c r="FH1" s="2">
        <f t="shared" si="5"/>
        <v>164</v>
      </c>
      <c r="FI1" s="2">
        <f t="shared" si="5"/>
        <v>165</v>
      </c>
      <c r="FJ1" s="2">
        <f t="shared" si="5"/>
        <v>166</v>
      </c>
      <c r="FK1" s="2">
        <f t="shared" si="5"/>
        <v>167</v>
      </c>
      <c r="FL1" s="2">
        <f t="shared" si="5"/>
        <v>168</v>
      </c>
      <c r="FM1" s="2">
        <f t="shared" si="5"/>
        <v>169</v>
      </c>
      <c r="FN1" s="2">
        <f t="shared" si="5"/>
        <v>170</v>
      </c>
      <c r="FO1" s="2">
        <f t="shared" si="5"/>
        <v>171</v>
      </c>
      <c r="FP1" s="2">
        <f t="shared" si="5"/>
        <v>172</v>
      </c>
      <c r="FQ1" s="2">
        <f t="shared" si="5"/>
        <v>173</v>
      </c>
      <c r="FR1" s="2">
        <f t="shared" si="5"/>
        <v>174</v>
      </c>
      <c r="FS1" s="2">
        <f t="shared" si="5"/>
        <v>175</v>
      </c>
      <c r="FT1" s="2">
        <f t="shared" si="5"/>
        <v>176</v>
      </c>
      <c r="FU1" s="2">
        <f t="shared" si="5"/>
        <v>177</v>
      </c>
      <c r="FV1">
        <f t="shared" ref="FV1:IC1" si="6">FU1+1</f>
        <v>178</v>
      </c>
      <c r="FW1">
        <f t="shared" si="6"/>
        <v>179</v>
      </c>
      <c r="FX1">
        <f t="shared" si="6"/>
        <v>180</v>
      </c>
      <c r="FY1">
        <f t="shared" si="6"/>
        <v>181</v>
      </c>
      <c r="FZ1">
        <f t="shared" si="6"/>
        <v>182</v>
      </c>
      <c r="GA1">
        <f t="shared" si="6"/>
        <v>183</v>
      </c>
      <c r="GB1">
        <f t="shared" si="6"/>
        <v>184</v>
      </c>
      <c r="GC1">
        <f t="shared" si="6"/>
        <v>185</v>
      </c>
      <c r="GD1">
        <f t="shared" si="6"/>
        <v>186</v>
      </c>
      <c r="GE1">
        <f t="shared" si="6"/>
        <v>187</v>
      </c>
      <c r="GF1">
        <f t="shared" si="6"/>
        <v>188</v>
      </c>
      <c r="GG1">
        <f t="shared" si="6"/>
        <v>189</v>
      </c>
      <c r="GH1">
        <f t="shared" si="6"/>
        <v>190</v>
      </c>
      <c r="GI1">
        <f t="shared" si="6"/>
        <v>191</v>
      </c>
      <c r="GJ1">
        <f t="shared" si="6"/>
        <v>192</v>
      </c>
      <c r="GK1">
        <f t="shared" si="6"/>
        <v>193</v>
      </c>
      <c r="GL1">
        <f t="shared" si="6"/>
        <v>194</v>
      </c>
      <c r="GM1">
        <f t="shared" si="6"/>
        <v>195</v>
      </c>
      <c r="GN1">
        <f t="shared" si="6"/>
        <v>196</v>
      </c>
      <c r="GO1">
        <f t="shared" si="6"/>
        <v>197</v>
      </c>
      <c r="GP1">
        <f t="shared" si="6"/>
        <v>198</v>
      </c>
      <c r="GQ1">
        <f t="shared" si="6"/>
        <v>199</v>
      </c>
      <c r="GR1">
        <f t="shared" si="6"/>
        <v>200</v>
      </c>
      <c r="GS1">
        <f t="shared" si="6"/>
        <v>201</v>
      </c>
      <c r="GT1">
        <f t="shared" si="6"/>
        <v>202</v>
      </c>
      <c r="GU1">
        <f t="shared" si="6"/>
        <v>203</v>
      </c>
      <c r="GV1">
        <f t="shared" si="6"/>
        <v>204</v>
      </c>
      <c r="GW1">
        <f t="shared" si="6"/>
        <v>205</v>
      </c>
      <c r="GX1">
        <f t="shared" si="6"/>
        <v>206</v>
      </c>
      <c r="GY1">
        <f t="shared" si="6"/>
        <v>207</v>
      </c>
      <c r="GZ1">
        <f t="shared" si="6"/>
        <v>208</v>
      </c>
      <c r="HA1">
        <f t="shared" si="6"/>
        <v>209</v>
      </c>
      <c r="HB1">
        <f t="shared" si="6"/>
        <v>210</v>
      </c>
      <c r="HC1">
        <f t="shared" si="6"/>
        <v>211</v>
      </c>
      <c r="HD1">
        <f t="shared" si="6"/>
        <v>212</v>
      </c>
      <c r="HE1">
        <f t="shared" si="6"/>
        <v>213</v>
      </c>
      <c r="HF1">
        <f t="shared" si="6"/>
        <v>214</v>
      </c>
      <c r="HG1">
        <f t="shared" si="6"/>
        <v>215</v>
      </c>
      <c r="HH1">
        <f t="shared" si="6"/>
        <v>216</v>
      </c>
      <c r="HI1">
        <f t="shared" si="6"/>
        <v>217</v>
      </c>
      <c r="HJ1">
        <f t="shared" si="6"/>
        <v>218</v>
      </c>
      <c r="HK1">
        <f t="shared" si="6"/>
        <v>219</v>
      </c>
      <c r="HL1">
        <f t="shared" si="6"/>
        <v>220</v>
      </c>
      <c r="HM1">
        <f t="shared" si="6"/>
        <v>221</v>
      </c>
      <c r="HN1">
        <f t="shared" si="6"/>
        <v>222</v>
      </c>
      <c r="HO1">
        <f t="shared" si="6"/>
        <v>223</v>
      </c>
      <c r="HP1">
        <f t="shared" si="6"/>
        <v>224</v>
      </c>
      <c r="HQ1">
        <f t="shared" si="6"/>
        <v>225</v>
      </c>
      <c r="HR1">
        <f t="shared" si="6"/>
        <v>226</v>
      </c>
      <c r="HS1">
        <f t="shared" si="6"/>
        <v>227</v>
      </c>
      <c r="HT1">
        <f t="shared" si="6"/>
        <v>228</v>
      </c>
      <c r="HU1">
        <f t="shared" si="6"/>
        <v>229</v>
      </c>
      <c r="HV1">
        <f t="shared" si="6"/>
        <v>230</v>
      </c>
      <c r="HW1">
        <f t="shared" si="6"/>
        <v>231</v>
      </c>
      <c r="HX1">
        <f t="shared" si="6"/>
        <v>232</v>
      </c>
      <c r="HY1">
        <f t="shared" si="6"/>
        <v>233</v>
      </c>
      <c r="HZ1">
        <f t="shared" si="6"/>
        <v>234</v>
      </c>
      <c r="IA1">
        <f t="shared" si="6"/>
        <v>235</v>
      </c>
      <c r="IB1">
        <f t="shared" si="6"/>
        <v>236</v>
      </c>
      <c r="IC1">
        <f t="shared" si="6"/>
        <v>237</v>
      </c>
    </row>
    <row r="2" spans="1:251" x14ac:dyDescent="0.3">
      <c r="B2" s="4">
        <f>'Import Peak'!B1</f>
        <v>37012</v>
      </c>
      <c r="C2" s="4">
        <f>'Import Peak'!C1</f>
        <v>37043</v>
      </c>
      <c r="D2" s="4">
        <f>'Import Peak'!D1</f>
        <v>37073</v>
      </c>
      <c r="E2" s="4">
        <f>'Import Peak'!E1</f>
        <v>37104</v>
      </c>
      <c r="F2" s="4">
        <f>'Import Peak'!F1</f>
        <v>37135</v>
      </c>
      <c r="G2" s="4">
        <f>'Import Peak'!G1</f>
        <v>37165</v>
      </c>
      <c r="H2" s="4">
        <f>'Import Peak'!H1</f>
        <v>37196</v>
      </c>
      <c r="I2" s="4">
        <f>'Import Peak'!I1</f>
        <v>37226</v>
      </c>
      <c r="J2" s="4">
        <f>'Import Peak'!J1</f>
        <v>37257</v>
      </c>
      <c r="K2" s="4">
        <f>'Import Peak'!K1</f>
        <v>37288</v>
      </c>
      <c r="L2" s="4">
        <f>'Import Peak'!L1</f>
        <v>37316</v>
      </c>
      <c r="M2" s="4">
        <f>'Import Peak'!M1</f>
        <v>37347</v>
      </c>
      <c r="N2" s="4">
        <f>'Import Peak'!N1</f>
        <v>37377</v>
      </c>
      <c r="O2" s="4">
        <f>'Import Peak'!O1</f>
        <v>37408</v>
      </c>
      <c r="P2" s="4">
        <f>'Import Peak'!P1</f>
        <v>37438</v>
      </c>
      <c r="Q2" s="4">
        <f>'Import Peak'!Q1</f>
        <v>37469</v>
      </c>
      <c r="R2" s="4">
        <f>'Import Peak'!R1</f>
        <v>37500</v>
      </c>
      <c r="S2" s="4">
        <f>'Import Peak'!S1</f>
        <v>37530</v>
      </c>
      <c r="T2" s="4">
        <f>'Import Peak'!T1</f>
        <v>37561</v>
      </c>
      <c r="U2" s="4">
        <f>'Import Peak'!U1</f>
        <v>37591</v>
      </c>
      <c r="V2" s="4">
        <f>'Import Peak'!V1</f>
        <v>37622</v>
      </c>
      <c r="W2" s="4">
        <f>'Import Peak'!W1</f>
        <v>37653</v>
      </c>
      <c r="X2" s="4">
        <f>'Import Peak'!X1</f>
        <v>37681</v>
      </c>
      <c r="Y2" s="4">
        <f>'Import Peak'!Y1</f>
        <v>37712</v>
      </c>
      <c r="Z2" s="4">
        <f>'Import Peak'!Z1</f>
        <v>37742</v>
      </c>
      <c r="AA2" s="4">
        <f>'Import Peak'!AA1</f>
        <v>37773</v>
      </c>
      <c r="AB2" s="4">
        <f>'Import Peak'!AB1</f>
        <v>37803</v>
      </c>
      <c r="AC2" s="4">
        <f>'Import Peak'!AC1</f>
        <v>37834</v>
      </c>
      <c r="AD2" s="4">
        <f>'Import Peak'!AD1</f>
        <v>37865</v>
      </c>
      <c r="AE2" s="4">
        <f>'Import Peak'!AE1</f>
        <v>37895</v>
      </c>
      <c r="AF2" s="4">
        <f>'Import Peak'!AF1</f>
        <v>37926</v>
      </c>
      <c r="AG2" s="4">
        <f>'Import Peak'!AG1</f>
        <v>37956</v>
      </c>
      <c r="AH2" s="4">
        <f>'Import Peak'!AH1</f>
        <v>37987</v>
      </c>
      <c r="AI2" s="4">
        <f>'Import Peak'!AI1</f>
        <v>38018</v>
      </c>
      <c r="AJ2" s="4">
        <f>'Import Peak'!AJ1</f>
        <v>38047</v>
      </c>
      <c r="AK2" s="4">
        <f>'Import Peak'!AK1</f>
        <v>38078</v>
      </c>
      <c r="AL2" s="4">
        <f>'Import Peak'!AL1</f>
        <v>38108</v>
      </c>
      <c r="AM2" s="4">
        <f>'Import Peak'!AM1</f>
        <v>38139</v>
      </c>
      <c r="AN2" s="4">
        <f>'Import Peak'!AN1</f>
        <v>38169</v>
      </c>
      <c r="AO2" s="4">
        <f>'Import Peak'!AO1</f>
        <v>38200</v>
      </c>
      <c r="AP2" s="4">
        <f>'Import Peak'!AP1</f>
        <v>38231</v>
      </c>
      <c r="AQ2" s="4">
        <f>'Import Peak'!AQ1</f>
        <v>38261</v>
      </c>
      <c r="AR2" s="4">
        <f>'Import Peak'!AR1</f>
        <v>38292</v>
      </c>
      <c r="AS2" s="4">
        <f>'Import Peak'!AS1</f>
        <v>38322</v>
      </c>
      <c r="AT2" s="4">
        <f>'Import Peak'!AT1</f>
        <v>38353</v>
      </c>
      <c r="AU2" s="4">
        <f>'Import Peak'!AU1</f>
        <v>38384</v>
      </c>
      <c r="AV2" s="4">
        <f>'Import Peak'!AV1</f>
        <v>38412</v>
      </c>
      <c r="AW2" s="4">
        <f>'Import Peak'!AW1</f>
        <v>38443</v>
      </c>
      <c r="AX2" s="4">
        <f>'Import Peak'!AX1</f>
        <v>38473</v>
      </c>
      <c r="AY2" s="4">
        <f>'Import Peak'!AY1</f>
        <v>38504</v>
      </c>
      <c r="AZ2" s="4">
        <f>'Import Peak'!AZ1</f>
        <v>38534</v>
      </c>
      <c r="BA2" s="4">
        <f>'Import Peak'!BA1</f>
        <v>38565</v>
      </c>
      <c r="BB2" s="4">
        <f>'Import Peak'!BB1</f>
        <v>38596</v>
      </c>
      <c r="BC2" s="4">
        <f>'Import Peak'!BC1</f>
        <v>38626</v>
      </c>
      <c r="BD2" s="4">
        <f>'Import Peak'!BD1</f>
        <v>38657</v>
      </c>
      <c r="BE2" s="4">
        <f>'Import Peak'!BE1</f>
        <v>38687</v>
      </c>
      <c r="BF2" s="4">
        <f>'Import Peak'!BF1</f>
        <v>38718</v>
      </c>
      <c r="BG2" s="4">
        <f>'Import Peak'!BG1</f>
        <v>38749</v>
      </c>
      <c r="BH2" s="4">
        <f>'Import Peak'!BH1</f>
        <v>38777</v>
      </c>
      <c r="BI2" s="4">
        <f>'Import Peak'!BI1</f>
        <v>38808</v>
      </c>
      <c r="BJ2" s="4">
        <f>'Import Peak'!BJ1</f>
        <v>38838</v>
      </c>
      <c r="BK2" s="4">
        <f>'Import Peak'!BK1</f>
        <v>38869</v>
      </c>
      <c r="BL2" s="4">
        <f>'Import Peak'!BL1</f>
        <v>38899</v>
      </c>
      <c r="BM2" s="4">
        <f>'Import Peak'!BM1</f>
        <v>38930</v>
      </c>
      <c r="BN2" s="4">
        <f>'Import Peak'!BN1</f>
        <v>38961</v>
      </c>
      <c r="BO2" s="4">
        <f>'Import Peak'!BO1</f>
        <v>38991</v>
      </c>
      <c r="BP2" s="4">
        <f>'Import Peak'!BP1</f>
        <v>39022</v>
      </c>
      <c r="BQ2" s="4">
        <f>'Import Peak'!BQ1</f>
        <v>39052</v>
      </c>
      <c r="BR2" s="4">
        <f>'Import Peak'!BR1</f>
        <v>39083</v>
      </c>
      <c r="BS2" s="4">
        <f>'Import Peak'!BS1</f>
        <v>39114</v>
      </c>
      <c r="BT2" s="4">
        <f>'Import Peak'!BT1</f>
        <v>39142</v>
      </c>
      <c r="BU2" s="4">
        <f>'Import Peak'!BU1</f>
        <v>39173</v>
      </c>
      <c r="BV2" s="4">
        <f>'Import Peak'!BV1</f>
        <v>39203</v>
      </c>
      <c r="BW2" s="4">
        <f>'Import Peak'!BW1</f>
        <v>39234</v>
      </c>
      <c r="BX2" s="4">
        <f>'Import Peak'!BX1</f>
        <v>39264</v>
      </c>
      <c r="BY2" s="4">
        <f>'Import Peak'!BY1</f>
        <v>39295</v>
      </c>
      <c r="BZ2" s="4">
        <f>'Import Peak'!BZ1</f>
        <v>39326</v>
      </c>
      <c r="CA2" s="4">
        <f>'Import Peak'!CA1</f>
        <v>39356</v>
      </c>
      <c r="CB2" s="4">
        <f>'Import Peak'!CB1</f>
        <v>39387</v>
      </c>
      <c r="CC2" s="4">
        <f>'Import Peak'!CC1</f>
        <v>39417</v>
      </c>
      <c r="CD2" s="4">
        <f>'Import Peak'!CD1</f>
        <v>39448</v>
      </c>
      <c r="CE2" s="4">
        <f>'Import Peak'!CE1</f>
        <v>39479</v>
      </c>
      <c r="CF2" s="4">
        <f>'Import Peak'!CF1</f>
        <v>39508</v>
      </c>
      <c r="CG2" s="4">
        <f>'Import Peak'!CG1</f>
        <v>39539</v>
      </c>
      <c r="CH2" s="4">
        <f>'Import Peak'!CH1</f>
        <v>39569</v>
      </c>
      <c r="CI2" s="4">
        <f>'Import Peak'!CI1</f>
        <v>39600</v>
      </c>
      <c r="CJ2" s="4">
        <f>'Import Peak'!CJ1</f>
        <v>39630</v>
      </c>
      <c r="CK2" s="4">
        <f>'Import Peak'!CK1</f>
        <v>39661</v>
      </c>
      <c r="CL2" s="4">
        <f>'Import Peak'!CL1</f>
        <v>39692</v>
      </c>
      <c r="CM2" s="4">
        <f>'Import Peak'!CM1</f>
        <v>39722</v>
      </c>
      <c r="CN2" s="4">
        <f>'Import Peak'!CN1</f>
        <v>39753</v>
      </c>
      <c r="CO2" s="4">
        <f>'Import Peak'!CO1</f>
        <v>39783</v>
      </c>
      <c r="CP2" s="4">
        <f>'Import Peak'!CP1</f>
        <v>39814</v>
      </c>
      <c r="CQ2" s="4">
        <f>'Import Peak'!CQ1</f>
        <v>39845</v>
      </c>
      <c r="CR2" s="4">
        <f>'Import Peak'!CR1</f>
        <v>39873</v>
      </c>
      <c r="CS2" s="4">
        <f>'Import Peak'!CS1</f>
        <v>39904</v>
      </c>
      <c r="CT2" s="4">
        <f>'Import Peak'!CT1</f>
        <v>39934</v>
      </c>
      <c r="CU2" s="4">
        <f>'Import Peak'!CU1</f>
        <v>39965</v>
      </c>
      <c r="CV2" s="4">
        <f>'Import Peak'!CV1</f>
        <v>39995</v>
      </c>
      <c r="CW2" s="4">
        <f>'Import Peak'!CW1</f>
        <v>40026</v>
      </c>
      <c r="CX2" s="4">
        <f>'Import Peak'!CX1</f>
        <v>40057</v>
      </c>
      <c r="CY2" s="4">
        <f>'Import Peak'!CY1</f>
        <v>40087</v>
      </c>
      <c r="CZ2" s="4">
        <f>'Import Peak'!CZ1</f>
        <v>40118</v>
      </c>
      <c r="DA2" s="4">
        <f>'Import Peak'!DA1</f>
        <v>40148</v>
      </c>
      <c r="DB2" s="4">
        <f>'Import Peak'!DB1</f>
        <v>40179</v>
      </c>
      <c r="DC2" s="4">
        <f>'Import Peak'!DC1</f>
        <v>40210</v>
      </c>
      <c r="DD2" s="4">
        <f>'Import Peak'!DD1</f>
        <v>40238</v>
      </c>
      <c r="DE2" s="4">
        <f>'Import Peak'!DE1</f>
        <v>40269</v>
      </c>
      <c r="DF2" s="4">
        <f>'Import Peak'!DF1</f>
        <v>40299</v>
      </c>
      <c r="DG2" s="4">
        <f>'Import Peak'!DG1</f>
        <v>40330</v>
      </c>
      <c r="DH2" s="4">
        <f>'Import Peak'!DH1</f>
        <v>40360</v>
      </c>
      <c r="DI2" s="4">
        <f>'Import Peak'!DI1</f>
        <v>40391</v>
      </c>
      <c r="DJ2" s="4">
        <f>'Import Peak'!DJ1</f>
        <v>40422</v>
      </c>
      <c r="DK2" s="4">
        <f>'Import Peak'!DK1</f>
        <v>40452</v>
      </c>
      <c r="DL2" s="4">
        <f>'Import Peak'!DL1</f>
        <v>40483</v>
      </c>
      <c r="DM2" s="4">
        <f>'Import Peak'!DM1</f>
        <v>40513</v>
      </c>
      <c r="DN2" s="4">
        <f>'Import Peak'!DN1</f>
        <v>40544</v>
      </c>
      <c r="DO2" s="4">
        <f>'Import Peak'!DO1</f>
        <v>40575</v>
      </c>
      <c r="DP2" s="4">
        <f>'Import Peak'!DP1</f>
        <v>40603</v>
      </c>
      <c r="DQ2" s="4">
        <f>'Import Peak'!DQ1</f>
        <v>40634</v>
      </c>
      <c r="DR2" s="4">
        <f>'Import Peak'!DR1</f>
        <v>40664</v>
      </c>
      <c r="DS2" s="4">
        <f>'Import Peak'!DS1</f>
        <v>40695</v>
      </c>
      <c r="DT2" s="4">
        <f>'Import Peak'!DT1</f>
        <v>40725</v>
      </c>
      <c r="DU2" s="4">
        <f>'Import Peak'!DU1</f>
        <v>40756</v>
      </c>
      <c r="DV2" s="4">
        <f>'Import Peak'!DV1</f>
        <v>40787</v>
      </c>
      <c r="DW2" s="4">
        <f>'Import Peak'!DW1</f>
        <v>40817</v>
      </c>
      <c r="DX2" s="4">
        <f>'Import Peak'!DX1</f>
        <v>40848</v>
      </c>
      <c r="DY2" s="4">
        <f>'Import Peak'!DY1</f>
        <v>40878</v>
      </c>
      <c r="DZ2" s="4">
        <f>'Import Peak'!DZ1</f>
        <v>40909</v>
      </c>
      <c r="EA2" s="4">
        <f>'Import Peak'!EA1</f>
        <v>40940</v>
      </c>
      <c r="EB2" s="4">
        <f>'Import Peak'!EB1</f>
        <v>40969</v>
      </c>
      <c r="EC2" s="4">
        <f>'Import Peak'!EC1</f>
        <v>41000</v>
      </c>
      <c r="ED2" s="4">
        <f>'Import Peak'!ED1</f>
        <v>41030</v>
      </c>
      <c r="EE2" s="4">
        <f>'Import Peak'!EE1</f>
        <v>41061</v>
      </c>
      <c r="EF2" s="4">
        <f>'Import Peak'!EF1</f>
        <v>41091</v>
      </c>
      <c r="EG2" s="4">
        <f>'Import Peak'!EG1</f>
        <v>41122</v>
      </c>
      <c r="EH2" s="4">
        <f>'Import Peak'!EH1</f>
        <v>41153</v>
      </c>
      <c r="EI2" s="4">
        <f>'Import Peak'!EI1</f>
        <v>41183</v>
      </c>
      <c r="EJ2" s="4">
        <f>'Import Peak'!EJ1</f>
        <v>41214</v>
      </c>
      <c r="EK2" s="4">
        <f>'Import Peak'!EK1</f>
        <v>41244</v>
      </c>
      <c r="EL2" s="4">
        <f>'Import Peak'!EL1</f>
        <v>41275</v>
      </c>
      <c r="EM2" s="4">
        <f>'Import Peak'!EM1</f>
        <v>41306</v>
      </c>
      <c r="EN2" s="4">
        <f>'Import Peak'!EN1</f>
        <v>41334</v>
      </c>
      <c r="EO2" s="4">
        <f>'Import Peak'!EO1</f>
        <v>41365</v>
      </c>
      <c r="EP2" s="4">
        <f>'Import Peak'!EP1</f>
        <v>41395</v>
      </c>
      <c r="EQ2" s="4">
        <f>'Import Peak'!EQ1</f>
        <v>41426</v>
      </c>
      <c r="ER2" s="4">
        <f>'Import Peak'!ER1</f>
        <v>41456</v>
      </c>
      <c r="ES2" s="4">
        <f>'Import Peak'!ES1</f>
        <v>41487</v>
      </c>
      <c r="ET2" s="4">
        <f>'Import Peak'!ET1</f>
        <v>41518</v>
      </c>
      <c r="EU2" s="4">
        <f>'Import Peak'!EU1</f>
        <v>41548</v>
      </c>
      <c r="EV2" s="4">
        <f>'Import Peak'!EV1</f>
        <v>41579</v>
      </c>
      <c r="EW2" s="4">
        <f>'Import Peak'!EW1</f>
        <v>41609</v>
      </c>
      <c r="EX2" s="4">
        <f>'Import Peak'!EX1</f>
        <v>41640</v>
      </c>
      <c r="EY2" s="4">
        <f>'Import Peak'!EY1</f>
        <v>41671</v>
      </c>
      <c r="EZ2" s="4">
        <f>'Import Peak'!EZ1</f>
        <v>41699</v>
      </c>
      <c r="FA2" s="4">
        <f>'Import Peak'!FA1</f>
        <v>41730</v>
      </c>
      <c r="FB2" s="4">
        <f>'Import Peak'!FB1</f>
        <v>41760</v>
      </c>
      <c r="FC2" s="4">
        <f>'Import Peak'!FC1</f>
        <v>41791</v>
      </c>
      <c r="FD2" s="4">
        <f>'Import Peak'!FD1</f>
        <v>41821</v>
      </c>
      <c r="FE2" s="4">
        <f>'Import Peak'!FE1</f>
        <v>41852</v>
      </c>
      <c r="FF2" s="4">
        <f>'Import Peak'!FF1</f>
        <v>41883</v>
      </c>
      <c r="FG2" s="4">
        <f>'Import Peak'!FG1</f>
        <v>41913</v>
      </c>
      <c r="FH2" s="4">
        <f>'Import Peak'!FH1</f>
        <v>41944</v>
      </c>
      <c r="FI2" s="4">
        <f>'Import Peak'!FI1</f>
        <v>41974</v>
      </c>
      <c r="FJ2" s="4">
        <f>'Import Peak'!FJ1</f>
        <v>42005</v>
      </c>
      <c r="FK2" s="4">
        <f>'Import Peak'!FK1</f>
        <v>42036</v>
      </c>
      <c r="FL2" s="4">
        <f>'Import Peak'!FL1</f>
        <v>42064</v>
      </c>
      <c r="FM2" s="4">
        <f>'Import Peak'!FM1</f>
        <v>42095</v>
      </c>
      <c r="FN2" s="4">
        <f>'Import Peak'!FN1</f>
        <v>42125</v>
      </c>
      <c r="FO2" s="4">
        <f>'Import Peak'!FO1</f>
        <v>42156</v>
      </c>
      <c r="FP2" s="4">
        <f>'Import Peak'!FP1</f>
        <v>42186</v>
      </c>
      <c r="FQ2" s="4">
        <f>'Import Peak'!FQ1</f>
        <v>42217</v>
      </c>
      <c r="FR2" s="4">
        <f>'Import Peak'!FR1</f>
        <v>42248</v>
      </c>
      <c r="FS2" s="4">
        <f>'Import Peak'!FS1</f>
        <v>42278</v>
      </c>
      <c r="FT2" s="4">
        <f>'Import Peak'!FT1</f>
        <v>42309</v>
      </c>
      <c r="FU2" s="4">
        <f>'Import Peak'!FU1</f>
        <v>42339</v>
      </c>
      <c r="FV2" s="4">
        <f>'Import Peak'!FV1</f>
        <v>42370</v>
      </c>
      <c r="FW2" s="4">
        <f>'Import Peak'!FW1</f>
        <v>42401</v>
      </c>
      <c r="FX2" s="4">
        <f>'Import Peak'!FX1</f>
        <v>42430</v>
      </c>
      <c r="FY2" s="4">
        <f>'Import Peak'!FY1</f>
        <v>42461</v>
      </c>
      <c r="FZ2" s="4">
        <f>'Import Peak'!FZ1</f>
        <v>42491</v>
      </c>
      <c r="GA2" s="4">
        <f>'Import Peak'!GA1</f>
        <v>42522</v>
      </c>
      <c r="GB2" s="4">
        <f>'Import Peak'!GB1</f>
        <v>42552</v>
      </c>
      <c r="GC2" s="4">
        <f>'Import Peak'!GC1</f>
        <v>42583</v>
      </c>
      <c r="GD2" s="4">
        <f>'Import Peak'!GD1</f>
        <v>42614</v>
      </c>
      <c r="GE2" s="4">
        <f>'Import Peak'!GE1</f>
        <v>42644</v>
      </c>
      <c r="GF2" s="4">
        <f>'Import Peak'!GF1</f>
        <v>42675</v>
      </c>
      <c r="GG2" s="4">
        <f>'Import Peak'!GG1</f>
        <v>42705</v>
      </c>
      <c r="GH2" s="4">
        <f>'Import Peak'!GH1</f>
        <v>42736</v>
      </c>
      <c r="GI2" s="4">
        <f>'Import Peak'!GI1</f>
        <v>42767</v>
      </c>
      <c r="GJ2" s="4">
        <f>'Import Peak'!GJ1</f>
        <v>42795</v>
      </c>
      <c r="GK2" s="4">
        <f>'Import Peak'!GK1</f>
        <v>42826</v>
      </c>
      <c r="GL2" s="4">
        <f>'Import Peak'!GL1</f>
        <v>42856</v>
      </c>
      <c r="GM2" s="4">
        <f>'Import Peak'!GM1</f>
        <v>42887</v>
      </c>
      <c r="GN2" s="4">
        <f>'Import Peak'!GN1</f>
        <v>42917</v>
      </c>
      <c r="GO2" s="4">
        <f>'Import Peak'!GO1</f>
        <v>42948</v>
      </c>
      <c r="GP2" s="4">
        <f>'Import Peak'!GP1</f>
        <v>42979</v>
      </c>
      <c r="GQ2" s="4">
        <f>'Import Peak'!GQ1</f>
        <v>43009</v>
      </c>
      <c r="GR2" s="4">
        <f>'Import Peak'!GR1</f>
        <v>43040</v>
      </c>
      <c r="GS2" s="4">
        <f>'Import Peak'!GS1</f>
        <v>43070</v>
      </c>
      <c r="GT2" s="4">
        <f>'Import Peak'!GT1</f>
        <v>43101</v>
      </c>
      <c r="GU2" s="4">
        <f>'Import Peak'!GU1</f>
        <v>43132</v>
      </c>
      <c r="GV2" s="4">
        <f>'Import Peak'!GV1</f>
        <v>43160</v>
      </c>
      <c r="GW2" s="4">
        <f>'Import Peak'!GW1</f>
        <v>43191</v>
      </c>
      <c r="GX2" s="4">
        <f>'Import Peak'!GX1</f>
        <v>43221</v>
      </c>
      <c r="GY2" s="4">
        <f>'Import Peak'!GY1</f>
        <v>43252</v>
      </c>
      <c r="GZ2" s="4">
        <f>'Import Peak'!GZ1</f>
        <v>43282</v>
      </c>
      <c r="HA2" s="4">
        <f>'Import Peak'!HA1</f>
        <v>43313</v>
      </c>
      <c r="HB2" s="4">
        <f>'Import Peak'!HB1</f>
        <v>43344</v>
      </c>
      <c r="HC2" s="4">
        <f>'Import Peak'!HC1</f>
        <v>43374</v>
      </c>
      <c r="HD2" s="4">
        <f>'Import Peak'!HD1</f>
        <v>43405</v>
      </c>
      <c r="HE2" s="4">
        <f>'Import Peak'!HE1</f>
        <v>43435</v>
      </c>
      <c r="HF2" s="4">
        <f>'Import Peak'!HF1</f>
        <v>43466</v>
      </c>
      <c r="HG2" s="4">
        <f>'Import Peak'!HG1</f>
        <v>43497</v>
      </c>
      <c r="HH2" s="4">
        <f>'Import Peak'!HH1</f>
        <v>43525</v>
      </c>
      <c r="HI2" s="4">
        <f>'Import Peak'!HI1</f>
        <v>43556</v>
      </c>
      <c r="HJ2" s="4">
        <f>'Import Peak'!HJ1</f>
        <v>43586</v>
      </c>
      <c r="HK2" s="4">
        <f>'Import Peak'!HK1</f>
        <v>43617</v>
      </c>
      <c r="HL2" s="4">
        <f>'Import Peak'!HL1</f>
        <v>43647</v>
      </c>
      <c r="HM2" s="4">
        <f>'Import Peak'!HM1</f>
        <v>43678</v>
      </c>
      <c r="HN2" s="4">
        <f>'Import Peak'!HN1</f>
        <v>43709</v>
      </c>
      <c r="HO2" s="4">
        <f>'Import Peak'!HO1</f>
        <v>43739</v>
      </c>
      <c r="HP2" s="4">
        <f>'Import Peak'!HP1</f>
        <v>43770</v>
      </c>
      <c r="HQ2" s="4">
        <f>'Import Peak'!HQ1</f>
        <v>43800</v>
      </c>
      <c r="HR2" s="4">
        <f>'Import Peak'!HR1</f>
        <v>43831</v>
      </c>
      <c r="HS2" s="4">
        <f>'Import Peak'!HS1</f>
        <v>43862</v>
      </c>
      <c r="HT2" s="4">
        <f>'Import Peak'!HT1</f>
        <v>43891</v>
      </c>
      <c r="HU2" s="4">
        <f>'Import Peak'!HU1</f>
        <v>43922</v>
      </c>
      <c r="HV2" s="4">
        <f>'Import Peak'!HV1</f>
        <v>43952</v>
      </c>
      <c r="HW2" s="4">
        <f>'Import Peak'!HW1</f>
        <v>43983</v>
      </c>
      <c r="HX2" s="4">
        <f>'Import Peak'!HX1</f>
        <v>44013</v>
      </c>
      <c r="HY2" s="4">
        <f>'Import Peak'!HY1</f>
        <v>44044</v>
      </c>
      <c r="HZ2" s="4">
        <f>'Import Peak'!HZ1</f>
        <v>44075</v>
      </c>
      <c r="IA2" s="4">
        <f>'Import Peak'!IA1</f>
        <v>44105</v>
      </c>
      <c r="IB2" s="4">
        <f>'Import Peak'!IB1</f>
        <v>44136</v>
      </c>
      <c r="IC2" s="4">
        <f>'Import Peak'!IC1</f>
        <v>44166</v>
      </c>
      <c r="ID2" s="4"/>
      <c r="IE2" s="4"/>
      <c r="IF2" s="4"/>
      <c r="IG2" s="4"/>
      <c r="IH2" s="4"/>
      <c r="II2" s="4"/>
      <c r="IJ2" s="4"/>
      <c r="IK2" s="4"/>
      <c r="IL2" s="4"/>
      <c r="IM2" s="4"/>
      <c r="IN2" s="4"/>
      <c r="IO2" s="4"/>
      <c r="IP2" s="4"/>
      <c r="IQ2" s="4"/>
    </row>
    <row r="3" spans="1:251" x14ac:dyDescent="0.3">
      <c r="A3" s="3"/>
      <c r="B3" s="3">
        <f t="shared" ref="B3:AG3" si="7">IF(MONTH(B2)&lt;4,1,IF(MONTH(B2)&lt;7,2,IF(MONTH(B2)&lt;10,3,4)))</f>
        <v>2</v>
      </c>
      <c r="C3" s="3">
        <f t="shared" si="7"/>
        <v>2</v>
      </c>
      <c r="D3" s="3">
        <f t="shared" si="7"/>
        <v>3</v>
      </c>
      <c r="E3" s="3">
        <f t="shared" si="7"/>
        <v>3</v>
      </c>
      <c r="F3" s="3">
        <f t="shared" si="7"/>
        <v>3</v>
      </c>
      <c r="G3" s="3">
        <f t="shared" si="7"/>
        <v>4</v>
      </c>
      <c r="H3" s="3">
        <f t="shared" si="7"/>
        <v>4</v>
      </c>
      <c r="I3" s="3">
        <f t="shared" si="7"/>
        <v>4</v>
      </c>
      <c r="J3" s="3">
        <f t="shared" si="7"/>
        <v>1</v>
      </c>
      <c r="K3" s="3">
        <f t="shared" si="7"/>
        <v>1</v>
      </c>
      <c r="L3" s="3">
        <f t="shared" si="7"/>
        <v>1</v>
      </c>
      <c r="M3" s="3">
        <f t="shared" si="7"/>
        <v>2</v>
      </c>
      <c r="N3" s="3">
        <f t="shared" si="7"/>
        <v>2</v>
      </c>
      <c r="O3" s="3">
        <f t="shared" si="7"/>
        <v>2</v>
      </c>
      <c r="P3" s="3">
        <f t="shared" si="7"/>
        <v>3</v>
      </c>
      <c r="Q3" s="3">
        <f t="shared" si="7"/>
        <v>3</v>
      </c>
      <c r="R3" s="3">
        <f t="shared" si="7"/>
        <v>3</v>
      </c>
      <c r="S3" s="3">
        <f t="shared" si="7"/>
        <v>4</v>
      </c>
      <c r="T3" s="3">
        <f t="shared" si="7"/>
        <v>4</v>
      </c>
      <c r="U3" s="3">
        <f t="shared" si="7"/>
        <v>4</v>
      </c>
      <c r="V3" s="3">
        <f t="shared" si="7"/>
        <v>1</v>
      </c>
      <c r="W3" s="3">
        <f t="shared" si="7"/>
        <v>1</v>
      </c>
      <c r="X3" s="3">
        <f t="shared" si="7"/>
        <v>1</v>
      </c>
      <c r="Y3" s="3">
        <f t="shared" si="7"/>
        <v>2</v>
      </c>
      <c r="Z3" s="3">
        <f t="shared" si="7"/>
        <v>2</v>
      </c>
      <c r="AA3" s="3">
        <f t="shared" si="7"/>
        <v>2</v>
      </c>
      <c r="AB3" s="3">
        <f t="shared" si="7"/>
        <v>3</v>
      </c>
      <c r="AC3" s="3">
        <f t="shared" si="7"/>
        <v>3</v>
      </c>
      <c r="AD3" s="3">
        <f t="shared" si="7"/>
        <v>3</v>
      </c>
      <c r="AE3" s="3">
        <f t="shared" si="7"/>
        <v>4</v>
      </c>
      <c r="AF3" s="3">
        <f t="shared" si="7"/>
        <v>4</v>
      </c>
      <c r="AG3" s="3">
        <f t="shared" si="7"/>
        <v>4</v>
      </c>
      <c r="AH3" s="3">
        <f t="shared" ref="AH3:BM3" si="8">IF(MONTH(AH2)&lt;4,1,IF(MONTH(AH2)&lt;7,2,IF(MONTH(AH2)&lt;10,3,4)))</f>
        <v>1</v>
      </c>
      <c r="AI3" s="3">
        <f t="shared" si="8"/>
        <v>1</v>
      </c>
      <c r="AJ3" s="3">
        <f t="shared" si="8"/>
        <v>1</v>
      </c>
      <c r="AK3" s="3">
        <f t="shared" si="8"/>
        <v>2</v>
      </c>
      <c r="AL3" s="3">
        <f t="shared" si="8"/>
        <v>2</v>
      </c>
      <c r="AM3" s="3">
        <f t="shared" si="8"/>
        <v>2</v>
      </c>
      <c r="AN3" s="3">
        <f t="shared" si="8"/>
        <v>3</v>
      </c>
      <c r="AO3" s="3">
        <f t="shared" si="8"/>
        <v>3</v>
      </c>
      <c r="AP3" s="3">
        <f t="shared" si="8"/>
        <v>3</v>
      </c>
      <c r="AQ3" s="3">
        <f t="shared" si="8"/>
        <v>4</v>
      </c>
      <c r="AR3" s="3">
        <f t="shared" si="8"/>
        <v>4</v>
      </c>
      <c r="AS3" s="3">
        <f t="shared" si="8"/>
        <v>4</v>
      </c>
      <c r="AT3" s="3">
        <f t="shared" si="8"/>
        <v>1</v>
      </c>
      <c r="AU3" s="3">
        <f t="shared" si="8"/>
        <v>1</v>
      </c>
      <c r="AV3" s="3">
        <f t="shared" si="8"/>
        <v>1</v>
      </c>
      <c r="AW3" s="3">
        <f t="shared" si="8"/>
        <v>2</v>
      </c>
      <c r="AX3" s="3">
        <f t="shared" si="8"/>
        <v>2</v>
      </c>
      <c r="AY3" s="3">
        <f t="shared" si="8"/>
        <v>2</v>
      </c>
      <c r="AZ3" s="3">
        <f t="shared" si="8"/>
        <v>3</v>
      </c>
      <c r="BA3" s="3">
        <f t="shared" si="8"/>
        <v>3</v>
      </c>
      <c r="BB3" s="3">
        <f t="shared" si="8"/>
        <v>3</v>
      </c>
      <c r="BC3" s="3">
        <f t="shared" si="8"/>
        <v>4</v>
      </c>
      <c r="BD3" s="3">
        <f t="shared" si="8"/>
        <v>4</v>
      </c>
      <c r="BE3" s="3">
        <f t="shared" si="8"/>
        <v>4</v>
      </c>
      <c r="BF3" s="3">
        <f t="shared" si="8"/>
        <v>1</v>
      </c>
      <c r="BG3" s="3">
        <f t="shared" si="8"/>
        <v>1</v>
      </c>
      <c r="BH3" s="3">
        <f t="shared" si="8"/>
        <v>1</v>
      </c>
      <c r="BI3" s="3">
        <f t="shared" si="8"/>
        <v>2</v>
      </c>
      <c r="BJ3" s="3">
        <f t="shared" si="8"/>
        <v>2</v>
      </c>
      <c r="BK3" s="3">
        <f t="shared" si="8"/>
        <v>2</v>
      </c>
      <c r="BL3" s="3">
        <f t="shared" si="8"/>
        <v>3</v>
      </c>
      <c r="BM3" s="3">
        <f t="shared" si="8"/>
        <v>3</v>
      </c>
      <c r="BN3" s="3">
        <f t="shared" ref="BN3:CS3" si="9">IF(MONTH(BN2)&lt;4,1,IF(MONTH(BN2)&lt;7,2,IF(MONTH(BN2)&lt;10,3,4)))</f>
        <v>3</v>
      </c>
      <c r="BO3" s="3">
        <f t="shared" si="9"/>
        <v>4</v>
      </c>
      <c r="BP3" s="3">
        <f t="shared" si="9"/>
        <v>4</v>
      </c>
      <c r="BQ3" s="3">
        <f t="shared" si="9"/>
        <v>4</v>
      </c>
      <c r="BR3" s="3">
        <f t="shared" si="9"/>
        <v>1</v>
      </c>
      <c r="BS3" s="3">
        <f t="shared" si="9"/>
        <v>1</v>
      </c>
      <c r="BT3" s="3">
        <f t="shared" si="9"/>
        <v>1</v>
      </c>
      <c r="BU3" s="3">
        <f t="shared" si="9"/>
        <v>2</v>
      </c>
      <c r="BV3" s="3">
        <f t="shared" si="9"/>
        <v>2</v>
      </c>
      <c r="BW3" s="3">
        <f t="shared" si="9"/>
        <v>2</v>
      </c>
      <c r="BX3" s="3">
        <f t="shared" si="9"/>
        <v>3</v>
      </c>
      <c r="BY3" s="3">
        <f t="shared" si="9"/>
        <v>3</v>
      </c>
      <c r="BZ3" s="3">
        <f t="shared" si="9"/>
        <v>3</v>
      </c>
      <c r="CA3" s="3">
        <f t="shared" si="9"/>
        <v>4</v>
      </c>
      <c r="CB3" s="3">
        <f t="shared" si="9"/>
        <v>4</v>
      </c>
      <c r="CC3" s="3">
        <f t="shared" si="9"/>
        <v>4</v>
      </c>
      <c r="CD3" s="3">
        <f t="shared" si="9"/>
        <v>1</v>
      </c>
      <c r="CE3" s="3">
        <f t="shared" si="9"/>
        <v>1</v>
      </c>
      <c r="CF3" s="3">
        <f t="shared" si="9"/>
        <v>1</v>
      </c>
      <c r="CG3" s="3">
        <f t="shared" si="9"/>
        <v>2</v>
      </c>
      <c r="CH3" s="3">
        <f t="shared" si="9"/>
        <v>2</v>
      </c>
      <c r="CI3" s="3">
        <f t="shared" si="9"/>
        <v>2</v>
      </c>
      <c r="CJ3" s="3">
        <f t="shared" si="9"/>
        <v>3</v>
      </c>
      <c r="CK3" s="3">
        <f t="shared" si="9"/>
        <v>3</v>
      </c>
      <c r="CL3" s="3">
        <f t="shared" si="9"/>
        <v>3</v>
      </c>
      <c r="CM3" s="3">
        <f t="shared" si="9"/>
        <v>4</v>
      </c>
      <c r="CN3" s="3">
        <f t="shared" si="9"/>
        <v>4</v>
      </c>
      <c r="CO3" s="3">
        <f t="shared" si="9"/>
        <v>4</v>
      </c>
      <c r="CP3" s="3">
        <f t="shared" si="9"/>
        <v>1</v>
      </c>
      <c r="CQ3" s="3">
        <f t="shared" si="9"/>
        <v>1</v>
      </c>
      <c r="CR3" s="3">
        <f t="shared" si="9"/>
        <v>1</v>
      </c>
      <c r="CS3" s="3">
        <f t="shared" si="9"/>
        <v>2</v>
      </c>
      <c r="CT3" s="3">
        <f t="shared" ref="CT3:DY3" si="10">IF(MONTH(CT2)&lt;4,1,IF(MONTH(CT2)&lt;7,2,IF(MONTH(CT2)&lt;10,3,4)))</f>
        <v>2</v>
      </c>
      <c r="CU3" s="3">
        <f t="shared" si="10"/>
        <v>2</v>
      </c>
      <c r="CV3" s="3">
        <f t="shared" si="10"/>
        <v>3</v>
      </c>
      <c r="CW3" s="3">
        <f t="shared" si="10"/>
        <v>3</v>
      </c>
      <c r="CX3" s="3">
        <f t="shared" si="10"/>
        <v>3</v>
      </c>
      <c r="CY3" s="3">
        <f t="shared" si="10"/>
        <v>4</v>
      </c>
      <c r="CZ3" s="3">
        <f t="shared" si="10"/>
        <v>4</v>
      </c>
      <c r="DA3" s="3">
        <f t="shared" si="10"/>
        <v>4</v>
      </c>
      <c r="DB3" s="3">
        <f t="shared" si="10"/>
        <v>1</v>
      </c>
      <c r="DC3" s="3">
        <f t="shared" si="10"/>
        <v>1</v>
      </c>
      <c r="DD3" s="3">
        <f t="shared" si="10"/>
        <v>1</v>
      </c>
      <c r="DE3" s="3">
        <f t="shared" si="10"/>
        <v>2</v>
      </c>
      <c r="DF3" s="3">
        <f t="shared" si="10"/>
        <v>2</v>
      </c>
      <c r="DG3" s="3">
        <f t="shared" si="10"/>
        <v>2</v>
      </c>
      <c r="DH3" s="3">
        <f t="shared" si="10"/>
        <v>3</v>
      </c>
      <c r="DI3" s="3">
        <f t="shared" si="10"/>
        <v>3</v>
      </c>
      <c r="DJ3" s="3">
        <f t="shared" si="10"/>
        <v>3</v>
      </c>
      <c r="DK3" s="3">
        <f t="shared" si="10"/>
        <v>4</v>
      </c>
      <c r="DL3" s="3">
        <f t="shared" si="10"/>
        <v>4</v>
      </c>
      <c r="DM3" s="3">
        <f t="shared" si="10"/>
        <v>4</v>
      </c>
      <c r="DN3" s="3">
        <f t="shared" si="10"/>
        <v>1</v>
      </c>
      <c r="DO3" s="3">
        <f t="shared" si="10"/>
        <v>1</v>
      </c>
      <c r="DP3" s="3">
        <f t="shared" si="10"/>
        <v>1</v>
      </c>
      <c r="DQ3" s="3">
        <f t="shared" si="10"/>
        <v>2</v>
      </c>
      <c r="DR3" s="3">
        <f t="shared" si="10"/>
        <v>2</v>
      </c>
      <c r="DS3" s="3">
        <f t="shared" si="10"/>
        <v>2</v>
      </c>
      <c r="DT3" s="3">
        <f t="shared" si="10"/>
        <v>3</v>
      </c>
      <c r="DU3" s="3">
        <f t="shared" si="10"/>
        <v>3</v>
      </c>
      <c r="DV3" s="3">
        <f t="shared" si="10"/>
        <v>3</v>
      </c>
      <c r="DW3" s="3">
        <f t="shared" si="10"/>
        <v>4</v>
      </c>
      <c r="DX3" s="3">
        <f t="shared" si="10"/>
        <v>4</v>
      </c>
      <c r="DY3" s="3">
        <f t="shared" si="10"/>
        <v>4</v>
      </c>
      <c r="DZ3" s="3">
        <f t="shared" ref="DZ3:FE3" si="11">IF(MONTH(DZ2)&lt;4,1,IF(MONTH(DZ2)&lt;7,2,IF(MONTH(DZ2)&lt;10,3,4)))</f>
        <v>1</v>
      </c>
      <c r="EA3" s="3">
        <f t="shared" si="11"/>
        <v>1</v>
      </c>
      <c r="EB3" s="3">
        <f t="shared" si="11"/>
        <v>1</v>
      </c>
      <c r="EC3" s="3">
        <f t="shared" si="11"/>
        <v>2</v>
      </c>
      <c r="ED3" s="3">
        <f t="shared" si="11"/>
        <v>2</v>
      </c>
      <c r="EE3" s="3">
        <f t="shared" si="11"/>
        <v>2</v>
      </c>
      <c r="EF3" s="3">
        <f t="shared" si="11"/>
        <v>3</v>
      </c>
      <c r="EG3" s="3">
        <f t="shared" si="11"/>
        <v>3</v>
      </c>
      <c r="EH3" s="3">
        <f t="shared" si="11"/>
        <v>3</v>
      </c>
      <c r="EI3" s="3">
        <f t="shared" si="11"/>
        <v>4</v>
      </c>
      <c r="EJ3" s="3">
        <f t="shared" si="11"/>
        <v>4</v>
      </c>
      <c r="EK3" s="3">
        <f t="shared" si="11"/>
        <v>4</v>
      </c>
      <c r="EL3" s="3">
        <f t="shared" si="11"/>
        <v>1</v>
      </c>
      <c r="EM3" s="3">
        <f t="shared" si="11"/>
        <v>1</v>
      </c>
      <c r="EN3" s="3">
        <f t="shared" si="11"/>
        <v>1</v>
      </c>
      <c r="EO3" s="3">
        <f t="shared" si="11"/>
        <v>2</v>
      </c>
      <c r="EP3" s="3">
        <f t="shared" si="11"/>
        <v>2</v>
      </c>
      <c r="EQ3" s="3">
        <f t="shared" si="11"/>
        <v>2</v>
      </c>
      <c r="ER3" s="3">
        <f t="shared" si="11"/>
        <v>3</v>
      </c>
      <c r="ES3" s="3">
        <f t="shared" si="11"/>
        <v>3</v>
      </c>
      <c r="ET3" s="3">
        <f t="shared" si="11"/>
        <v>3</v>
      </c>
      <c r="EU3" s="3">
        <f t="shared" si="11"/>
        <v>4</v>
      </c>
      <c r="EV3" s="3">
        <f t="shared" si="11"/>
        <v>4</v>
      </c>
      <c r="EW3" s="3">
        <f t="shared" si="11"/>
        <v>4</v>
      </c>
      <c r="EX3" s="3">
        <f t="shared" si="11"/>
        <v>1</v>
      </c>
      <c r="EY3" s="3">
        <f t="shared" si="11"/>
        <v>1</v>
      </c>
      <c r="EZ3" s="3">
        <f t="shared" si="11"/>
        <v>1</v>
      </c>
      <c r="FA3" s="3">
        <f t="shared" si="11"/>
        <v>2</v>
      </c>
      <c r="FB3" s="3">
        <f t="shared" si="11"/>
        <v>2</v>
      </c>
      <c r="FC3" s="3">
        <f t="shared" si="11"/>
        <v>2</v>
      </c>
      <c r="FD3" s="3">
        <f t="shared" si="11"/>
        <v>3</v>
      </c>
      <c r="FE3" s="3">
        <f t="shared" si="11"/>
        <v>3</v>
      </c>
      <c r="FF3" s="3">
        <f t="shared" ref="FF3:FU3" si="12">IF(MONTH(FF2)&lt;4,1,IF(MONTH(FF2)&lt;7,2,IF(MONTH(FF2)&lt;10,3,4)))</f>
        <v>3</v>
      </c>
      <c r="FG3" s="3">
        <f t="shared" si="12"/>
        <v>4</v>
      </c>
      <c r="FH3" s="3">
        <f t="shared" si="12"/>
        <v>4</v>
      </c>
      <c r="FI3" s="3">
        <f t="shared" si="12"/>
        <v>4</v>
      </c>
      <c r="FJ3" s="3">
        <f t="shared" si="12"/>
        <v>1</v>
      </c>
      <c r="FK3" s="3">
        <f t="shared" si="12"/>
        <v>1</v>
      </c>
      <c r="FL3" s="3">
        <f t="shared" si="12"/>
        <v>1</v>
      </c>
      <c r="FM3" s="3">
        <f t="shared" si="12"/>
        <v>2</v>
      </c>
      <c r="FN3" s="3">
        <f t="shared" si="12"/>
        <v>2</v>
      </c>
      <c r="FO3" s="3">
        <f t="shared" si="12"/>
        <v>2</v>
      </c>
      <c r="FP3" s="3">
        <f t="shared" si="12"/>
        <v>3</v>
      </c>
      <c r="FQ3" s="3">
        <f t="shared" si="12"/>
        <v>3</v>
      </c>
      <c r="FR3" s="3">
        <f t="shared" si="12"/>
        <v>3</v>
      </c>
      <c r="FS3" s="3">
        <f t="shared" si="12"/>
        <v>4</v>
      </c>
      <c r="FT3" s="3">
        <f t="shared" si="12"/>
        <v>4</v>
      </c>
      <c r="FU3" s="3">
        <f t="shared" si="12"/>
        <v>4</v>
      </c>
      <c r="FV3">
        <f t="shared" ref="FV3:IC3" si="13">IF(MONTH(FV2)&lt;4,1,IF(MONTH(FV2)&lt;7,2,IF(MONTH(FV2)&lt;10,3,4)))</f>
        <v>1</v>
      </c>
      <c r="FW3">
        <f t="shared" si="13"/>
        <v>1</v>
      </c>
      <c r="FX3">
        <f t="shared" si="13"/>
        <v>1</v>
      </c>
      <c r="FY3">
        <f t="shared" si="13"/>
        <v>2</v>
      </c>
      <c r="FZ3">
        <f t="shared" si="13"/>
        <v>2</v>
      </c>
      <c r="GA3">
        <f t="shared" si="13"/>
        <v>2</v>
      </c>
      <c r="GB3">
        <f t="shared" si="13"/>
        <v>3</v>
      </c>
      <c r="GC3">
        <f t="shared" si="13"/>
        <v>3</v>
      </c>
      <c r="GD3">
        <f t="shared" si="13"/>
        <v>3</v>
      </c>
      <c r="GE3">
        <f t="shared" si="13"/>
        <v>4</v>
      </c>
      <c r="GF3">
        <f t="shared" si="13"/>
        <v>4</v>
      </c>
      <c r="GG3">
        <f t="shared" si="13"/>
        <v>4</v>
      </c>
      <c r="GH3">
        <f t="shared" si="13"/>
        <v>1</v>
      </c>
      <c r="GI3">
        <f t="shared" si="13"/>
        <v>1</v>
      </c>
      <c r="GJ3">
        <f t="shared" si="13"/>
        <v>1</v>
      </c>
      <c r="GK3">
        <f t="shared" si="13"/>
        <v>2</v>
      </c>
      <c r="GL3">
        <f t="shared" si="13"/>
        <v>2</v>
      </c>
      <c r="GM3">
        <f t="shared" si="13"/>
        <v>2</v>
      </c>
      <c r="GN3">
        <f t="shared" si="13"/>
        <v>3</v>
      </c>
      <c r="GO3">
        <f t="shared" si="13"/>
        <v>3</v>
      </c>
      <c r="GP3">
        <f t="shared" si="13"/>
        <v>3</v>
      </c>
      <c r="GQ3">
        <f t="shared" si="13"/>
        <v>4</v>
      </c>
      <c r="GR3">
        <f t="shared" si="13"/>
        <v>4</v>
      </c>
      <c r="GS3">
        <f t="shared" si="13"/>
        <v>4</v>
      </c>
      <c r="GT3">
        <f t="shared" si="13"/>
        <v>1</v>
      </c>
      <c r="GU3">
        <f t="shared" si="13"/>
        <v>1</v>
      </c>
      <c r="GV3">
        <f t="shared" si="13"/>
        <v>1</v>
      </c>
      <c r="GW3">
        <f t="shared" si="13"/>
        <v>2</v>
      </c>
      <c r="GX3">
        <f t="shared" si="13"/>
        <v>2</v>
      </c>
      <c r="GY3">
        <f t="shared" si="13"/>
        <v>2</v>
      </c>
      <c r="GZ3">
        <f t="shared" si="13"/>
        <v>3</v>
      </c>
      <c r="HA3">
        <f t="shared" si="13"/>
        <v>3</v>
      </c>
      <c r="HB3">
        <f t="shared" si="13"/>
        <v>3</v>
      </c>
      <c r="HC3">
        <f t="shared" si="13"/>
        <v>4</v>
      </c>
      <c r="HD3">
        <f t="shared" si="13"/>
        <v>4</v>
      </c>
      <c r="HE3">
        <f t="shared" si="13"/>
        <v>4</v>
      </c>
      <c r="HF3">
        <f t="shared" si="13"/>
        <v>1</v>
      </c>
      <c r="HG3">
        <f t="shared" si="13"/>
        <v>1</v>
      </c>
      <c r="HH3">
        <f t="shared" si="13"/>
        <v>1</v>
      </c>
      <c r="HI3">
        <f t="shared" si="13"/>
        <v>2</v>
      </c>
      <c r="HJ3">
        <f t="shared" si="13"/>
        <v>2</v>
      </c>
      <c r="HK3">
        <f t="shared" si="13"/>
        <v>2</v>
      </c>
      <c r="HL3">
        <f t="shared" si="13"/>
        <v>3</v>
      </c>
      <c r="HM3">
        <f t="shared" si="13"/>
        <v>3</v>
      </c>
      <c r="HN3">
        <f t="shared" si="13"/>
        <v>3</v>
      </c>
      <c r="HO3">
        <f t="shared" si="13"/>
        <v>4</v>
      </c>
      <c r="HP3">
        <f t="shared" si="13"/>
        <v>4</v>
      </c>
      <c r="HQ3">
        <f t="shared" si="13"/>
        <v>4</v>
      </c>
      <c r="HR3">
        <f t="shared" si="13"/>
        <v>1</v>
      </c>
      <c r="HS3">
        <f t="shared" si="13"/>
        <v>1</v>
      </c>
      <c r="HT3">
        <f t="shared" si="13"/>
        <v>1</v>
      </c>
      <c r="HU3">
        <f t="shared" si="13"/>
        <v>2</v>
      </c>
      <c r="HV3">
        <f t="shared" si="13"/>
        <v>2</v>
      </c>
      <c r="HW3">
        <f t="shared" si="13"/>
        <v>2</v>
      </c>
      <c r="HX3">
        <f t="shared" si="13"/>
        <v>3</v>
      </c>
      <c r="HY3">
        <f t="shared" si="13"/>
        <v>3</v>
      </c>
      <c r="HZ3">
        <f t="shared" si="13"/>
        <v>3</v>
      </c>
      <c r="IA3">
        <f t="shared" si="13"/>
        <v>4</v>
      </c>
      <c r="IB3">
        <f t="shared" si="13"/>
        <v>4</v>
      </c>
      <c r="IC3">
        <f t="shared" si="13"/>
        <v>4</v>
      </c>
    </row>
    <row r="4" spans="1:251" ht="21" thickBot="1" x14ac:dyDescent="0.3">
      <c r="A4" s="61">
        <f ca="1">IF(HOUR(NOW())&gt;15,NOW(),NOW()-IF(WEEKDAY(NOW())=2,2,0)-1)</f>
        <v>37032.412248726854</v>
      </c>
      <c r="B4" s="12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  <c r="AM4" s="38"/>
      <c r="AN4" s="38"/>
      <c r="AO4" s="38"/>
      <c r="AP4" s="38"/>
      <c r="AQ4" s="38"/>
      <c r="AR4" s="38"/>
      <c r="AS4" s="38"/>
      <c r="AT4" s="38"/>
      <c r="AU4" s="38"/>
      <c r="AV4" s="38"/>
      <c r="AW4" s="38"/>
      <c r="AX4" s="38"/>
      <c r="AY4" s="38"/>
      <c r="AZ4" s="38"/>
      <c r="BA4" s="38"/>
      <c r="BB4" s="38"/>
      <c r="BC4" s="38"/>
      <c r="BD4" s="38"/>
      <c r="BE4" s="38"/>
      <c r="BF4" s="38"/>
      <c r="BG4" s="38"/>
      <c r="BH4" s="38"/>
      <c r="BI4" s="38"/>
      <c r="BJ4" s="38"/>
      <c r="BK4" s="38"/>
      <c r="BL4" s="38"/>
      <c r="BM4" s="38"/>
      <c r="BN4" s="38"/>
      <c r="BO4" s="38"/>
      <c r="BP4" s="38"/>
      <c r="BQ4" s="38"/>
      <c r="BR4" s="38"/>
      <c r="BS4" s="38"/>
      <c r="BT4" s="38"/>
      <c r="BU4" s="38"/>
      <c r="BV4" s="38"/>
      <c r="BW4" s="38"/>
      <c r="BX4" s="38"/>
      <c r="BY4" s="38"/>
      <c r="BZ4" s="38"/>
      <c r="CA4" s="38"/>
      <c r="CB4" s="38"/>
      <c r="CC4" s="38"/>
      <c r="CD4" s="38"/>
      <c r="CE4" s="38"/>
      <c r="CF4" s="38"/>
      <c r="CG4" s="38"/>
      <c r="CH4" s="38"/>
      <c r="CI4" s="38"/>
      <c r="CJ4" s="38"/>
      <c r="CK4" s="38"/>
      <c r="CL4" s="38"/>
      <c r="CM4" s="38"/>
      <c r="CN4" s="38"/>
      <c r="CO4" s="38"/>
      <c r="CP4" s="38"/>
      <c r="CQ4" s="38"/>
      <c r="CR4" s="38"/>
      <c r="CS4" s="38"/>
      <c r="CT4" s="38"/>
      <c r="CU4" s="38"/>
      <c r="CV4" s="38"/>
      <c r="CW4" s="38"/>
      <c r="CX4" s="38"/>
      <c r="CY4" s="38"/>
      <c r="CZ4" s="38"/>
      <c r="DA4" s="38"/>
      <c r="DB4" s="38"/>
      <c r="DC4" s="38"/>
      <c r="DD4" s="38"/>
      <c r="DE4" s="38"/>
      <c r="DF4" s="38"/>
      <c r="DG4" s="38"/>
      <c r="DH4" s="38"/>
      <c r="DI4" s="38"/>
      <c r="DJ4" s="38"/>
      <c r="DK4" s="38"/>
      <c r="DL4" s="38"/>
      <c r="DM4" s="38"/>
      <c r="DN4" s="38"/>
      <c r="DO4" s="38"/>
      <c r="DP4" s="38"/>
      <c r="DQ4" s="38"/>
      <c r="DR4" s="38"/>
      <c r="DS4" s="38"/>
      <c r="DT4" s="38"/>
      <c r="DU4" s="38"/>
      <c r="DV4" s="38"/>
      <c r="DW4" s="38"/>
      <c r="DX4" s="38"/>
      <c r="DY4" s="38"/>
      <c r="DZ4" s="38"/>
      <c r="EA4" s="38"/>
      <c r="EB4" s="38"/>
      <c r="EC4" s="38"/>
      <c r="ED4" s="38"/>
      <c r="EE4" s="38"/>
      <c r="EF4" s="38"/>
      <c r="EG4" s="38"/>
      <c r="EH4" s="38"/>
      <c r="EI4" s="38"/>
      <c r="EJ4" s="38"/>
      <c r="EK4" s="38"/>
      <c r="EL4" s="38"/>
      <c r="EM4" s="38"/>
      <c r="EN4" s="38"/>
      <c r="EO4" s="38"/>
      <c r="EP4" s="38"/>
      <c r="EQ4" s="38"/>
      <c r="ER4" s="38"/>
      <c r="ES4" s="38"/>
      <c r="ET4" s="38"/>
      <c r="EU4" s="38"/>
      <c r="EV4" s="38"/>
      <c r="EW4" s="38"/>
      <c r="EX4" s="38"/>
      <c r="EY4" s="38"/>
      <c r="EZ4" s="38"/>
      <c r="FA4" s="38"/>
      <c r="FB4" s="38"/>
      <c r="FC4" s="38"/>
      <c r="FD4" s="38"/>
      <c r="FE4" s="38"/>
      <c r="FF4" s="38"/>
      <c r="FG4" s="38"/>
      <c r="FH4" s="38"/>
      <c r="FI4" s="38"/>
      <c r="FJ4" s="38"/>
      <c r="FK4" s="38"/>
      <c r="FL4" s="38"/>
      <c r="FM4" s="38"/>
      <c r="FN4" s="38"/>
      <c r="FO4" s="38"/>
      <c r="FP4" s="38"/>
      <c r="FQ4" s="38"/>
      <c r="FR4" s="38"/>
      <c r="FS4" s="38"/>
      <c r="FT4" s="38"/>
      <c r="FU4" s="38"/>
    </row>
    <row r="5" spans="1:251" x14ac:dyDescent="0.25">
      <c r="A5" s="34" t="s">
        <v>0</v>
      </c>
      <c r="B5" s="15">
        <f t="shared" ref="B5:AG5" si="14">YEAR(B2)</f>
        <v>2001</v>
      </c>
      <c r="C5" s="15">
        <f t="shared" si="14"/>
        <v>2001</v>
      </c>
      <c r="D5" s="15">
        <f t="shared" si="14"/>
        <v>2001</v>
      </c>
      <c r="E5" s="15">
        <f t="shared" si="14"/>
        <v>2001</v>
      </c>
      <c r="F5" s="15">
        <f t="shared" si="14"/>
        <v>2001</v>
      </c>
      <c r="G5" s="15">
        <f t="shared" si="14"/>
        <v>2001</v>
      </c>
      <c r="H5" s="15">
        <f t="shared" si="14"/>
        <v>2001</v>
      </c>
      <c r="I5" s="15">
        <f t="shared" si="14"/>
        <v>2001</v>
      </c>
      <c r="J5" s="15">
        <f t="shared" si="14"/>
        <v>2002</v>
      </c>
      <c r="K5" s="15">
        <f t="shared" si="14"/>
        <v>2002</v>
      </c>
      <c r="L5" s="15">
        <f t="shared" si="14"/>
        <v>2002</v>
      </c>
      <c r="M5" s="15">
        <f t="shared" si="14"/>
        <v>2002</v>
      </c>
      <c r="N5" s="15">
        <f t="shared" si="14"/>
        <v>2002</v>
      </c>
      <c r="O5" s="15">
        <f t="shared" si="14"/>
        <v>2002</v>
      </c>
      <c r="P5" s="15">
        <f t="shared" si="14"/>
        <v>2002</v>
      </c>
      <c r="Q5" s="15">
        <f t="shared" si="14"/>
        <v>2002</v>
      </c>
      <c r="R5" s="15">
        <f t="shared" si="14"/>
        <v>2002</v>
      </c>
      <c r="S5" s="15">
        <f t="shared" si="14"/>
        <v>2002</v>
      </c>
      <c r="T5" s="15">
        <f t="shared" si="14"/>
        <v>2002</v>
      </c>
      <c r="U5" s="15">
        <f t="shared" si="14"/>
        <v>2002</v>
      </c>
      <c r="V5" s="15">
        <f t="shared" si="14"/>
        <v>2003</v>
      </c>
      <c r="W5" s="15">
        <f t="shared" si="14"/>
        <v>2003</v>
      </c>
      <c r="X5" s="15">
        <f t="shared" si="14"/>
        <v>2003</v>
      </c>
      <c r="Y5" s="15">
        <f t="shared" si="14"/>
        <v>2003</v>
      </c>
      <c r="Z5" s="15">
        <f t="shared" si="14"/>
        <v>2003</v>
      </c>
      <c r="AA5" s="15">
        <f t="shared" si="14"/>
        <v>2003</v>
      </c>
      <c r="AB5" s="15">
        <f t="shared" si="14"/>
        <v>2003</v>
      </c>
      <c r="AC5" s="15">
        <f t="shared" si="14"/>
        <v>2003</v>
      </c>
      <c r="AD5" s="15">
        <f t="shared" si="14"/>
        <v>2003</v>
      </c>
      <c r="AE5" s="15">
        <f t="shared" si="14"/>
        <v>2003</v>
      </c>
      <c r="AF5" s="15">
        <f t="shared" si="14"/>
        <v>2003</v>
      </c>
      <c r="AG5" s="15">
        <f t="shared" si="14"/>
        <v>2003</v>
      </c>
      <c r="AH5" s="15">
        <f t="shared" ref="AH5:BM5" si="15">YEAR(AH2)</f>
        <v>2004</v>
      </c>
      <c r="AI5" s="15">
        <f t="shared" si="15"/>
        <v>2004</v>
      </c>
      <c r="AJ5" s="15">
        <f t="shared" si="15"/>
        <v>2004</v>
      </c>
      <c r="AK5" s="15">
        <f t="shared" si="15"/>
        <v>2004</v>
      </c>
      <c r="AL5" s="15">
        <f t="shared" si="15"/>
        <v>2004</v>
      </c>
      <c r="AM5" s="15">
        <f t="shared" si="15"/>
        <v>2004</v>
      </c>
      <c r="AN5" s="15">
        <f t="shared" si="15"/>
        <v>2004</v>
      </c>
      <c r="AO5" s="15">
        <f t="shared" si="15"/>
        <v>2004</v>
      </c>
      <c r="AP5" s="15">
        <f t="shared" si="15"/>
        <v>2004</v>
      </c>
      <c r="AQ5" s="15">
        <f t="shared" si="15"/>
        <v>2004</v>
      </c>
      <c r="AR5" s="15">
        <f t="shared" si="15"/>
        <v>2004</v>
      </c>
      <c r="AS5" s="15">
        <f t="shared" si="15"/>
        <v>2004</v>
      </c>
      <c r="AT5" s="15">
        <f t="shared" si="15"/>
        <v>2005</v>
      </c>
      <c r="AU5" s="15">
        <f t="shared" si="15"/>
        <v>2005</v>
      </c>
      <c r="AV5" s="15">
        <f t="shared" si="15"/>
        <v>2005</v>
      </c>
      <c r="AW5" s="15">
        <f t="shared" si="15"/>
        <v>2005</v>
      </c>
      <c r="AX5" s="15">
        <f t="shared" si="15"/>
        <v>2005</v>
      </c>
      <c r="AY5" s="15">
        <f t="shared" si="15"/>
        <v>2005</v>
      </c>
      <c r="AZ5" s="15">
        <f t="shared" si="15"/>
        <v>2005</v>
      </c>
      <c r="BA5" s="15">
        <f t="shared" si="15"/>
        <v>2005</v>
      </c>
      <c r="BB5" s="15">
        <f t="shared" si="15"/>
        <v>2005</v>
      </c>
      <c r="BC5" s="15">
        <f t="shared" si="15"/>
        <v>2005</v>
      </c>
      <c r="BD5" s="15">
        <f t="shared" si="15"/>
        <v>2005</v>
      </c>
      <c r="BE5" s="15">
        <f t="shared" si="15"/>
        <v>2005</v>
      </c>
      <c r="BF5" s="15">
        <f t="shared" si="15"/>
        <v>2006</v>
      </c>
      <c r="BG5" s="15">
        <f t="shared" si="15"/>
        <v>2006</v>
      </c>
      <c r="BH5" s="15">
        <f t="shared" si="15"/>
        <v>2006</v>
      </c>
      <c r="BI5" s="15">
        <f t="shared" si="15"/>
        <v>2006</v>
      </c>
      <c r="BJ5" s="15">
        <f t="shared" si="15"/>
        <v>2006</v>
      </c>
      <c r="BK5" s="15">
        <f t="shared" si="15"/>
        <v>2006</v>
      </c>
      <c r="BL5" s="15">
        <f t="shared" si="15"/>
        <v>2006</v>
      </c>
      <c r="BM5" s="15">
        <f t="shared" si="15"/>
        <v>2006</v>
      </c>
      <c r="BN5" s="15">
        <f t="shared" ref="BN5:CS5" si="16">YEAR(BN2)</f>
        <v>2006</v>
      </c>
      <c r="BO5" s="15">
        <f t="shared" si="16"/>
        <v>2006</v>
      </c>
      <c r="BP5" s="15">
        <f t="shared" si="16"/>
        <v>2006</v>
      </c>
      <c r="BQ5" s="15">
        <f t="shared" si="16"/>
        <v>2006</v>
      </c>
      <c r="BR5" s="15">
        <f t="shared" si="16"/>
        <v>2007</v>
      </c>
      <c r="BS5" s="15">
        <f t="shared" si="16"/>
        <v>2007</v>
      </c>
      <c r="BT5" s="15">
        <f t="shared" si="16"/>
        <v>2007</v>
      </c>
      <c r="BU5" s="15">
        <f t="shared" si="16"/>
        <v>2007</v>
      </c>
      <c r="BV5" s="15">
        <f t="shared" si="16"/>
        <v>2007</v>
      </c>
      <c r="BW5" s="15">
        <f t="shared" si="16"/>
        <v>2007</v>
      </c>
      <c r="BX5" s="15">
        <f t="shared" si="16"/>
        <v>2007</v>
      </c>
      <c r="BY5" s="15">
        <f t="shared" si="16"/>
        <v>2007</v>
      </c>
      <c r="BZ5" s="15">
        <f t="shared" si="16"/>
        <v>2007</v>
      </c>
      <c r="CA5" s="15">
        <f t="shared" si="16"/>
        <v>2007</v>
      </c>
      <c r="CB5" s="15">
        <f t="shared" si="16"/>
        <v>2007</v>
      </c>
      <c r="CC5" s="15">
        <f t="shared" si="16"/>
        <v>2007</v>
      </c>
      <c r="CD5" s="15">
        <f t="shared" si="16"/>
        <v>2008</v>
      </c>
      <c r="CE5" s="15">
        <f t="shared" si="16"/>
        <v>2008</v>
      </c>
      <c r="CF5" s="15">
        <f t="shared" si="16"/>
        <v>2008</v>
      </c>
      <c r="CG5" s="15">
        <f t="shared" si="16"/>
        <v>2008</v>
      </c>
      <c r="CH5" s="15">
        <f t="shared" si="16"/>
        <v>2008</v>
      </c>
      <c r="CI5" s="15">
        <f t="shared" si="16"/>
        <v>2008</v>
      </c>
      <c r="CJ5" s="15">
        <f t="shared" si="16"/>
        <v>2008</v>
      </c>
      <c r="CK5" s="15">
        <f t="shared" si="16"/>
        <v>2008</v>
      </c>
      <c r="CL5" s="15">
        <f t="shared" si="16"/>
        <v>2008</v>
      </c>
      <c r="CM5" s="15">
        <f t="shared" si="16"/>
        <v>2008</v>
      </c>
      <c r="CN5" s="15">
        <f t="shared" si="16"/>
        <v>2008</v>
      </c>
      <c r="CO5" s="15">
        <f t="shared" si="16"/>
        <v>2008</v>
      </c>
      <c r="CP5" s="15">
        <f t="shared" si="16"/>
        <v>2009</v>
      </c>
      <c r="CQ5" s="15">
        <f t="shared" si="16"/>
        <v>2009</v>
      </c>
      <c r="CR5" s="15">
        <f t="shared" si="16"/>
        <v>2009</v>
      </c>
      <c r="CS5" s="15">
        <f t="shared" si="16"/>
        <v>2009</v>
      </c>
      <c r="CT5" s="15">
        <f t="shared" ref="CT5:DY5" si="17">YEAR(CT2)</f>
        <v>2009</v>
      </c>
      <c r="CU5" s="15">
        <f t="shared" si="17"/>
        <v>2009</v>
      </c>
      <c r="CV5" s="15">
        <f t="shared" si="17"/>
        <v>2009</v>
      </c>
      <c r="CW5" s="15">
        <f t="shared" si="17"/>
        <v>2009</v>
      </c>
      <c r="CX5" s="15">
        <f t="shared" si="17"/>
        <v>2009</v>
      </c>
      <c r="CY5" s="15">
        <f t="shared" si="17"/>
        <v>2009</v>
      </c>
      <c r="CZ5" s="15">
        <f t="shared" si="17"/>
        <v>2009</v>
      </c>
      <c r="DA5" s="15">
        <f t="shared" si="17"/>
        <v>2009</v>
      </c>
      <c r="DB5" s="15">
        <f t="shared" si="17"/>
        <v>2010</v>
      </c>
      <c r="DC5" s="15">
        <f t="shared" si="17"/>
        <v>2010</v>
      </c>
      <c r="DD5" s="15">
        <f t="shared" si="17"/>
        <v>2010</v>
      </c>
      <c r="DE5" s="15">
        <f t="shared" si="17"/>
        <v>2010</v>
      </c>
      <c r="DF5" s="15">
        <f t="shared" si="17"/>
        <v>2010</v>
      </c>
      <c r="DG5" s="15">
        <f t="shared" si="17"/>
        <v>2010</v>
      </c>
      <c r="DH5" s="15">
        <f t="shared" si="17"/>
        <v>2010</v>
      </c>
      <c r="DI5" s="15">
        <f t="shared" si="17"/>
        <v>2010</v>
      </c>
      <c r="DJ5" s="15">
        <f t="shared" si="17"/>
        <v>2010</v>
      </c>
      <c r="DK5" s="15">
        <f t="shared" si="17"/>
        <v>2010</v>
      </c>
      <c r="DL5" s="15">
        <f t="shared" si="17"/>
        <v>2010</v>
      </c>
      <c r="DM5" s="15">
        <f t="shared" si="17"/>
        <v>2010</v>
      </c>
      <c r="DN5" s="15">
        <f t="shared" si="17"/>
        <v>2011</v>
      </c>
      <c r="DO5" s="15">
        <f t="shared" si="17"/>
        <v>2011</v>
      </c>
      <c r="DP5" s="15">
        <f t="shared" si="17"/>
        <v>2011</v>
      </c>
      <c r="DQ5" s="15">
        <f t="shared" si="17"/>
        <v>2011</v>
      </c>
      <c r="DR5" s="15">
        <f t="shared" si="17"/>
        <v>2011</v>
      </c>
      <c r="DS5" s="15">
        <f t="shared" si="17"/>
        <v>2011</v>
      </c>
      <c r="DT5" s="15">
        <f t="shared" si="17"/>
        <v>2011</v>
      </c>
      <c r="DU5" s="15">
        <f t="shared" si="17"/>
        <v>2011</v>
      </c>
      <c r="DV5" s="15">
        <f t="shared" si="17"/>
        <v>2011</v>
      </c>
      <c r="DW5" s="15">
        <f t="shared" si="17"/>
        <v>2011</v>
      </c>
      <c r="DX5" s="15">
        <f t="shared" si="17"/>
        <v>2011</v>
      </c>
      <c r="DY5" s="15">
        <f t="shared" si="17"/>
        <v>2011</v>
      </c>
      <c r="DZ5" s="15">
        <f t="shared" ref="DZ5:FE5" si="18">YEAR(DZ2)</f>
        <v>2012</v>
      </c>
      <c r="EA5" s="15">
        <f t="shared" si="18"/>
        <v>2012</v>
      </c>
      <c r="EB5" s="15">
        <f t="shared" si="18"/>
        <v>2012</v>
      </c>
      <c r="EC5" s="15">
        <f t="shared" si="18"/>
        <v>2012</v>
      </c>
      <c r="ED5" s="15">
        <f t="shared" si="18"/>
        <v>2012</v>
      </c>
      <c r="EE5" s="15">
        <f t="shared" si="18"/>
        <v>2012</v>
      </c>
      <c r="EF5" s="15">
        <f t="shared" si="18"/>
        <v>2012</v>
      </c>
      <c r="EG5" s="15">
        <f t="shared" si="18"/>
        <v>2012</v>
      </c>
      <c r="EH5" s="15">
        <f t="shared" si="18"/>
        <v>2012</v>
      </c>
      <c r="EI5" s="15">
        <f t="shared" si="18"/>
        <v>2012</v>
      </c>
      <c r="EJ5" s="15">
        <f t="shared" si="18"/>
        <v>2012</v>
      </c>
      <c r="EK5" s="15">
        <f t="shared" si="18"/>
        <v>2012</v>
      </c>
      <c r="EL5" s="15">
        <f t="shared" si="18"/>
        <v>2013</v>
      </c>
      <c r="EM5" s="15">
        <f t="shared" si="18"/>
        <v>2013</v>
      </c>
      <c r="EN5" s="15">
        <f t="shared" si="18"/>
        <v>2013</v>
      </c>
      <c r="EO5" s="15">
        <f t="shared" si="18"/>
        <v>2013</v>
      </c>
      <c r="EP5" s="15">
        <f t="shared" si="18"/>
        <v>2013</v>
      </c>
      <c r="EQ5" s="15">
        <f t="shared" si="18"/>
        <v>2013</v>
      </c>
      <c r="ER5" s="15">
        <f t="shared" si="18"/>
        <v>2013</v>
      </c>
      <c r="ES5" s="15">
        <f t="shared" si="18"/>
        <v>2013</v>
      </c>
      <c r="ET5" s="15">
        <f t="shared" si="18"/>
        <v>2013</v>
      </c>
      <c r="EU5" s="15">
        <f t="shared" si="18"/>
        <v>2013</v>
      </c>
      <c r="EV5" s="15">
        <f t="shared" si="18"/>
        <v>2013</v>
      </c>
      <c r="EW5" s="15">
        <f t="shared" si="18"/>
        <v>2013</v>
      </c>
      <c r="EX5" s="15">
        <f t="shared" si="18"/>
        <v>2014</v>
      </c>
      <c r="EY5" s="15">
        <f t="shared" si="18"/>
        <v>2014</v>
      </c>
      <c r="EZ5" s="15">
        <f t="shared" si="18"/>
        <v>2014</v>
      </c>
      <c r="FA5" s="15">
        <f t="shared" si="18"/>
        <v>2014</v>
      </c>
      <c r="FB5" s="15">
        <f t="shared" si="18"/>
        <v>2014</v>
      </c>
      <c r="FC5" s="15">
        <f t="shared" si="18"/>
        <v>2014</v>
      </c>
      <c r="FD5" s="15">
        <f t="shared" si="18"/>
        <v>2014</v>
      </c>
      <c r="FE5" s="15">
        <f t="shared" si="18"/>
        <v>2014</v>
      </c>
      <c r="FF5" s="15">
        <f t="shared" ref="FF5:FU5" si="19">YEAR(FF2)</f>
        <v>2014</v>
      </c>
      <c r="FG5" s="15">
        <f t="shared" si="19"/>
        <v>2014</v>
      </c>
      <c r="FH5" s="15">
        <f t="shared" si="19"/>
        <v>2014</v>
      </c>
      <c r="FI5" s="15">
        <f t="shared" si="19"/>
        <v>2014</v>
      </c>
      <c r="FJ5" s="15">
        <f t="shared" si="19"/>
        <v>2015</v>
      </c>
      <c r="FK5" s="15">
        <f t="shared" si="19"/>
        <v>2015</v>
      </c>
      <c r="FL5" s="15">
        <f t="shared" si="19"/>
        <v>2015</v>
      </c>
      <c r="FM5" s="15">
        <f t="shared" si="19"/>
        <v>2015</v>
      </c>
      <c r="FN5" s="15">
        <f t="shared" si="19"/>
        <v>2015</v>
      </c>
      <c r="FO5" s="15">
        <f t="shared" si="19"/>
        <v>2015</v>
      </c>
      <c r="FP5" s="15">
        <f t="shared" si="19"/>
        <v>2015</v>
      </c>
      <c r="FQ5" s="15">
        <f t="shared" si="19"/>
        <v>2015</v>
      </c>
      <c r="FR5" s="15">
        <f t="shared" si="19"/>
        <v>2015</v>
      </c>
      <c r="FS5" s="15">
        <f t="shared" si="19"/>
        <v>2015</v>
      </c>
      <c r="FT5" s="15">
        <f t="shared" si="19"/>
        <v>2015</v>
      </c>
      <c r="FU5" s="15">
        <f t="shared" si="19"/>
        <v>2015</v>
      </c>
      <c r="FV5">
        <f t="shared" ref="FV5:IC5" si="20">YEAR(FV2)</f>
        <v>2016</v>
      </c>
      <c r="FW5">
        <f t="shared" si="20"/>
        <v>2016</v>
      </c>
      <c r="FX5">
        <f t="shared" si="20"/>
        <v>2016</v>
      </c>
      <c r="FY5">
        <f t="shared" si="20"/>
        <v>2016</v>
      </c>
      <c r="FZ5">
        <f t="shared" si="20"/>
        <v>2016</v>
      </c>
      <c r="GA5">
        <f t="shared" si="20"/>
        <v>2016</v>
      </c>
      <c r="GB5">
        <f t="shared" si="20"/>
        <v>2016</v>
      </c>
      <c r="GC5">
        <f t="shared" si="20"/>
        <v>2016</v>
      </c>
      <c r="GD5">
        <f t="shared" si="20"/>
        <v>2016</v>
      </c>
      <c r="GE5">
        <f t="shared" si="20"/>
        <v>2016</v>
      </c>
      <c r="GF5">
        <f t="shared" si="20"/>
        <v>2016</v>
      </c>
      <c r="GG5">
        <f t="shared" si="20"/>
        <v>2016</v>
      </c>
      <c r="GH5">
        <f t="shared" si="20"/>
        <v>2017</v>
      </c>
      <c r="GI5">
        <f t="shared" si="20"/>
        <v>2017</v>
      </c>
      <c r="GJ5">
        <f t="shared" si="20"/>
        <v>2017</v>
      </c>
      <c r="GK5">
        <f t="shared" si="20"/>
        <v>2017</v>
      </c>
      <c r="GL5">
        <f t="shared" si="20"/>
        <v>2017</v>
      </c>
      <c r="GM5">
        <f t="shared" si="20"/>
        <v>2017</v>
      </c>
      <c r="GN5">
        <f t="shared" si="20"/>
        <v>2017</v>
      </c>
      <c r="GO5">
        <f t="shared" si="20"/>
        <v>2017</v>
      </c>
      <c r="GP5">
        <f t="shared" si="20"/>
        <v>2017</v>
      </c>
      <c r="GQ5">
        <f t="shared" si="20"/>
        <v>2017</v>
      </c>
      <c r="GR5">
        <f t="shared" si="20"/>
        <v>2017</v>
      </c>
      <c r="GS5">
        <f t="shared" si="20"/>
        <v>2017</v>
      </c>
      <c r="GT5">
        <f t="shared" si="20"/>
        <v>2018</v>
      </c>
      <c r="GU5">
        <f t="shared" si="20"/>
        <v>2018</v>
      </c>
      <c r="GV5">
        <f t="shared" si="20"/>
        <v>2018</v>
      </c>
      <c r="GW5">
        <f t="shared" si="20"/>
        <v>2018</v>
      </c>
      <c r="GX5">
        <f t="shared" si="20"/>
        <v>2018</v>
      </c>
      <c r="GY5">
        <f t="shared" si="20"/>
        <v>2018</v>
      </c>
      <c r="GZ5">
        <f t="shared" si="20"/>
        <v>2018</v>
      </c>
      <c r="HA5">
        <f t="shared" si="20"/>
        <v>2018</v>
      </c>
      <c r="HB5">
        <f t="shared" si="20"/>
        <v>2018</v>
      </c>
      <c r="HC5">
        <f t="shared" si="20"/>
        <v>2018</v>
      </c>
      <c r="HD5">
        <f t="shared" si="20"/>
        <v>2018</v>
      </c>
      <c r="HE5">
        <f t="shared" si="20"/>
        <v>2018</v>
      </c>
      <c r="HF5">
        <f t="shared" si="20"/>
        <v>2019</v>
      </c>
      <c r="HG5">
        <f t="shared" si="20"/>
        <v>2019</v>
      </c>
      <c r="HH5">
        <f t="shared" si="20"/>
        <v>2019</v>
      </c>
      <c r="HI5">
        <f t="shared" si="20"/>
        <v>2019</v>
      </c>
      <c r="HJ5">
        <f t="shared" si="20"/>
        <v>2019</v>
      </c>
      <c r="HK5">
        <f t="shared" si="20"/>
        <v>2019</v>
      </c>
      <c r="HL5">
        <f t="shared" si="20"/>
        <v>2019</v>
      </c>
      <c r="HM5">
        <f t="shared" si="20"/>
        <v>2019</v>
      </c>
      <c r="HN5">
        <f t="shared" si="20"/>
        <v>2019</v>
      </c>
      <c r="HO5">
        <f t="shared" si="20"/>
        <v>2019</v>
      </c>
      <c r="HP5">
        <f t="shared" si="20"/>
        <v>2019</v>
      </c>
      <c r="HQ5">
        <f t="shared" si="20"/>
        <v>2019</v>
      </c>
      <c r="HR5">
        <f t="shared" si="20"/>
        <v>2020</v>
      </c>
      <c r="HS5">
        <f t="shared" si="20"/>
        <v>2020</v>
      </c>
      <c r="HT5">
        <f t="shared" si="20"/>
        <v>2020</v>
      </c>
      <c r="HU5">
        <f t="shared" si="20"/>
        <v>2020</v>
      </c>
      <c r="HV5">
        <f t="shared" si="20"/>
        <v>2020</v>
      </c>
      <c r="HW5">
        <f t="shared" si="20"/>
        <v>2020</v>
      </c>
      <c r="HX5">
        <f t="shared" si="20"/>
        <v>2020</v>
      </c>
      <c r="HY5">
        <f t="shared" si="20"/>
        <v>2020</v>
      </c>
      <c r="HZ5">
        <f t="shared" si="20"/>
        <v>2020</v>
      </c>
      <c r="IA5">
        <f t="shared" si="20"/>
        <v>2020</v>
      </c>
      <c r="IB5">
        <f t="shared" si="20"/>
        <v>2020</v>
      </c>
      <c r="IC5">
        <f t="shared" si="20"/>
        <v>2020</v>
      </c>
    </row>
    <row r="6" spans="1:251" ht="18" thickBot="1" x14ac:dyDescent="0.3">
      <c r="A6" s="36" t="s">
        <v>1</v>
      </c>
      <c r="B6" s="18" t="str">
        <f t="shared" ref="B6:AG6" si="21">CHOOSE(MONTH(B2),"Jan","Feb","Mar","Apr","May","Jun","Jul","Aug","Sep","Oct","Nov","Dec")</f>
        <v>May</v>
      </c>
      <c r="C6" s="18" t="str">
        <f t="shared" si="21"/>
        <v>Jun</v>
      </c>
      <c r="D6" s="18" t="str">
        <f t="shared" si="21"/>
        <v>Jul</v>
      </c>
      <c r="E6" s="18" t="str">
        <f t="shared" si="21"/>
        <v>Aug</v>
      </c>
      <c r="F6" s="18" t="str">
        <f t="shared" si="21"/>
        <v>Sep</v>
      </c>
      <c r="G6" s="18" t="str">
        <f t="shared" si="21"/>
        <v>Oct</v>
      </c>
      <c r="H6" s="18" t="str">
        <f t="shared" si="21"/>
        <v>Nov</v>
      </c>
      <c r="I6" s="18" t="str">
        <f t="shared" si="21"/>
        <v>Dec</v>
      </c>
      <c r="J6" s="18" t="str">
        <f t="shared" si="21"/>
        <v>Jan</v>
      </c>
      <c r="K6" s="18" t="str">
        <f t="shared" si="21"/>
        <v>Feb</v>
      </c>
      <c r="L6" s="18" t="str">
        <f t="shared" si="21"/>
        <v>Mar</v>
      </c>
      <c r="M6" s="18" t="str">
        <f t="shared" si="21"/>
        <v>Apr</v>
      </c>
      <c r="N6" s="18" t="str">
        <f t="shared" si="21"/>
        <v>May</v>
      </c>
      <c r="O6" s="18" t="str">
        <f t="shared" si="21"/>
        <v>Jun</v>
      </c>
      <c r="P6" s="18" t="str">
        <f t="shared" si="21"/>
        <v>Jul</v>
      </c>
      <c r="Q6" s="18" t="str">
        <f t="shared" si="21"/>
        <v>Aug</v>
      </c>
      <c r="R6" s="18" t="str">
        <f t="shared" si="21"/>
        <v>Sep</v>
      </c>
      <c r="S6" s="18" t="str">
        <f t="shared" si="21"/>
        <v>Oct</v>
      </c>
      <c r="T6" s="18" t="str">
        <f t="shared" si="21"/>
        <v>Nov</v>
      </c>
      <c r="U6" s="18" t="str">
        <f t="shared" si="21"/>
        <v>Dec</v>
      </c>
      <c r="V6" s="18" t="str">
        <f t="shared" si="21"/>
        <v>Jan</v>
      </c>
      <c r="W6" s="18" t="str">
        <f t="shared" si="21"/>
        <v>Feb</v>
      </c>
      <c r="X6" s="18" t="str">
        <f t="shared" si="21"/>
        <v>Mar</v>
      </c>
      <c r="Y6" s="18" t="str">
        <f t="shared" si="21"/>
        <v>Apr</v>
      </c>
      <c r="Z6" s="18" t="str">
        <f t="shared" si="21"/>
        <v>May</v>
      </c>
      <c r="AA6" s="18" t="str">
        <f t="shared" si="21"/>
        <v>Jun</v>
      </c>
      <c r="AB6" s="18" t="str">
        <f t="shared" si="21"/>
        <v>Jul</v>
      </c>
      <c r="AC6" s="18" t="str">
        <f t="shared" si="21"/>
        <v>Aug</v>
      </c>
      <c r="AD6" s="18" t="str">
        <f t="shared" si="21"/>
        <v>Sep</v>
      </c>
      <c r="AE6" s="18" t="str">
        <f t="shared" si="21"/>
        <v>Oct</v>
      </c>
      <c r="AF6" s="18" t="str">
        <f t="shared" si="21"/>
        <v>Nov</v>
      </c>
      <c r="AG6" s="18" t="str">
        <f t="shared" si="21"/>
        <v>Dec</v>
      </c>
      <c r="AH6" s="18" t="str">
        <f t="shared" ref="AH6:BM6" si="22">CHOOSE(MONTH(AH2),"Jan","Feb","Mar","Apr","May","Jun","Jul","Aug","Sep","Oct","Nov","Dec")</f>
        <v>Jan</v>
      </c>
      <c r="AI6" s="18" t="str">
        <f t="shared" si="22"/>
        <v>Feb</v>
      </c>
      <c r="AJ6" s="18" t="str">
        <f t="shared" si="22"/>
        <v>Mar</v>
      </c>
      <c r="AK6" s="18" t="str">
        <f t="shared" si="22"/>
        <v>Apr</v>
      </c>
      <c r="AL6" s="18" t="str">
        <f t="shared" si="22"/>
        <v>May</v>
      </c>
      <c r="AM6" s="18" t="str">
        <f t="shared" si="22"/>
        <v>Jun</v>
      </c>
      <c r="AN6" s="18" t="str">
        <f t="shared" si="22"/>
        <v>Jul</v>
      </c>
      <c r="AO6" s="18" t="str">
        <f t="shared" si="22"/>
        <v>Aug</v>
      </c>
      <c r="AP6" s="18" t="str">
        <f t="shared" si="22"/>
        <v>Sep</v>
      </c>
      <c r="AQ6" s="18" t="str">
        <f t="shared" si="22"/>
        <v>Oct</v>
      </c>
      <c r="AR6" s="18" t="str">
        <f t="shared" si="22"/>
        <v>Nov</v>
      </c>
      <c r="AS6" s="18" t="str">
        <f t="shared" si="22"/>
        <v>Dec</v>
      </c>
      <c r="AT6" s="18" t="str">
        <f t="shared" si="22"/>
        <v>Jan</v>
      </c>
      <c r="AU6" s="18" t="str">
        <f t="shared" si="22"/>
        <v>Feb</v>
      </c>
      <c r="AV6" s="18" t="str">
        <f t="shared" si="22"/>
        <v>Mar</v>
      </c>
      <c r="AW6" s="18" t="str">
        <f t="shared" si="22"/>
        <v>Apr</v>
      </c>
      <c r="AX6" s="18" t="str">
        <f t="shared" si="22"/>
        <v>May</v>
      </c>
      <c r="AY6" s="18" t="str">
        <f t="shared" si="22"/>
        <v>Jun</v>
      </c>
      <c r="AZ6" s="18" t="str">
        <f t="shared" si="22"/>
        <v>Jul</v>
      </c>
      <c r="BA6" s="18" t="str">
        <f t="shared" si="22"/>
        <v>Aug</v>
      </c>
      <c r="BB6" s="18" t="str">
        <f t="shared" si="22"/>
        <v>Sep</v>
      </c>
      <c r="BC6" s="18" t="str">
        <f t="shared" si="22"/>
        <v>Oct</v>
      </c>
      <c r="BD6" s="18" t="str">
        <f t="shared" si="22"/>
        <v>Nov</v>
      </c>
      <c r="BE6" s="18" t="str">
        <f t="shared" si="22"/>
        <v>Dec</v>
      </c>
      <c r="BF6" s="18" t="str">
        <f t="shared" si="22"/>
        <v>Jan</v>
      </c>
      <c r="BG6" s="18" t="str">
        <f t="shared" si="22"/>
        <v>Feb</v>
      </c>
      <c r="BH6" s="18" t="str">
        <f t="shared" si="22"/>
        <v>Mar</v>
      </c>
      <c r="BI6" s="18" t="str">
        <f t="shared" si="22"/>
        <v>Apr</v>
      </c>
      <c r="BJ6" s="18" t="str">
        <f t="shared" si="22"/>
        <v>May</v>
      </c>
      <c r="BK6" s="18" t="str">
        <f t="shared" si="22"/>
        <v>Jun</v>
      </c>
      <c r="BL6" s="18" t="str">
        <f t="shared" si="22"/>
        <v>Jul</v>
      </c>
      <c r="BM6" s="18" t="str">
        <f t="shared" si="22"/>
        <v>Aug</v>
      </c>
      <c r="BN6" s="18" t="str">
        <f t="shared" ref="BN6:CS6" si="23">CHOOSE(MONTH(BN2),"Jan","Feb","Mar","Apr","May","Jun","Jul","Aug","Sep","Oct","Nov","Dec")</f>
        <v>Sep</v>
      </c>
      <c r="BO6" s="18" t="str">
        <f t="shared" si="23"/>
        <v>Oct</v>
      </c>
      <c r="BP6" s="18" t="str">
        <f t="shared" si="23"/>
        <v>Nov</v>
      </c>
      <c r="BQ6" s="18" t="str">
        <f t="shared" si="23"/>
        <v>Dec</v>
      </c>
      <c r="BR6" s="18" t="str">
        <f t="shared" si="23"/>
        <v>Jan</v>
      </c>
      <c r="BS6" s="18" t="str">
        <f t="shared" si="23"/>
        <v>Feb</v>
      </c>
      <c r="BT6" s="18" t="str">
        <f t="shared" si="23"/>
        <v>Mar</v>
      </c>
      <c r="BU6" s="18" t="str">
        <f t="shared" si="23"/>
        <v>Apr</v>
      </c>
      <c r="BV6" s="18" t="str">
        <f t="shared" si="23"/>
        <v>May</v>
      </c>
      <c r="BW6" s="18" t="str">
        <f t="shared" si="23"/>
        <v>Jun</v>
      </c>
      <c r="BX6" s="18" t="str">
        <f t="shared" si="23"/>
        <v>Jul</v>
      </c>
      <c r="BY6" s="18" t="str">
        <f t="shared" si="23"/>
        <v>Aug</v>
      </c>
      <c r="BZ6" s="18" t="str">
        <f t="shared" si="23"/>
        <v>Sep</v>
      </c>
      <c r="CA6" s="18" t="str">
        <f t="shared" si="23"/>
        <v>Oct</v>
      </c>
      <c r="CB6" s="18" t="str">
        <f t="shared" si="23"/>
        <v>Nov</v>
      </c>
      <c r="CC6" s="18" t="str">
        <f t="shared" si="23"/>
        <v>Dec</v>
      </c>
      <c r="CD6" s="18" t="str">
        <f t="shared" si="23"/>
        <v>Jan</v>
      </c>
      <c r="CE6" s="18" t="str">
        <f t="shared" si="23"/>
        <v>Feb</v>
      </c>
      <c r="CF6" s="18" t="str">
        <f t="shared" si="23"/>
        <v>Mar</v>
      </c>
      <c r="CG6" s="18" t="str">
        <f t="shared" si="23"/>
        <v>Apr</v>
      </c>
      <c r="CH6" s="18" t="str">
        <f t="shared" si="23"/>
        <v>May</v>
      </c>
      <c r="CI6" s="18" t="str">
        <f t="shared" si="23"/>
        <v>Jun</v>
      </c>
      <c r="CJ6" s="18" t="str">
        <f t="shared" si="23"/>
        <v>Jul</v>
      </c>
      <c r="CK6" s="18" t="str">
        <f t="shared" si="23"/>
        <v>Aug</v>
      </c>
      <c r="CL6" s="18" t="str">
        <f t="shared" si="23"/>
        <v>Sep</v>
      </c>
      <c r="CM6" s="18" t="str">
        <f t="shared" si="23"/>
        <v>Oct</v>
      </c>
      <c r="CN6" s="18" t="str">
        <f t="shared" si="23"/>
        <v>Nov</v>
      </c>
      <c r="CO6" s="18" t="str">
        <f t="shared" si="23"/>
        <v>Dec</v>
      </c>
      <c r="CP6" s="18" t="str">
        <f t="shared" si="23"/>
        <v>Jan</v>
      </c>
      <c r="CQ6" s="18" t="str">
        <f t="shared" si="23"/>
        <v>Feb</v>
      </c>
      <c r="CR6" s="18" t="str">
        <f t="shared" si="23"/>
        <v>Mar</v>
      </c>
      <c r="CS6" s="18" t="str">
        <f t="shared" si="23"/>
        <v>Apr</v>
      </c>
      <c r="CT6" s="18" t="str">
        <f t="shared" ref="CT6:DY6" si="24">CHOOSE(MONTH(CT2),"Jan","Feb","Mar","Apr","May","Jun","Jul","Aug","Sep","Oct","Nov","Dec")</f>
        <v>May</v>
      </c>
      <c r="CU6" s="18" t="str">
        <f t="shared" si="24"/>
        <v>Jun</v>
      </c>
      <c r="CV6" s="18" t="str">
        <f t="shared" si="24"/>
        <v>Jul</v>
      </c>
      <c r="CW6" s="18" t="str">
        <f t="shared" si="24"/>
        <v>Aug</v>
      </c>
      <c r="CX6" s="18" t="str">
        <f t="shared" si="24"/>
        <v>Sep</v>
      </c>
      <c r="CY6" s="18" t="str">
        <f t="shared" si="24"/>
        <v>Oct</v>
      </c>
      <c r="CZ6" s="18" t="str">
        <f t="shared" si="24"/>
        <v>Nov</v>
      </c>
      <c r="DA6" s="18" t="str">
        <f t="shared" si="24"/>
        <v>Dec</v>
      </c>
      <c r="DB6" s="18" t="str">
        <f t="shared" si="24"/>
        <v>Jan</v>
      </c>
      <c r="DC6" s="18" t="str">
        <f t="shared" si="24"/>
        <v>Feb</v>
      </c>
      <c r="DD6" s="18" t="str">
        <f t="shared" si="24"/>
        <v>Mar</v>
      </c>
      <c r="DE6" s="18" t="str">
        <f t="shared" si="24"/>
        <v>Apr</v>
      </c>
      <c r="DF6" s="18" t="str">
        <f t="shared" si="24"/>
        <v>May</v>
      </c>
      <c r="DG6" s="18" t="str">
        <f t="shared" si="24"/>
        <v>Jun</v>
      </c>
      <c r="DH6" s="18" t="str">
        <f t="shared" si="24"/>
        <v>Jul</v>
      </c>
      <c r="DI6" s="18" t="str">
        <f t="shared" si="24"/>
        <v>Aug</v>
      </c>
      <c r="DJ6" s="18" t="str">
        <f t="shared" si="24"/>
        <v>Sep</v>
      </c>
      <c r="DK6" s="18" t="str">
        <f t="shared" si="24"/>
        <v>Oct</v>
      </c>
      <c r="DL6" s="18" t="str">
        <f t="shared" si="24"/>
        <v>Nov</v>
      </c>
      <c r="DM6" s="18" t="str">
        <f t="shared" si="24"/>
        <v>Dec</v>
      </c>
      <c r="DN6" s="18" t="str">
        <f t="shared" si="24"/>
        <v>Jan</v>
      </c>
      <c r="DO6" s="18" t="str">
        <f t="shared" si="24"/>
        <v>Feb</v>
      </c>
      <c r="DP6" s="18" t="str">
        <f t="shared" si="24"/>
        <v>Mar</v>
      </c>
      <c r="DQ6" s="18" t="str">
        <f t="shared" si="24"/>
        <v>Apr</v>
      </c>
      <c r="DR6" s="18" t="str">
        <f t="shared" si="24"/>
        <v>May</v>
      </c>
      <c r="DS6" s="18" t="str">
        <f t="shared" si="24"/>
        <v>Jun</v>
      </c>
      <c r="DT6" s="18" t="str">
        <f t="shared" si="24"/>
        <v>Jul</v>
      </c>
      <c r="DU6" s="18" t="str">
        <f t="shared" si="24"/>
        <v>Aug</v>
      </c>
      <c r="DV6" s="18" t="str">
        <f t="shared" si="24"/>
        <v>Sep</v>
      </c>
      <c r="DW6" s="18" t="str">
        <f t="shared" si="24"/>
        <v>Oct</v>
      </c>
      <c r="DX6" s="18" t="str">
        <f t="shared" si="24"/>
        <v>Nov</v>
      </c>
      <c r="DY6" s="18" t="str">
        <f t="shared" si="24"/>
        <v>Dec</v>
      </c>
      <c r="DZ6" s="18" t="str">
        <f t="shared" ref="DZ6:FE6" si="25">CHOOSE(MONTH(DZ2),"Jan","Feb","Mar","Apr","May","Jun","Jul","Aug","Sep","Oct","Nov","Dec")</f>
        <v>Jan</v>
      </c>
      <c r="EA6" s="18" t="str">
        <f t="shared" si="25"/>
        <v>Feb</v>
      </c>
      <c r="EB6" s="18" t="str">
        <f t="shared" si="25"/>
        <v>Mar</v>
      </c>
      <c r="EC6" s="18" t="str">
        <f t="shared" si="25"/>
        <v>Apr</v>
      </c>
      <c r="ED6" s="18" t="str">
        <f t="shared" si="25"/>
        <v>May</v>
      </c>
      <c r="EE6" s="18" t="str">
        <f t="shared" si="25"/>
        <v>Jun</v>
      </c>
      <c r="EF6" s="18" t="str">
        <f t="shared" si="25"/>
        <v>Jul</v>
      </c>
      <c r="EG6" s="18" t="str">
        <f t="shared" si="25"/>
        <v>Aug</v>
      </c>
      <c r="EH6" s="18" t="str">
        <f t="shared" si="25"/>
        <v>Sep</v>
      </c>
      <c r="EI6" s="18" t="str">
        <f t="shared" si="25"/>
        <v>Oct</v>
      </c>
      <c r="EJ6" s="18" t="str">
        <f t="shared" si="25"/>
        <v>Nov</v>
      </c>
      <c r="EK6" s="18" t="str">
        <f t="shared" si="25"/>
        <v>Dec</v>
      </c>
      <c r="EL6" s="18" t="str">
        <f t="shared" si="25"/>
        <v>Jan</v>
      </c>
      <c r="EM6" s="18" t="str">
        <f t="shared" si="25"/>
        <v>Feb</v>
      </c>
      <c r="EN6" s="18" t="str">
        <f t="shared" si="25"/>
        <v>Mar</v>
      </c>
      <c r="EO6" s="18" t="str">
        <f t="shared" si="25"/>
        <v>Apr</v>
      </c>
      <c r="EP6" s="18" t="str">
        <f t="shared" si="25"/>
        <v>May</v>
      </c>
      <c r="EQ6" s="18" t="str">
        <f t="shared" si="25"/>
        <v>Jun</v>
      </c>
      <c r="ER6" s="18" t="str">
        <f t="shared" si="25"/>
        <v>Jul</v>
      </c>
      <c r="ES6" s="18" t="str">
        <f t="shared" si="25"/>
        <v>Aug</v>
      </c>
      <c r="ET6" s="18" t="str">
        <f t="shared" si="25"/>
        <v>Sep</v>
      </c>
      <c r="EU6" s="18" t="str">
        <f t="shared" si="25"/>
        <v>Oct</v>
      </c>
      <c r="EV6" s="18" t="str">
        <f t="shared" si="25"/>
        <v>Nov</v>
      </c>
      <c r="EW6" s="18" t="str">
        <f t="shared" si="25"/>
        <v>Dec</v>
      </c>
      <c r="EX6" s="18" t="str">
        <f t="shared" si="25"/>
        <v>Jan</v>
      </c>
      <c r="EY6" s="18" t="str">
        <f t="shared" si="25"/>
        <v>Feb</v>
      </c>
      <c r="EZ6" s="18" t="str">
        <f t="shared" si="25"/>
        <v>Mar</v>
      </c>
      <c r="FA6" s="18" t="str">
        <f t="shared" si="25"/>
        <v>Apr</v>
      </c>
      <c r="FB6" s="18" t="str">
        <f t="shared" si="25"/>
        <v>May</v>
      </c>
      <c r="FC6" s="18" t="str">
        <f t="shared" si="25"/>
        <v>Jun</v>
      </c>
      <c r="FD6" s="18" t="str">
        <f t="shared" si="25"/>
        <v>Jul</v>
      </c>
      <c r="FE6" s="18" t="str">
        <f t="shared" si="25"/>
        <v>Aug</v>
      </c>
      <c r="FF6" s="18" t="str">
        <f t="shared" ref="FF6:FU6" si="26">CHOOSE(MONTH(FF2),"Jan","Feb","Mar","Apr","May","Jun","Jul","Aug","Sep","Oct","Nov","Dec")</f>
        <v>Sep</v>
      </c>
      <c r="FG6" s="18" t="str">
        <f t="shared" si="26"/>
        <v>Oct</v>
      </c>
      <c r="FH6" s="18" t="str">
        <f t="shared" si="26"/>
        <v>Nov</v>
      </c>
      <c r="FI6" s="18" t="str">
        <f t="shared" si="26"/>
        <v>Dec</v>
      </c>
      <c r="FJ6" s="18" t="str">
        <f t="shared" si="26"/>
        <v>Jan</v>
      </c>
      <c r="FK6" s="18" t="str">
        <f t="shared" si="26"/>
        <v>Feb</v>
      </c>
      <c r="FL6" s="18" t="str">
        <f t="shared" si="26"/>
        <v>Mar</v>
      </c>
      <c r="FM6" s="18" t="str">
        <f t="shared" si="26"/>
        <v>Apr</v>
      </c>
      <c r="FN6" s="18" t="str">
        <f t="shared" si="26"/>
        <v>May</v>
      </c>
      <c r="FO6" s="18" t="str">
        <f t="shared" si="26"/>
        <v>Jun</v>
      </c>
      <c r="FP6" s="18" t="str">
        <f t="shared" si="26"/>
        <v>Jul</v>
      </c>
      <c r="FQ6" s="18" t="str">
        <f t="shared" si="26"/>
        <v>Aug</v>
      </c>
      <c r="FR6" s="18" t="str">
        <f t="shared" si="26"/>
        <v>Sep</v>
      </c>
      <c r="FS6" s="18" t="str">
        <f t="shared" si="26"/>
        <v>Oct</v>
      </c>
      <c r="FT6" s="18" t="str">
        <f t="shared" si="26"/>
        <v>Nov</v>
      </c>
      <c r="FU6" s="18" t="str">
        <f t="shared" si="26"/>
        <v>Dec</v>
      </c>
      <c r="FV6" t="str">
        <f t="shared" ref="FV6:IC6" si="27">CHOOSE(MONTH(FV2),"Jan","Feb","Mar","Apr","May","Jun","Jul","Aug","Sep","Oct","Nov","Dec")</f>
        <v>Jan</v>
      </c>
      <c r="FW6" t="str">
        <f t="shared" si="27"/>
        <v>Feb</v>
      </c>
      <c r="FX6" t="str">
        <f t="shared" si="27"/>
        <v>Mar</v>
      </c>
      <c r="FY6" t="str">
        <f t="shared" si="27"/>
        <v>Apr</v>
      </c>
      <c r="FZ6" t="str">
        <f t="shared" si="27"/>
        <v>May</v>
      </c>
      <c r="GA6" t="str">
        <f t="shared" si="27"/>
        <v>Jun</v>
      </c>
      <c r="GB6" t="str">
        <f t="shared" si="27"/>
        <v>Jul</v>
      </c>
      <c r="GC6" t="str">
        <f t="shared" si="27"/>
        <v>Aug</v>
      </c>
      <c r="GD6" t="str">
        <f t="shared" si="27"/>
        <v>Sep</v>
      </c>
      <c r="GE6" t="str">
        <f t="shared" si="27"/>
        <v>Oct</v>
      </c>
      <c r="GF6" t="str">
        <f t="shared" si="27"/>
        <v>Nov</v>
      </c>
      <c r="GG6" t="str">
        <f t="shared" si="27"/>
        <v>Dec</v>
      </c>
      <c r="GH6" t="str">
        <f t="shared" si="27"/>
        <v>Jan</v>
      </c>
      <c r="GI6" t="str">
        <f t="shared" si="27"/>
        <v>Feb</v>
      </c>
      <c r="GJ6" t="str">
        <f t="shared" si="27"/>
        <v>Mar</v>
      </c>
      <c r="GK6" t="str">
        <f t="shared" si="27"/>
        <v>Apr</v>
      </c>
      <c r="GL6" t="str">
        <f t="shared" si="27"/>
        <v>May</v>
      </c>
      <c r="GM6" t="str">
        <f t="shared" si="27"/>
        <v>Jun</v>
      </c>
      <c r="GN6" t="str">
        <f t="shared" si="27"/>
        <v>Jul</v>
      </c>
      <c r="GO6" t="str">
        <f t="shared" si="27"/>
        <v>Aug</v>
      </c>
      <c r="GP6" t="str">
        <f t="shared" si="27"/>
        <v>Sep</v>
      </c>
      <c r="GQ6" t="str">
        <f t="shared" si="27"/>
        <v>Oct</v>
      </c>
      <c r="GR6" t="str">
        <f t="shared" si="27"/>
        <v>Nov</v>
      </c>
      <c r="GS6" t="str">
        <f t="shared" si="27"/>
        <v>Dec</v>
      </c>
      <c r="GT6" t="str">
        <f t="shared" si="27"/>
        <v>Jan</v>
      </c>
      <c r="GU6" t="str">
        <f t="shared" si="27"/>
        <v>Feb</v>
      </c>
      <c r="GV6" t="str">
        <f t="shared" si="27"/>
        <v>Mar</v>
      </c>
      <c r="GW6" t="str">
        <f t="shared" si="27"/>
        <v>Apr</v>
      </c>
      <c r="GX6" t="str">
        <f t="shared" si="27"/>
        <v>May</v>
      </c>
      <c r="GY6" t="str">
        <f t="shared" si="27"/>
        <v>Jun</v>
      </c>
      <c r="GZ6" t="str">
        <f t="shared" si="27"/>
        <v>Jul</v>
      </c>
      <c r="HA6" t="str">
        <f t="shared" si="27"/>
        <v>Aug</v>
      </c>
      <c r="HB6" t="str">
        <f t="shared" si="27"/>
        <v>Sep</v>
      </c>
      <c r="HC6" t="str">
        <f t="shared" si="27"/>
        <v>Oct</v>
      </c>
      <c r="HD6" t="str">
        <f t="shared" si="27"/>
        <v>Nov</v>
      </c>
      <c r="HE6" t="str">
        <f t="shared" si="27"/>
        <v>Dec</v>
      </c>
      <c r="HF6" t="str">
        <f t="shared" si="27"/>
        <v>Jan</v>
      </c>
      <c r="HG6" t="str">
        <f t="shared" si="27"/>
        <v>Feb</v>
      </c>
      <c r="HH6" t="str">
        <f t="shared" si="27"/>
        <v>Mar</v>
      </c>
      <c r="HI6" t="str">
        <f t="shared" si="27"/>
        <v>Apr</v>
      </c>
      <c r="HJ6" t="str">
        <f t="shared" si="27"/>
        <v>May</v>
      </c>
      <c r="HK6" t="str">
        <f t="shared" si="27"/>
        <v>Jun</v>
      </c>
      <c r="HL6" t="str">
        <f t="shared" si="27"/>
        <v>Jul</v>
      </c>
      <c r="HM6" t="str">
        <f t="shared" si="27"/>
        <v>Aug</v>
      </c>
      <c r="HN6" t="str">
        <f t="shared" si="27"/>
        <v>Sep</v>
      </c>
      <c r="HO6" t="str">
        <f t="shared" si="27"/>
        <v>Oct</v>
      </c>
      <c r="HP6" t="str">
        <f t="shared" si="27"/>
        <v>Nov</v>
      </c>
      <c r="HQ6" t="str">
        <f t="shared" si="27"/>
        <v>Dec</v>
      </c>
      <c r="HR6" t="str">
        <f t="shared" si="27"/>
        <v>Jan</v>
      </c>
      <c r="HS6" t="str">
        <f t="shared" si="27"/>
        <v>Feb</v>
      </c>
      <c r="HT6" t="str">
        <f t="shared" si="27"/>
        <v>Mar</v>
      </c>
      <c r="HU6" t="str">
        <f t="shared" si="27"/>
        <v>Apr</v>
      </c>
      <c r="HV6" t="str">
        <f t="shared" si="27"/>
        <v>May</v>
      </c>
      <c r="HW6" t="str">
        <f t="shared" si="27"/>
        <v>Jun</v>
      </c>
      <c r="HX6" t="str">
        <f t="shared" si="27"/>
        <v>Jul</v>
      </c>
      <c r="HY6" t="str">
        <f t="shared" si="27"/>
        <v>Aug</v>
      </c>
      <c r="HZ6" t="str">
        <f t="shared" si="27"/>
        <v>Sep</v>
      </c>
      <c r="IA6" t="str">
        <f t="shared" si="27"/>
        <v>Oct</v>
      </c>
      <c r="IB6" t="str">
        <f t="shared" si="27"/>
        <v>Nov</v>
      </c>
      <c r="IC6" t="str">
        <f t="shared" si="27"/>
        <v>Dec</v>
      </c>
    </row>
    <row r="7" spans="1:251" ht="18" thickBot="1" x14ac:dyDescent="0.3">
      <c r="A7" s="12"/>
      <c r="B7" s="12"/>
      <c r="C7" s="38"/>
      <c r="D7" s="38"/>
      <c r="E7" s="38"/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/>
      <c r="AG7" s="38"/>
      <c r="AH7" s="38"/>
      <c r="AI7" s="38"/>
      <c r="AJ7" s="38"/>
      <c r="AK7" s="38"/>
      <c r="AL7" s="38"/>
      <c r="AM7" s="38"/>
      <c r="AN7" s="38"/>
      <c r="AO7" s="38"/>
      <c r="AP7" s="38"/>
      <c r="AQ7" s="38"/>
      <c r="AR7" s="38"/>
      <c r="AS7" s="38"/>
      <c r="AT7" s="38"/>
      <c r="AU7" s="38"/>
      <c r="AV7" s="38"/>
      <c r="AW7" s="38"/>
      <c r="AX7" s="38"/>
      <c r="AY7" s="38"/>
      <c r="AZ7" s="38"/>
      <c r="BA7" s="38"/>
      <c r="BB7" s="38"/>
      <c r="BC7" s="38"/>
      <c r="BD7" s="38"/>
      <c r="BE7" s="38"/>
      <c r="BF7" s="38"/>
      <c r="BG7" s="38"/>
      <c r="BH7" s="38"/>
      <c r="BI7" s="38"/>
      <c r="BJ7" s="38"/>
      <c r="BK7" s="38"/>
      <c r="BL7" s="38"/>
      <c r="BM7" s="38"/>
      <c r="BN7" s="38"/>
      <c r="BO7" s="38"/>
      <c r="BP7" s="38"/>
      <c r="BQ7" s="38"/>
      <c r="BR7" s="38"/>
      <c r="BS7" s="38"/>
      <c r="BT7" s="38"/>
      <c r="BU7" s="38"/>
      <c r="BV7" s="38"/>
      <c r="BW7" s="38"/>
      <c r="BX7" s="38"/>
      <c r="BY7" s="38"/>
      <c r="BZ7" s="38"/>
      <c r="CA7" s="38"/>
      <c r="CB7" s="38"/>
      <c r="CC7" s="38"/>
      <c r="CD7" s="38"/>
      <c r="CE7" s="38"/>
      <c r="CF7" s="38"/>
      <c r="CG7" s="38"/>
      <c r="CH7" s="38"/>
      <c r="CI7" s="38"/>
      <c r="CJ7" s="38"/>
      <c r="CK7" s="38"/>
      <c r="CL7" s="38"/>
      <c r="CM7" s="38"/>
      <c r="CN7" s="38"/>
      <c r="CO7" s="38"/>
      <c r="CP7" s="38"/>
      <c r="CQ7" s="38"/>
      <c r="CR7" s="38"/>
      <c r="CS7" s="38"/>
      <c r="CT7" s="38"/>
      <c r="CU7" s="38"/>
      <c r="CV7" s="38"/>
      <c r="CW7" s="38"/>
      <c r="CX7" s="38"/>
      <c r="CY7" s="38"/>
      <c r="CZ7" s="38"/>
      <c r="DA7" s="38"/>
      <c r="DB7" s="38"/>
      <c r="DC7" s="38"/>
      <c r="DD7" s="38"/>
      <c r="DE7" s="38"/>
      <c r="DF7" s="38"/>
      <c r="DG7" s="38"/>
      <c r="DH7" s="38"/>
      <c r="DI7" s="38"/>
      <c r="DJ7" s="38"/>
      <c r="DK7" s="38"/>
      <c r="DL7" s="38"/>
      <c r="DM7" s="38"/>
      <c r="DN7" s="38"/>
      <c r="DO7" s="38"/>
      <c r="DP7" s="38"/>
      <c r="DQ7" s="38"/>
      <c r="DR7" s="38"/>
      <c r="DS7" s="38"/>
      <c r="DT7" s="38"/>
      <c r="DU7" s="38"/>
      <c r="DV7" s="38"/>
      <c r="DW7" s="38"/>
      <c r="DX7" s="38"/>
      <c r="DY7" s="38"/>
      <c r="DZ7" s="38"/>
      <c r="EA7" s="38"/>
      <c r="EB7" s="38"/>
      <c r="EC7" s="38"/>
      <c r="ED7" s="38"/>
      <c r="EE7" s="38"/>
      <c r="EF7" s="38"/>
      <c r="EG7" s="38"/>
      <c r="EH7" s="38"/>
      <c r="EI7" s="38"/>
      <c r="EJ7" s="38"/>
      <c r="EK7" s="38"/>
      <c r="EL7" s="38"/>
      <c r="EM7" s="38"/>
      <c r="EN7" s="38"/>
      <c r="EO7" s="38"/>
      <c r="EP7" s="38"/>
      <c r="EQ7" s="38"/>
      <c r="ER7" s="38"/>
      <c r="ES7" s="38"/>
      <c r="ET7" s="38"/>
      <c r="EU7" s="38"/>
      <c r="EV7" s="38"/>
      <c r="EW7" s="38"/>
      <c r="EX7" s="38"/>
      <c r="EY7" s="38"/>
      <c r="EZ7" s="38"/>
      <c r="FA7" s="38"/>
      <c r="FB7" s="38"/>
      <c r="FC7" s="38"/>
      <c r="FD7" s="38"/>
      <c r="FE7" s="38"/>
      <c r="FF7" s="38"/>
      <c r="FG7" s="38"/>
      <c r="FH7" s="38"/>
      <c r="FI7" s="38"/>
      <c r="FJ7" s="38"/>
      <c r="FK7" s="38"/>
      <c r="FL7" s="38"/>
      <c r="FM7" s="38"/>
      <c r="FN7" s="38"/>
      <c r="FO7" s="38"/>
      <c r="FP7" s="38"/>
      <c r="FQ7" s="38"/>
      <c r="FR7" s="38"/>
      <c r="FS7" s="38"/>
      <c r="FT7" s="38"/>
      <c r="FU7" s="38"/>
    </row>
    <row r="8" spans="1:251" x14ac:dyDescent="0.25">
      <c r="A8" s="75" t="s">
        <v>7</v>
      </c>
      <c r="B8" s="79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80"/>
      <c r="AD8" s="80"/>
      <c r="AE8" s="80"/>
      <c r="AF8" s="80"/>
      <c r="AG8" s="80"/>
      <c r="AH8" s="80"/>
      <c r="AI8" s="80"/>
      <c r="AJ8" s="80"/>
      <c r="AK8" s="80"/>
      <c r="AL8" s="80"/>
      <c r="AM8" s="80"/>
      <c r="AN8" s="80"/>
      <c r="AO8" s="80"/>
      <c r="AP8" s="80"/>
      <c r="AQ8" s="80"/>
      <c r="AR8" s="80"/>
      <c r="AS8" s="80"/>
      <c r="AT8" s="80"/>
      <c r="AU8" s="80"/>
      <c r="AV8" s="80"/>
      <c r="AW8" s="80"/>
      <c r="AX8" s="80"/>
      <c r="AY8" s="80"/>
      <c r="AZ8" s="80"/>
      <c r="BA8" s="80"/>
      <c r="BB8" s="80"/>
      <c r="BC8" s="80"/>
      <c r="BD8" s="80"/>
      <c r="BE8" s="80"/>
      <c r="BF8" s="80"/>
      <c r="BG8" s="80"/>
      <c r="BH8" s="80"/>
      <c r="BI8" s="80"/>
      <c r="BJ8" s="80"/>
      <c r="BK8" s="80"/>
      <c r="BL8" s="80"/>
      <c r="BM8" s="80"/>
      <c r="BN8" s="80"/>
      <c r="BO8" s="80"/>
      <c r="BP8" s="80"/>
      <c r="BQ8" s="80"/>
      <c r="BR8" s="80"/>
      <c r="BS8" s="80"/>
      <c r="BT8" s="80"/>
      <c r="BU8" s="80"/>
      <c r="BV8" s="80"/>
      <c r="BW8" s="80"/>
      <c r="BX8" s="80"/>
      <c r="BY8" s="80"/>
      <c r="BZ8" s="80"/>
      <c r="CA8" s="80"/>
      <c r="CB8" s="80"/>
      <c r="CC8" s="80"/>
      <c r="CD8" s="80"/>
      <c r="CE8" s="80"/>
      <c r="CF8" s="80"/>
      <c r="CG8" s="80"/>
      <c r="CH8" s="80"/>
      <c r="CI8" s="80"/>
      <c r="CJ8" s="80"/>
      <c r="CK8" s="80"/>
      <c r="CL8" s="80"/>
      <c r="CM8" s="80"/>
      <c r="CN8" s="80"/>
      <c r="CO8" s="80"/>
      <c r="CP8" s="80"/>
      <c r="CQ8" s="80"/>
      <c r="CR8" s="80"/>
      <c r="CS8" s="80"/>
      <c r="CT8" s="80"/>
      <c r="CU8" s="80"/>
      <c r="CV8" s="80"/>
      <c r="CW8" s="80"/>
      <c r="CX8" s="80"/>
      <c r="CY8" s="80"/>
      <c r="CZ8" s="80"/>
      <c r="DA8" s="80"/>
      <c r="DB8" s="80"/>
      <c r="DC8" s="80"/>
      <c r="DD8" s="80"/>
      <c r="DE8" s="80"/>
      <c r="DF8" s="80"/>
      <c r="DG8" s="80"/>
      <c r="DH8" s="80"/>
      <c r="DI8" s="80"/>
      <c r="DJ8" s="80"/>
      <c r="DK8" s="80"/>
      <c r="DL8" s="80"/>
      <c r="DM8" s="80"/>
      <c r="DN8" s="80"/>
      <c r="DO8" s="80"/>
      <c r="DP8" s="80"/>
      <c r="DQ8" s="80"/>
      <c r="DR8" s="80"/>
      <c r="DS8" s="80"/>
      <c r="DT8" s="80"/>
      <c r="DU8" s="80"/>
      <c r="DV8" s="80"/>
      <c r="DW8" s="80"/>
      <c r="DX8" s="80"/>
      <c r="DY8" s="80"/>
      <c r="DZ8" s="80"/>
      <c r="EA8" s="80"/>
      <c r="EB8" s="80"/>
      <c r="EC8" s="80"/>
      <c r="ED8" s="80"/>
      <c r="EE8" s="80"/>
      <c r="EF8" s="80"/>
      <c r="EG8" s="80"/>
      <c r="EH8" s="80"/>
      <c r="EI8" s="80"/>
      <c r="EJ8" s="80"/>
      <c r="EK8" s="80"/>
      <c r="EL8" s="80"/>
      <c r="EM8" s="80"/>
      <c r="EN8" s="80"/>
      <c r="EO8" s="80"/>
      <c r="EP8" s="80"/>
      <c r="EQ8" s="80"/>
      <c r="ER8" s="80"/>
      <c r="ES8" s="80"/>
      <c r="ET8" s="80"/>
      <c r="EU8" s="80"/>
      <c r="EV8" s="80"/>
      <c r="EW8" s="80"/>
      <c r="EX8" s="80"/>
      <c r="EY8" s="80"/>
      <c r="EZ8" s="80"/>
      <c r="FA8" s="80"/>
      <c r="FB8" s="80"/>
      <c r="FC8" s="80"/>
      <c r="FD8" s="80"/>
      <c r="FE8" s="80"/>
      <c r="FF8" s="80"/>
      <c r="FG8" s="80"/>
      <c r="FH8" s="80"/>
      <c r="FI8" s="80"/>
      <c r="FJ8" s="80"/>
      <c r="FK8" s="80"/>
      <c r="FL8" s="80"/>
      <c r="FM8" s="80"/>
      <c r="FN8" s="80"/>
      <c r="FO8" s="80"/>
      <c r="FP8" s="80"/>
      <c r="FQ8" s="80"/>
      <c r="FR8" s="80"/>
      <c r="FS8" s="80"/>
      <c r="FT8" s="80"/>
      <c r="FU8" s="80"/>
    </row>
    <row r="9" spans="1:251" x14ac:dyDescent="0.25">
      <c r="A9" s="43"/>
      <c r="B9" s="21"/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8"/>
      <c r="BA9" s="28"/>
      <c r="BB9" s="28"/>
      <c r="BC9" s="28"/>
      <c r="BD9" s="28"/>
      <c r="BE9" s="28"/>
      <c r="BF9" s="28"/>
      <c r="BG9" s="28"/>
      <c r="BH9" s="28"/>
      <c r="BI9" s="28"/>
      <c r="BJ9" s="28"/>
      <c r="BK9" s="28"/>
      <c r="BL9" s="28"/>
      <c r="BM9" s="28"/>
      <c r="BN9" s="28"/>
      <c r="BO9" s="28"/>
      <c r="BP9" s="28"/>
      <c r="BQ9" s="28"/>
      <c r="BR9" s="28"/>
      <c r="BS9" s="28"/>
      <c r="BT9" s="28"/>
      <c r="BU9" s="28"/>
      <c r="BV9" s="28"/>
      <c r="BW9" s="28"/>
      <c r="BX9" s="28"/>
      <c r="BY9" s="28"/>
      <c r="BZ9" s="28"/>
      <c r="CA9" s="28"/>
      <c r="CB9" s="28"/>
      <c r="CC9" s="28"/>
      <c r="CD9" s="28"/>
      <c r="CE9" s="28"/>
      <c r="CF9" s="28"/>
      <c r="CG9" s="28"/>
      <c r="CH9" s="28"/>
      <c r="CI9" s="28"/>
      <c r="CJ9" s="28"/>
      <c r="CK9" s="28"/>
      <c r="CL9" s="28"/>
      <c r="CM9" s="28"/>
      <c r="CN9" s="28"/>
      <c r="CO9" s="28"/>
      <c r="CP9" s="28"/>
      <c r="CQ9" s="28"/>
      <c r="CR9" s="28"/>
      <c r="CS9" s="28"/>
      <c r="CT9" s="28"/>
      <c r="CU9" s="28"/>
      <c r="CV9" s="28"/>
      <c r="CW9" s="28"/>
      <c r="CX9" s="28"/>
      <c r="CY9" s="28"/>
      <c r="CZ9" s="28"/>
      <c r="DA9" s="28"/>
      <c r="DB9" s="28"/>
      <c r="DC9" s="28"/>
      <c r="DD9" s="28"/>
      <c r="DE9" s="28"/>
      <c r="DF9" s="28"/>
      <c r="DG9" s="28"/>
      <c r="DH9" s="28"/>
      <c r="DI9" s="28"/>
      <c r="DJ9" s="28"/>
      <c r="DK9" s="28"/>
      <c r="DL9" s="28"/>
      <c r="DM9" s="28"/>
      <c r="DN9" s="28"/>
      <c r="DO9" s="28"/>
      <c r="DP9" s="28"/>
      <c r="DQ9" s="28"/>
      <c r="DR9" s="28"/>
      <c r="DS9" s="28"/>
      <c r="DT9" s="28"/>
      <c r="DU9" s="28"/>
      <c r="DV9" s="28"/>
      <c r="DW9" s="28"/>
      <c r="DX9" s="28"/>
      <c r="DY9" s="28"/>
      <c r="DZ9" s="28"/>
      <c r="EA9" s="28"/>
      <c r="EB9" s="28"/>
      <c r="EC9" s="28"/>
      <c r="ED9" s="28"/>
      <c r="EE9" s="28"/>
      <c r="EF9" s="28"/>
      <c r="EG9" s="28"/>
      <c r="EH9" s="28"/>
      <c r="EI9" s="28"/>
      <c r="EJ9" s="28"/>
      <c r="EK9" s="28"/>
      <c r="EL9" s="28"/>
      <c r="EM9" s="28"/>
      <c r="EN9" s="28"/>
      <c r="EO9" s="28"/>
      <c r="EP9" s="28"/>
      <c r="EQ9" s="28"/>
      <c r="ER9" s="28"/>
      <c r="ES9" s="28"/>
      <c r="ET9" s="28"/>
      <c r="EU9" s="28"/>
      <c r="EV9" s="28"/>
      <c r="EW9" s="28"/>
      <c r="EX9" s="28"/>
      <c r="EY9" s="28"/>
      <c r="EZ9" s="28"/>
      <c r="FA9" s="28"/>
      <c r="FB9" s="28"/>
      <c r="FC9" s="28"/>
      <c r="FD9" s="28"/>
      <c r="FE9" s="28"/>
      <c r="FF9" s="28"/>
      <c r="FG9" s="28"/>
      <c r="FH9" s="28"/>
      <c r="FI9" s="28"/>
      <c r="FJ9" s="28"/>
      <c r="FK9" s="28"/>
      <c r="FL9" s="28"/>
      <c r="FM9" s="28"/>
      <c r="FN9" s="28"/>
      <c r="FO9" s="28"/>
      <c r="FP9" s="28"/>
      <c r="FQ9" s="28"/>
      <c r="FR9" s="28"/>
      <c r="FS9" s="28"/>
      <c r="FT9" s="28"/>
      <c r="FU9" s="28"/>
    </row>
    <row r="10" spans="1:251" ht="21" x14ac:dyDescent="0.25">
      <c r="A10" s="41" t="s">
        <v>22</v>
      </c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23"/>
      <c r="AW10" s="23"/>
      <c r="AX10" s="23"/>
      <c r="AY10" s="23"/>
      <c r="AZ10" s="23"/>
      <c r="BA10" s="23"/>
      <c r="BB10" s="23"/>
      <c r="BC10" s="23"/>
      <c r="BD10" s="23"/>
      <c r="BE10" s="23"/>
      <c r="BF10" s="23"/>
      <c r="BG10" s="23"/>
      <c r="BH10" s="23"/>
      <c r="BI10" s="23"/>
      <c r="BJ10" s="23"/>
      <c r="BK10" s="23"/>
      <c r="BL10" s="23"/>
      <c r="BM10" s="23"/>
      <c r="BN10" s="23"/>
      <c r="BO10" s="23"/>
      <c r="BP10" s="23"/>
      <c r="BQ10" s="23"/>
      <c r="BR10" s="23"/>
      <c r="BS10" s="23"/>
      <c r="BT10" s="23"/>
      <c r="BU10" s="23"/>
      <c r="BV10" s="23"/>
      <c r="BW10" s="23"/>
      <c r="BX10" s="23"/>
      <c r="BY10" s="23"/>
      <c r="BZ10" s="23"/>
      <c r="CA10" s="23"/>
      <c r="CB10" s="23"/>
      <c r="CC10" s="23"/>
      <c r="CD10" s="23"/>
      <c r="CE10" s="23"/>
      <c r="CF10" s="23"/>
      <c r="CG10" s="23"/>
      <c r="CH10" s="23"/>
      <c r="CI10" s="23"/>
      <c r="CJ10" s="23"/>
      <c r="CK10" s="23"/>
      <c r="CL10" s="23"/>
      <c r="CM10" s="23"/>
      <c r="CN10" s="23"/>
      <c r="CO10" s="23"/>
      <c r="CP10" s="23"/>
      <c r="CQ10" s="23"/>
      <c r="CR10" s="23"/>
      <c r="CS10" s="23"/>
      <c r="CT10" s="23"/>
      <c r="CU10" s="23"/>
      <c r="CV10" s="23"/>
      <c r="CW10" s="23"/>
      <c r="CX10" s="23"/>
      <c r="CY10" s="23"/>
      <c r="CZ10" s="23"/>
      <c r="DA10" s="23"/>
      <c r="DB10" s="23"/>
      <c r="DC10" s="23"/>
      <c r="DD10" s="23"/>
      <c r="DE10" s="23"/>
      <c r="DF10" s="23"/>
      <c r="DG10" s="23"/>
      <c r="DH10" s="23"/>
      <c r="DI10" s="23"/>
      <c r="DJ10" s="23"/>
      <c r="DK10" s="23"/>
      <c r="DL10" s="23"/>
      <c r="DM10" s="23"/>
      <c r="DN10" s="23"/>
      <c r="DO10" s="23"/>
      <c r="DP10" s="23"/>
      <c r="DQ10" s="23"/>
      <c r="DR10" s="23"/>
      <c r="DS10" s="23"/>
      <c r="DT10" s="23"/>
      <c r="DU10" s="23"/>
      <c r="DV10" s="23"/>
      <c r="DW10" s="23"/>
      <c r="DX10" s="23"/>
      <c r="DY10" s="23"/>
      <c r="DZ10" s="23"/>
      <c r="EA10" s="23"/>
      <c r="EB10" s="23"/>
      <c r="EC10" s="23"/>
      <c r="ED10" s="23"/>
      <c r="EE10" s="23"/>
      <c r="EF10" s="23"/>
      <c r="EG10" s="23"/>
      <c r="EH10" s="23"/>
      <c r="EI10" s="23"/>
      <c r="EJ10" s="23"/>
      <c r="EK10" s="23"/>
      <c r="EL10" s="23"/>
      <c r="EM10" s="23"/>
      <c r="EN10" s="23"/>
      <c r="EO10" s="23"/>
      <c r="EP10" s="23"/>
      <c r="EQ10" s="23"/>
      <c r="ER10" s="23"/>
      <c r="ES10" s="23"/>
      <c r="ET10" s="23"/>
      <c r="EU10" s="23"/>
      <c r="EV10" s="23"/>
      <c r="EW10" s="23"/>
      <c r="EX10" s="23"/>
      <c r="EY10" s="23"/>
      <c r="EZ10" s="23"/>
      <c r="FA10" s="23"/>
      <c r="FB10" s="23"/>
      <c r="FC10" s="23"/>
      <c r="FD10" s="23"/>
      <c r="FE10" s="23"/>
      <c r="FF10" s="23"/>
      <c r="FG10" s="23"/>
      <c r="FH10" s="23"/>
      <c r="FI10" s="23"/>
      <c r="FJ10" s="23"/>
      <c r="FK10" s="23"/>
      <c r="FL10" s="23"/>
      <c r="FM10" s="23"/>
      <c r="FN10" s="23"/>
      <c r="FO10" s="23"/>
      <c r="FP10" s="23"/>
      <c r="FQ10" s="23"/>
      <c r="FR10" s="23"/>
      <c r="FS10" s="23"/>
      <c r="FT10" s="23"/>
      <c r="FU10" s="23"/>
    </row>
    <row r="11" spans="1:251" x14ac:dyDescent="0.25">
      <c r="A11" s="43" t="s">
        <v>43</v>
      </c>
      <c r="B11" s="28">
        <f>IF(ISNA(VLOOKUP('W. VaR &amp; Peak Pos By Trader'!$A11,'Import Peak'!$A$3:B$24,B$1,FALSE)),0,VLOOKUP('W. VaR &amp; Peak Pos By Trader'!$A11,'Import Peak'!$A$3:B$24,B$1,FALSE))</f>
        <v>558.80999999999995</v>
      </c>
      <c r="C11" s="28">
        <f>IF(ISNA(VLOOKUP('W. VaR &amp; Peak Pos By Trader'!$A11,'Import Peak'!$A$3:C$24,C$1,FALSE)),0,VLOOKUP('W. VaR &amp; Peak Pos By Trader'!$A11,'Import Peak'!$A$3:C$24,C$1,FALSE))</f>
        <v>0</v>
      </c>
      <c r="D11" s="28">
        <f>IF(ISNA(VLOOKUP('W. VaR &amp; Peak Pos By Trader'!$A11,'Import Peak'!$A$3:D$24,D$1,FALSE)),0,VLOOKUP('W. VaR &amp; Peak Pos By Trader'!$A11,'Import Peak'!$A$3:D$24,D$1,FALSE))</f>
        <v>0</v>
      </c>
      <c r="E11" s="28">
        <f>IF(ISNA(VLOOKUP('W. VaR &amp; Peak Pos By Trader'!$A11,'Import Peak'!$A$3:E$24,E$1,FALSE)),0,VLOOKUP('W. VaR &amp; Peak Pos By Trader'!$A11,'Import Peak'!$A$3:E$24,E$1,FALSE))</f>
        <v>0</v>
      </c>
      <c r="F11" s="28">
        <f>IF(ISNA(VLOOKUP('W. VaR &amp; Peak Pos By Trader'!$A11,'Import Peak'!$A$3:F$24,F$1,FALSE)),0,VLOOKUP('W. VaR &amp; Peak Pos By Trader'!$A11,'Import Peak'!$A$3:F$24,F$1,FALSE))</f>
        <v>0</v>
      </c>
      <c r="G11" s="28">
        <f>IF(ISNA(VLOOKUP('W. VaR &amp; Peak Pos By Trader'!$A11,'Import Peak'!$A$3:G$24,G$1,FALSE)),0,VLOOKUP('W. VaR &amp; Peak Pos By Trader'!$A11,'Import Peak'!$A$3:G$24,G$1,FALSE))</f>
        <v>0</v>
      </c>
      <c r="H11" s="28">
        <f>IF(ISNA(VLOOKUP('W. VaR &amp; Peak Pos By Trader'!$A11,'Import Peak'!$A$3:H$24,H$1,FALSE)),0,VLOOKUP('W. VaR &amp; Peak Pos By Trader'!$A11,'Import Peak'!$A$3:H$24,H$1,FALSE))</f>
        <v>0</v>
      </c>
      <c r="I11" s="28">
        <f>IF(ISNA(VLOOKUP('W. VaR &amp; Peak Pos By Trader'!$A11,'Import Peak'!$A$3:I$24,I$1,FALSE)),0,VLOOKUP('W. VaR &amp; Peak Pos By Trader'!$A11,'Import Peak'!$A$3:I$24,I$1,FALSE))</f>
        <v>0</v>
      </c>
      <c r="J11" s="28">
        <f>IF(ISNA(VLOOKUP('W. VaR &amp; Peak Pos By Trader'!$A11,'Import Peak'!$A$3:J$24,J$1,FALSE)),0,VLOOKUP('W. VaR &amp; Peak Pos By Trader'!$A11,'Import Peak'!$A$3:J$24,J$1,FALSE))</f>
        <v>0</v>
      </c>
      <c r="K11" s="28">
        <f>IF(ISNA(VLOOKUP('W. VaR &amp; Peak Pos By Trader'!$A11,'Import Peak'!$A$3:K$24,K$1,FALSE)),0,VLOOKUP('W. VaR &amp; Peak Pos By Trader'!$A11,'Import Peak'!$A$3:K$24,K$1,FALSE))</f>
        <v>0</v>
      </c>
      <c r="L11" s="28">
        <f>IF(ISNA(VLOOKUP('W. VaR &amp; Peak Pos By Trader'!$A11,'Import Peak'!$A$3:L$24,L$1,FALSE)),0,VLOOKUP('W. VaR &amp; Peak Pos By Trader'!$A11,'Import Peak'!$A$3:L$24,L$1,FALSE))</f>
        <v>0</v>
      </c>
      <c r="M11" s="28">
        <f>IF(ISNA(VLOOKUP('W. VaR &amp; Peak Pos By Trader'!$A11,'Import Peak'!$A$3:M$24,M$1,FALSE)),0,VLOOKUP('W. VaR &amp; Peak Pos By Trader'!$A11,'Import Peak'!$A$3:M$24,M$1,FALSE))</f>
        <v>0</v>
      </c>
      <c r="N11" s="28">
        <f>IF(ISNA(VLOOKUP('W. VaR &amp; Peak Pos By Trader'!$A11,'Import Peak'!$A$3:N$24,N$1,FALSE)),0,VLOOKUP('W. VaR &amp; Peak Pos By Trader'!$A11,'Import Peak'!$A$3:N$24,N$1,FALSE))</f>
        <v>0</v>
      </c>
      <c r="O11" s="28">
        <f>IF(ISNA(VLOOKUP('W. VaR &amp; Peak Pos By Trader'!$A11,'Import Peak'!$A$3:O$24,O$1,FALSE)),0,VLOOKUP('W. VaR &amp; Peak Pos By Trader'!$A11,'Import Peak'!$A$3:O$24,O$1,FALSE))</f>
        <v>0</v>
      </c>
      <c r="P11" s="28">
        <f>IF(ISNA(VLOOKUP('W. VaR &amp; Peak Pos By Trader'!$A11,'Import Peak'!$A$3:P$24,P$1,FALSE)),0,VLOOKUP('W. VaR &amp; Peak Pos By Trader'!$A11,'Import Peak'!$A$3:P$24,P$1,FALSE))</f>
        <v>0</v>
      </c>
      <c r="Q11" s="28">
        <f>IF(ISNA(VLOOKUP('W. VaR &amp; Peak Pos By Trader'!$A11,'Import Peak'!$A$3:Q$24,Q$1,FALSE)),0,VLOOKUP('W. VaR &amp; Peak Pos By Trader'!$A11,'Import Peak'!$A$3:Q$24,Q$1,FALSE))</f>
        <v>0</v>
      </c>
      <c r="R11" s="28">
        <f>IF(ISNA(VLOOKUP('W. VaR &amp; Peak Pos By Trader'!$A11,'Import Peak'!$A$3:R$24,R$1,FALSE)),0,VLOOKUP('W. VaR &amp; Peak Pos By Trader'!$A11,'Import Peak'!$A$3:R$24,R$1,FALSE))</f>
        <v>0</v>
      </c>
      <c r="S11" s="28">
        <f>IF(ISNA(VLOOKUP('W. VaR &amp; Peak Pos By Trader'!$A11,'Import Peak'!$A$3:S$24,S$1,FALSE)),0,VLOOKUP('W. VaR &amp; Peak Pos By Trader'!$A11,'Import Peak'!$A$3:S$24,S$1,FALSE))</f>
        <v>0</v>
      </c>
      <c r="T11" s="28">
        <f>IF(ISNA(VLOOKUP('W. VaR &amp; Peak Pos By Trader'!$A11,'Import Peak'!$A$3:T$24,T$1,FALSE)),0,VLOOKUP('W. VaR &amp; Peak Pos By Trader'!$A11,'Import Peak'!$A$3:T$24,T$1,FALSE))</f>
        <v>0</v>
      </c>
      <c r="U11" s="28">
        <f>IF(ISNA(VLOOKUP('W. VaR &amp; Peak Pos By Trader'!$A11,'Import Peak'!$A$3:U$24,U$1,FALSE)),0,VLOOKUP('W. VaR &amp; Peak Pos By Trader'!$A11,'Import Peak'!$A$3:U$24,U$1,FALSE))</f>
        <v>0</v>
      </c>
      <c r="V11" s="28">
        <f>IF(ISNA(VLOOKUP('W. VaR &amp; Peak Pos By Trader'!$A11,'Import Peak'!$A$3:V$24,V$1,FALSE)),0,VLOOKUP('W. VaR &amp; Peak Pos By Trader'!$A11,'Import Peak'!$A$3:V$24,V$1,FALSE))</f>
        <v>0</v>
      </c>
      <c r="W11" s="28">
        <f>IF(ISNA(VLOOKUP('W. VaR &amp; Peak Pos By Trader'!$A11,'Import Peak'!$A$3:W$24,W$1,FALSE)),0,VLOOKUP('W. VaR &amp; Peak Pos By Trader'!$A11,'Import Peak'!$A$3:W$24,W$1,FALSE))</f>
        <v>0</v>
      </c>
      <c r="X11" s="28">
        <f>IF(ISNA(VLOOKUP('W. VaR &amp; Peak Pos By Trader'!$A11,'Import Peak'!$A$3:X$24,X$1,FALSE)),0,VLOOKUP('W. VaR &amp; Peak Pos By Trader'!$A11,'Import Peak'!$A$3:X$24,X$1,FALSE))</f>
        <v>0</v>
      </c>
      <c r="Y11" s="28">
        <f>IF(ISNA(VLOOKUP('W. VaR &amp; Peak Pos By Trader'!$A11,'Import Peak'!$A$3:Y$24,Y$1,FALSE)),0,VLOOKUP('W. VaR &amp; Peak Pos By Trader'!$A11,'Import Peak'!$A$3:Y$24,Y$1,FALSE))</f>
        <v>0</v>
      </c>
      <c r="Z11" s="28">
        <f>IF(ISNA(VLOOKUP('W. VaR &amp; Peak Pos By Trader'!$A11,'Import Peak'!$A$3:Z$24,Z$1,FALSE)),0,VLOOKUP('W. VaR &amp; Peak Pos By Trader'!$A11,'Import Peak'!$A$3:Z$24,Z$1,FALSE))</f>
        <v>0</v>
      </c>
      <c r="AA11" s="28">
        <f>IF(ISNA(VLOOKUP('W. VaR &amp; Peak Pos By Trader'!$A11,'Import Peak'!$A$3:AA$24,AA$1,FALSE)),0,VLOOKUP('W. VaR &amp; Peak Pos By Trader'!$A11,'Import Peak'!$A$3:AA$24,AA$1,FALSE))</f>
        <v>0</v>
      </c>
      <c r="AB11" s="28">
        <f>IF(ISNA(VLOOKUP('W. VaR &amp; Peak Pos By Trader'!$A11,'Import Peak'!$A$3:AB$24,AB$1,FALSE)),0,VLOOKUP('W. VaR &amp; Peak Pos By Trader'!$A11,'Import Peak'!$A$3:AB$24,AB$1,FALSE))</f>
        <v>0</v>
      </c>
      <c r="AC11" s="28">
        <f>IF(ISNA(VLOOKUP('W. VaR &amp; Peak Pos By Trader'!$A11,'Import Peak'!$A$3:AC$24,AC$1,FALSE)),0,VLOOKUP('W. VaR &amp; Peak Pos By Trader'!$A11,'Import Peak'!$A$3:AC$24,AC$1,FALSE))</f>
        <v>0</v>
      </c>
      <c r="AD11" s="28">
        <f>IF(ISNA(VLOOKUP('W. VaR &amp; Peak Pos By Trader'!$A11,'Import Peak'!$A$3:AD$24,AD$1,FALSE)),0,VLOOKUP('W. VaR &amp; Peak Pos By Trader'!$A11,'Import Peak'!$A$3:AD$24,AD$1,FALSE))</f>
        <v>0</v>
      </c>
      <c r="AE11" s="28">
        <f>IF(ISNA(VLOOKUP('W. VaR &amp; Peak Pos By Trader'!$A11,'Import Peak'!$A$3:AE$24,AE$1,FALSE)),0,VLOOKUP('W. VaR &amp; Peak Pos By Trader'!$A11,'Import Peak'!$A$3:AE$24,AE$1,FALSE))</f>
        <v>0</v>
      </c>
      <c r="AF11" s="28">
        <f>IF(ISNA(VLOOKUP('W. VaR &amp; Peak Pos By Trader'!$A11,'Import Peak'!$A$3:AF$24,AF$1,FALSE)),0,VLOOKUP('W. VaR &amp; Peak Pos By Trader'!$A11,'Import Peak'!$A$3:AF$24,AF$1,FALSE))</f>
        <v>0</v>
      </c>
      <c r="AG11" s="28">
        <f>IF(ISNA(VLOOKUP('W. VaR &amp; Peak Pos By Trader'!$A11,'Import Peak'!$A$3:AG$24,AG$1,FALSE)),0,VLOOKUP('W. VaR &amp; Peak Pos By Trader'!$A11,'Import Peak'!$A$3:AG$24,AG$1,FALSE))</f>
        <v>0</v>
      </c>
      <c r="AH11" s="28">
        <f>IF(ISNA(VLOOKUP('W. VaR &amp; Peak Pos By Trader'!$A11,'Import Peak'!$A$3:AH$24,AH$1,FALSE)),0,VLOOKUP('W. VaR &amp; Peak Pos By Trader'!$A11,'Import Peak'!$A$3:AH$24,AH$1,FALSE))</f>
        <v>0</v>
      </c>
      <c r="AI11" s="28">
        <f>IF(ISNA(VLOOKUP('W. VaR &amp; Peak Pos By Trader'!$A11,'Import Peak'!$A$3:AI$24,AI$1,FALSE)),0,VLOOKUP('W. VaR &amp; Peak Pos By Trader'!$A11,'Import Peak'!$A$3:AI$24,AI$1,FALSE))</f>
        <v>0</v>
      </c>
      <c r="AJ11" s="28">
        <f>IF(ISNA(VLOOKUP('W. VaR &amp; Peak Pos By Trader'!$A11,'Import Peak'!$A$3:AJ$24,AJ$1,FALSE)),0,VLOOKUP('W. VaR &amp; Peak Pos By Trader'!$A11,'Import Peak'!$A$3:AJ$24,AJ$1,FALSE))</f>
        <v>0</v>
      </c>
      <c r="AK11" s="28">
        <f>IF(ISNA(VLOOKUP('W. VaR &amp; Peak Pos By Trader'!$A11,'Import Peak'!$A$3:AK$24,AK$1,FALSE)),0,VLOOKUP('W. VaR &amp; Peak Pos By Trader'!$A11,'Import Peak'!$A$3:AK$24,AK$1,FALSE))</f>
        <v>0</v>
      </c>
      <c r="AL11" s="28">
        <f>IF(ISNA(VLOOKUP('W. VaR &amp; Peak Pos By Trader'!$A11,'Import Peak'!$A$3:AL$24,AL$1,FALSE)),0,VLOOKUP('W. VaR &amp; Peak Pos By Trader'!$A11,'Import Peak'!$A$3:AL$24,AL$1,FALSE))</f>
        <v>0</v>
      </c>
      <c r="AM11" s="28">
        <f>IF(ISNA(VLOOKUP('W. VaR &amp; Peak Pos By Trader'!$A11,'Import Peak'!$A$3:AM$24,AM$1,FALSE)),0,VLOOKUP('W. VaR &amp; Peak Pos By Trader'!$A11,'Import Peak'!$A$3:AM$24,AM$1,FALSE))</f>
        <v>0</v>
      </c>
      <c r="AN11" s="28">
        <f>IF(ISNA(VLOOKUP('W. VaR &amp; Peak Pos By Trader'!$A11,'Import Peak'!$A$3:AN$24,AN$1,FALSE)),0,VLOOKUP('W. VaR &amp; Peak Pos By Trader'!$A11,'Import Peak'!$A$3:AN$24,AN$1,FALSE))</f>
        <v>0</v>
      </c>
      <c r="AO11" s="28">
        <f>IF(ISNA(VLOOKUP('W. VaR &amp; Peak Pos By Trader'!$A11,'Import Peak'!$A$3:AO$24,AO$1,FALSE)),0,VLOOKUP('W. VaR &amp; Peak Pos By Trader'!$A11,'Import Peak'!$A$3:AO$24,AO$1,FALSE))</f>
        <v>0</v>
      </c>
      <c r="AP11" s="28">
        <f>IF(ISNA(VLOOKUP('W. VaR &amp; Peak Pos By Trader'!$A11,'Import Peak'!$A$3:AP$24,AP$1,FALSE)),0,VLOOKUP('W. VaR &amp; Peak Pos By Trader'!$A11,'Import Peak'!$A$3:AP$24,AP$1,FALSE))</f>
        <v>0</v>
      </c>
      <c r="AQ11" s="28">
        <f>IF(ISNA(VLOOKUP('W. VaR &amp; Peak Pos By Trader'!$A11,'Import Peak'!$A$3:AQ$24,AQ$1,FALSE)),0,VLOOKUP('W. VaR &amp; Peak Pos By Trader'!$A11,'Import Peak'!$A$3:AQ$24,AQ$1,FALSE))</f>
        <v>0</v>
      </c>
      <c r="AR11" s="28">
        <f>IF(ISNA(VLOOKUP('W. VaR &amp; Peak Pos By Trader'!$A11,'Import Peak'!$A$3:AR$24,AR$1,FALSE)),0,VLOOKUP('W. VaR &amp; Peak Pos By Trader'!$A11,'Import Peak'!$A$3:AR$24,AR$1,FALSE))</f>
        <v>0</v>
      </c>
      <c r="AS11" s="28">
        <f>IF(ISNA(VLOOKUP('W. VaR &amp; Peak Pos By Trader'!$A11,'Import Peak'!$A$3:AS$24,AS$1,FALSE)),0,VLOOKUP('W. VaR &amp; Peak Pos By Trader'!$A11,'Import Peak'!$A$3:AS$24,AS$1,FALSE))</f>
        <v>0</v>
      </c>
      <c r="AT11" s="28">
        <f>IF(ISNA(VLOOKUP('W. VaR &amp; Peak Pos By Trader'!$A11,'Import Peak'!$A$3:AT$24,AT$1,FALSE)),0,VLOOKUP('W. VaR &amp; Peak Pos By Trader'!$A11,'Import Peak'!$A$3:AT$24,AT$1,FALSE))</f>
        <v>0</v>
      </c>
      <c r="AU11" s="28">
        <f>IF(ISNA(VLOOKUP('W. VaR &amp; Peak Pos By Trader'!$A11,'Import Peak'!$A$3:AU$24,AU$1,FALSE)),0,VLOOKUP('W. VaR &amp; Peak Pos By Trader'!$A11,'Import Peak'!$A$3:AU$24,AU$1,FALSE))</f>
        <v>0</v>
      </c>
      <c r="AV11" s="28">
        <f>IF(ISNA(VLOOKUP('W. VaR &amp; Peak Pos By Trader'!$A11,'Import Peak'!$A$3:AV$24,AV$1,FALSE)),0,VLOOKUP('W. VaR &amp; Peak Pos By Trader'!$A11,'Import Peak'!$A$3:AV$24,AV$1,FALSE))</f>
        <v>0</v>
      </c>
      <c r="AW11" s="28">
        <f>IF(ISNA(VLOOKUP('W. VaR &amp; Peak Pos By Trader'!$A11,'Import Peak'!$A$3:AW$24,AW$1,FALSE)),0,VLOOKUP('W. VaR &amp; Peak Pos By Trader'!$A11,'Import Peak'!$A$3:AW$24,AW$1,FALSE))</f>
        <v>0</v>
      </c>
      <c r="AX11" s="28">
        <f>IF(ISNA(VLOOKUP('W. VaR &amp; Peak Pos By Trader'!$A11,'Import Peak'!$A$3:AX$24,AX$1,FALSE)),0,VLOOKUP('W. VaR &amp; Peak Pos By Trader'!$A11,'Import Peak'!$A$3:AX$24,AX$1,FALSE))</f>
        <v>0</v>
      </c>
      <c r="AY11" s="28">
        <f>IF(ISNA(VLOOKUP('W. VaR &amp; Peak Pos By Trader'!$A11,'Import Peak'!$A$3:AY$24,AY$1,FALSE)),0,VLOOKUP('W. VaR &amp; Peak Pos By Trader'!$A11,'Import Peak'!$A$3:AY$24,AY$1,FALSE))</f>
        <v>0</v>
      </c>
      <c r="AZ11" s="28">
        <f>IF(ISNA(VLOOKUP('W. VaR &amp; Peak Pos By Trader'!$A11,'Import Peak'!$A$3:AZ$24,AZ$1,FALSE)),0,VLOOKUP('W. VaR &amp; Peak Pos By Trader'!$A11,'Import Peak'!$A$3:AZ$24,AZ$1,FALSE))</f>
        <v>0</v>
      </c>
      <c r="BA11" s="28">
        <f>IF(ISNA(VLOOKUP('W. VaR &amp; Peak Pos By Trader'!$A11,'Import Peak'!$A$3:BA$24,BA$1,FALSE)),0,VLOOKUP('W. VaR &amp; Peak Pos By Trader'!$A11,'Import Peak'!$A$3:BA$24,BA$1,FALSE))</f>
        <v>0</v>
      </c>
      <c r="BB11" s="28">
        <f>IF(ISNA(VLOOKUP('W. VaR &amp; Peak Pos By Trader'!$A11,'Import Peak'!$A$3:BB$24,BB$1,FALSE)),0,VLOOKUP('W. VaR &amp; Peak Pos By Trader'!$A11,'Import Peak'!$A$3:BB$24,BB$1,FALSE))</f>
        <v>0</v>
      </c>
      <c r="BC11" s="28">
        <f>IF(ISNA(VLOOKUP('W. VaR &amp; Peak Pos By Trader'!$A11,'Import Peak'!$A$3:BC$24,BC$1,FALSE)),0,VLOOKUP('W. VaR &amp; Peak Pos By Trader'!$A11,'Import Peak'!$A$3:BC$24,BC$1,FALSE))</f>
        <v>0</v>
      </c>
      <c r="BD11" s="28">
        <f>IF(ISNA(VLOOKUP('W. VaR &amp; Peak Pos By Trader'!$A11,'Import Peak'!$A$3:BD$24,BD$1,FALSE)),0,VLOOKUP('W. VaR &amp; Peak Pos By Trader'!$A11,'Import Peak'!$A$3:BD$24,BD$1,FALSE))</f>
        <v>0</v>
      </c>
      <c r="BE11" s="28">
        <f>IF(ISNA(VLOOKUP('W. VaR &amp; Peak Pos By Trader'!$A11,'Import Peak'!$A$3:BE$24,BE$1,FALSE)),0,VLOOKUP('W. VaR &amp; Peak Pos By Trader'!$A11,'Import Peak'!$A$3:BE$24,BE$1,FALSE))</f>
        <v>0</v>
      </c>
      <c r="BF11" s="28">
        <f>IF(ISNA(VLOOKUP('W. VaR &amp; Peak Pos By Trader'!$A11,'Import Peak'!$A$3:BF$24,BF$1,FALSE)),0,VLOOKUP('W. VaR &amp; Peak Pos By Trader'!$A11,'Import Peak'!$A$3:BF$24,BF$1,FALSE))</f>
        <v>0</v>
      </c>
      <c r="BG11" s="28">
        <f>IF(ISNA(VLOOKUP('W. VaR &amp; Peak Pos By Trader'!$A11,'Import Peak'!$A$3:BG$24,BG$1,FALSE)),0,VLOOKUP('W. VaR &amp; Peak Pos By Trader'!$A11,'Import Peak'!$A$3:BG$24,BG$1,FALSE))</f>
        <v>0</v>
      </c>
      <c r="BH11" s="28">
        <f>IF(ISNA(VLOOKUP('W. VaR &amp; Peak Pos By Trader'!$A11,'Import Peak'!$A$3:BH$24,BH$1,FALSE)),0,VLOOKUP('W. VaR &amp; Peak Pos By Trader'!$A11,'Import Peak'!$A$3:BH$24,BH$1,FALSE))</f>
        <v>0</v>
      </c>
      <c r="BI11" s="28">
        <f>IF(ISNA(VLOOKUP('W. VaR &amp; Peak Pos By Trader'!$A11,'Import Peak'!$A$3:BI$24,BI$1,FALSE)),0,VLOOKUP('W. VaR &amp; Peak Pos By Trader'!$A11,'Import Peak'!$A$3:BI$24,BI$1,FALSE))</f>
        <v>0</v>
      </c>
      <c r="BJ11" s="28">
        <f>IF(ISNA(VLOOKUP('W. VaR &amp; Peak Pos By Trader'!$A11,'Import Peak'!$A$3:BJ$24,BJ$1,FALSE)),0,VLOOKUP('W. VaR &amp; Peak Pos By Trader'!$A11,'Import Peak'!$A$3:BJ$24,BJ$1,FALSE))</f>
        <v>0</v>
      </c>
      <c r="BK11" s="28">
        <f>IF(ISNA(VLOOKUP('W. VaR &amp; Peak Pos By Trader'!$A11,'Import Peak'!$A$3:BK$24,BK$1,FALSE)),0,VLOOKUP('W. VaR &amp; Peak Pos By Trader'!$A11,'Import Peak'!$A$3:BK$24,BK$1,FALSE))</f>
        <v>0</v>
      </c>
      <c r="BL11" s="28">
        <f>IF(ISNA(VLOOKUP('W. VaR &amp; Peak Pos By Trader'!$A11,'Import Peak'!$A$3:BL$24,BL$1,FALSE)),0,VLOOKUP('W. VaR &amp; Peak Pos By Trader'!$A11,'Import Peak'!$A$3:BL$24,BL$1,FALSE))</f>
        <v>0</v>
      </c>
      <c r="BM11" s="28">
        <f>IF(ISNA(VLOOKUP('W. VaR &amp; Peak Pos By Trader'!$A11,'Import Peak'!$A$3:BM$24,BM$1,FALSE)),0,VLOOKUP('W. VaR &amp; Peak Pos By Trader'!$A11,'Import Peak'!$A$3:BM$24,BM$1,FALSE))</f>
        <v>0</v>
      </c>
      <c r="BN11" s="28">
        <f>IF(ISNA(VLOOKUP('W. VaR &amp; Peak Pos By Trader'!$A11,'Import Peak'!$A$3:BN$24,BN$1,FALSE)),0,VLOOKUP('W. VaR &amp; Peak Pos By Trader'!$A11,'Import Peak'!$A$3:BN$24,BN$1,FALSE))</f>
        <v>0</v>
      </c>
      <c r="BO11" s="28">
        <f>IF(ISNA(VLOOKUP('W. VaR &amp; Peak Pos By Trader'!$A11,'Import Peak'!$A$3:BO$24,BO$1,FALSE)),0,VLOOKUP('W. VaR &amp; Peak Pos By Trader'!$A11,'Import Peak'!$A$3:BO$24,BO$1,FALSE))</f>
        <v>0</v>
      </c>
      <c r="BP11" s="28">
        <f>IF(ISNA(VLOOKUP('W. VaR &amp; Peak Pos By Trader'!$A11,'Import Peak'!$A$3:BP$24,BP$1,FALSE)),0,VLOOKUP('W. VaR &amp; Peak Pos By Trader'!$A11,'Import Peak'!$A$3:BP$24,BP$1,FALSE))</f>
        <v>0</v>
      </c>
      <c r="BQ11" s="28">
        <f>IF(ISNA(VLOOKUP('W. VaR &amp; Peak Pos By Trader'!$A11,'Import Peak'!$A$3:BQ$24,BQ$1,FALSE)),0,VLOOKUP('W. VaR &amp; Peak Pos By Trader'!$A11,'Import Peak'!$A$3:BQ$24,BQ$1,FALSE))</f>
        <v>0</v>
      </c>
      <c r="BR11" s="28">
        <f>IF(ISNA(VLOOKUP('W. VaR &amp; Peak Pos By Trader'!$A11,'Import Peak'!$A$3:BR$24,BR$1,FALSE)),0,VLOOKUP('W. VaR &amp; Peak Pos By Trader'!$A11,'Import Peak'!$A$3:BR$24,BR$1,FALSE))</f>
        <v>0</v>
      </c>
      <c r="BS11" s="28">
        <f>IF(ISNA(VLOOKUP('W. VaR &amp; Peak Pos By Trader'!$A11,'Import Peak'!$A$3:BS$24,BS$1,FALSE)),0,VLOOKUP('W. VaR &amp; Peak Pos By Trader'!$A11,'Import Peak'!$A$3:BS$24,BS$1,FALSE))</f>
        <v>0</v>
      </c>
      <c r="BT11" s="28">
        <f>IF(ISNA(VLOOKUP('W. VaR &amp; Peak Pos By Trader'!$A11,'Import Peak'!$A$3:BT$24,BT$1,FALSE)),0,VLOOKUP('W. VaR &amp; Peak Pos By Trader'!$A11,'Import Peak'!$A$3:BT$24,BT$1,FALSE))</f>
        <v>0</v>
      </c>
      <c r="BU11" s="28">
        <f>IF(ISNA(VLOOKUP('W. VaR &amp; Peak Pos By Trader'!$A11,'Import Peak'!$A$3:BU$24,BU$1,FALSE)),0,VLOOKUP('W. VaR &amp; Peak Pos By Trader'!$A11,'Import Peak'!$A$3:BU$24,BU$1,FALSE))</f>
        <v>0</v>
      </c>
      <c r="BV11" s="28">
        <f>IF(ISNA(VLOOKUP('W. VaR &amp; Peak Pos By Trader'!$A11,'Import Peak'!$A$3:BV$24,BV$1,FALSE)),0,VLOOKUP('W. VaR &amp; Peak Pos By Trader'!$A11,'Import Peak'!$A$3:BV$24,BV$1,FALSE))</f>
        <v>0</v>
      </c>
      <c r="BW11" s="28">
        <f>IF(ISNA(VLOOKUP('W. VaR &amp; Peak Pos By Trader'!$A11,'Import Peak'!$A$3:BW$24,BW$1,FALSE)),0,VLOOKUP('W. VaR &amp; Peak Pos By Trader'!$A11,'Import Peak'!$A$3:BW$24,BW$1,FALSE))</f>
        <v>0</v>
      </c>
      <c r="BX11" s="28">
        <f>IF(ISNA(VLOOKUP('W. VaR &amp; Peak Pos By Trader'!$A11,'Import Peak'!$A$3:BX$24,BX$1,FALSE)),0,VLOOKUP('W. VaR &amp; Peak Pos By Trader'!$A11,'Import Peak'!$A$3:BX$24,BX$1,FALSE))</f>
        <v>0</v>
      </c>
      <c r="BY11" s="28">
        <f>IF(ISNA(VLOOKUP('W. VaR &amp; Peak Pos By Trader'!$A11,'Import Peak'!$A$3:BY$24,BY$1,FALSE)),0,VLOOKUP('W. VaR &amp; Peak Pos By Trader'!$A11,'Import Peak'!$A$3:BY$24,BY$1,FALSE))</f>
        <v>0</v>
      </c>
      <c r="BZ11" s="28">
        <f>IF(ISNA(VLOOKUP('W. VaR &amp; Peak Pos By Trader'!$A11,'Import Peak'!$A$3:BZ$24,BZ$1,FALSE)),0,VLOOKUP('W. VaR &amp; Peak Pos By Trader'!$A11,'Import Peak'!$A$3:BZ$24,BZ$1,FALSE))</f>
        <v>0</v>
      </c>
      <c r="CA11" s="28">
        <f>IF(ISNA(VLOOKUP('W. VaR &amp; Peak Pos By Trader'!$A11,'Import Peak'!$A$3:CA$24,CA$1,FALSE)),0,VLOOKUP('W. VaR &amp; Peak Pos By Trader'!$A11,'Import Peak'!$A$3:CA$24,CA$1,FALSE))</f>
        <v>0</v>
      </c>
      <c r="CB11" s="28">
        <f>IF(ISNA(VLOOKUP('W. VaR &amp; Peak Pos By Trader'!$A11,'Import Peak'!$A$3:CB$24,CB$1,FALSE)),0,VLOOKUP('W. VaR &amp; Peak Pos By Trader'!$A11,'Import Peak'!$A$3:CB$24,CB$1,FALSE))</f>
        <v>0</v>
      </c>
      <c r="CC11" s="28">
        <f>IF(ISNA(VLOOKUP('W. VaR &amp; Peak Pos By Trader'!$A11,'Import Peak'!$A$3:CC$24,CC$1,FALSE)),0,VLOOKUP('W. VaR &amp; Peak Pos By Trader'!$A11,'Import Peak'!$A$3:CC$24,CC$1,FALSE))</f>
        <v>0</v>
      </c>
      <c r="CD11" s="28">
        <f>IF(ISNA(VLOOKUP('W. VaR &amp; Peak Pos By Trader'!$A11,'Import Peak'!$A$3:CD$24,CD$1,FALSE)),0,VLOOKUP('W. VaR &amp; Peak Pos By Trader'!$A11,'Import Peak'!$A$3:CD$24,CD$1,FALSE))</f>
        <v>0</v>
      </c>
      <c r="CE11" s="28">
        <f>IF(ISNA(VLOOKUP('W. VaR &amp; Peak Pos By Trader'!$A11,'Import Peak'!$A$3:CE$24,CE$1,FALSE)),0,VLOOKUP('W. VaR &amp; Peak Pos By Trader'!$A11,'Import Peak'!$A$3:CE$24,CE$1,FALSE))</f>
        <v>0</v>
      </c>
      <c r="CF11" s="28">
        <f>IF(ISNA(VLOOKUP('W. VaR &amp; Peak Pos By Trader'!$A11,'Import Peak'!$A$3:CF$24,CF$1,FALSE)),0,VLOOKUP('W. VaR &amp; Peak Pos By Trader'!$A11,'Import Peak'!$A$3:CF$24,CF$1,FALSE))</f>
        <v>0</v>
      </c>
      <c r="CG11" s="28">
        <f>IF(ISNA(VLOOKUP('W. VaR &amp; Peak Pos By Trader'!$A11,'Import Peak'!$A$3:CG$24,CG$1,FALSE)),0,VLOOKUP('W. VaR &amp; Peak Pos By Trader'!$A11,'Import Peak'!$A$3:CG$24,CG$1,FALSE))</f>
        <v>0</v>
      </c>
      <c r="CH11" s="28">
        <f>IF(ISNA(VLOOKUP('W. VaR &amp; Peak Pos By Trader'!$A11,'Import Peak'!$A$3:CH$24,CH$1,FALSE)),0,VLOOKUP('W. VaR &amp; Peak Pos By Trader'!$A11,'Import Peak'!$A$3:CH$24,CH$1,FALSE))</f>
        <v>0</v>
      </c>
      <c r="CI11" s="28">
        <f>IF(ISNA(VLOOKUP('W. VaR &amp; Peak Pos By Trader'!$A11,'Import Peak'!$A$3:CI$24,CI$1,FALSE)),0,VLOOKUP('W. VaR &amp; Peak Pos By Trader'!$A11,'Import Peak'!$A$3:CI$24,CI$1,FALSE))</f>
        <v>0</v>
      </c>
      <c r="CJ11" s="28">
        <f>IF(ISNA(VLOOKUP('W. VaR &amp; Peak Pos By Trader'!$A11,'Import Peak'!$A$3:CJ$24,CJ$1,FALSE)),0,VLOOKUP('W. VaR &amp; Peak Pos By Trader'!$A11,'Import Peak'!$A$3:CJ$24,CJ$1,FALSE))</f>
        <v>0</v>
      </c>
      <c r="CK11" s="28">
        <f>IF(ISNA(VLOOKUP('W. VaR &amp; Peak Pos By Trader'!$A11,'Import Peak'!$A$3:CK$24,CK$1,FALSE)),0,VLOOKUP('W. VaR &amp; Peak Pos By Trader'!$A11,'Import Peak'!$A$3:CK$24,CK$1,FALSE))</f>
        <v>0</v>
      </c>
      <c r="CL11" s="28">
        <f>IF(ISNA(VLOOKUP('W. VaR &amp; Peak Pos By Trader'!$A11,'Import Peak'!$A$3:CL$24,CL$1,FALSE)),0,VLOOKUP('W. VaR &amp; Peak Pos By Trader'!$A11,'Import Peak'!$A$3:CL$24,CL$1,FALSE))</f>
        <v>0</v>
      </c>
      <c r="CM11" s="28">
        <f>IF(ISNA(VLOOKUP('W. VaR &amp; Peak Pos By Trader'!$A11,'Import Peak'!$A$3:CM$24,CM$1,FALSE)),0,VLOOKUP('W. VaR &amp; Peak Pos By Trader'!$A11,'Import Peak'!$A$3:CM$24,CM$1,FALSE))</f>
        <v>0</v>
      </c>
      <c r="CN11" s="28">
        <f>IF(ISNA(VLOOKUP('W. VaR &amp; Peak Pos By Trader'!$A11,'Import Peak'!$A$3:CN$24,CN$1,FALSE)),0,VLOOKUP('W. VaR &amp; Peak Pos By Trader'!$A11,'Import Peak'!$A$3:CN$24,CN$1,FALSE))</f>
        <v>0</v>
      </c>
      <c r="CO11" s="28">
        <f>IF(ISNA(VLOOKUP('W. VaR &amp; Peak Pos By Trader'!$A11,'Import Peak'!$A$3:CO$24,CO$1,FALSE)),0,VLOOKUP('W. VaR &amp; Peak Pos By Trader'!$A11,'Import Peak'!$A$3:CO$24,CO$1,FALSE))</f>
        <v>0</v>
      </c>
      <c r="CP11" s="28">
        <f>IF(ISNA(VLOOKUP('W. VaR &amp; Peak Pos By Trader'!$A11,'Import Peak'!$A$3:CP$24,CP$1,FALSE)),0,VLOOKUP('W. VaR &amp; Peak Pos By Trader'!$A11,'Import Peak'!$A$3:CP$24,CP$1,FALSE))</f>
        <v>0</v>
      </c>
      <c r="CQ11" s="28">
        <f>IF(ISNA(VLOOKUP('W. VaR &amp; Peak Pos By Trader'!$A11,'Import Peak'!$A$3:CQ$24,CQ$1,FALSE)),0,VLOOKUP('W. VaR &amp; Peak Pos By Trader'!$A11,'Import Peak'!$A$3:CQ$24,CQ$1,FALSE))</f>
        <v>0</v>
      </c>
      <c r="CR11" s="28">
        <f>IF(ISNA(VLOOKUP('W. VaR &amp; Peak Pos By Trader'!$A11,'Import Peak'!$A$3:CR$24,CR$1,FALSE)),0,VLOOKUP('W. VaR &amp; Peak Pos By Trader'!$A11,'Import Peak'!$A$3:CR$24,CR$1,FALSE))</f>
        <v>0</v>
      </c>
      <c r="CS11" s="28">
        <f>IF(ISNA(VLOOKUP('W. VaR &amp; Peak Pos By Trader'!$A11,'Import Peak'!$A$3:CS$24,CS$1,FALSE)),0,VLOOKUP('W. VaR &amp; Peak Pos By Trader'!$A11,'Import Peak'!$A$3:CS$24,CS$1,FALSE))</f>
        <v>0</v>
      </c>
      <c r="CT11" s="28">
        <f>IF(ISNA(VLOOKUP('W. VaR &amp; Peak Pos By Trader'!$A11,'Import Peak'!$A$3:CT$24,CT$1,FALSE)),0,VLOOKUP('W. VaR &amp; Peak Pos By Trader'!$A11,'Import Peak'!$A$3:CT$24,CT$1,FALSE))</f>
        <v>0</v>
      </c>
      <c r="CU11" s="28">
        <f>IF(ISNA(VLOOKUP('W. VaR &amp; Peak Pos By Trader'!$A11,'Import Peak'!$A$3:CU$24,CU$1,FALSE)),0,VLOOKUP('W. VaR &amp; Peak Pos By Trader'!$A11,'Import Peak'!$A$3:CU$24,CU$1,FALSE))</f>
        <v>0</v>
      </c>
      <c r="CV11" s="28">
        <f>IF(ISNA(VLOOKUP('W. VaR &amp; Peak Pos By Trader'!$A11,'Import Peak'!$A$3:CV$24,CV$1,FALSE)),0,VLOOKUP('W. VaR &amp; Peak Pos By Trader'!$A11,'Import Peak'!$A$3:CV$24,CV$1,FALSE))</f>
        <v>0</v>
      </c>
      <c r="CW11" s="28">
        <f>IF(ISNA(VLOOKUP('W. VaR &amp; Peak Pos By Trader'!$A11,'Import Peak'!$A$3:CW$24,CW$1,FALSE)),0,VLOOKUP('W. VaR &amp; Peak Pos By Trader'!$A11,'Import Peak'!$A$3:CW$24,CW$1,FALSE))</f>
        <v>0</v>
      </c>
      <c r="CX11" s="28">
        <f>IF(ISNA(VLOOKUP('W. VaR &amp; Peak Pos By Trader'!$A11,'Import Peak'!$A$3:CX$24,CX$1,FALSE)),0,VLOOKUP('W. VaR &amp; Peak Pos By Trader'!$A11,'Import Peak'!$A$3:CX$24,CX$1,FALSE))</f>
        <v>0</v>
      </c>
      <c r="CY11" s="28">
        <f>IF(ISNA(VLOOKUP('W. VaR &amp; Peak Pos By Trader'!$A11,'Import Peak'!$A$3:CY$24,CY$1,FALSE)),0,VLOOKUP('W. VaR &amp; Peak Pos By Trader'!$A11,'Import Peak'!$A$3:CY$24,CY$1,FALSE))</f>
        <v>0</v>
      </c>
      <c r="CZ11" s="28">
        <f>IF(ISNA(VLOOKUP('W. VaR &amp; Peak Pos By Trader'!$A11,'Import Peak'!$A$3:CZ$24,CZ$1,FALSE)),0,VLOOKUP('W. VaR &amp; Peak Pos By Trader'!$A11,'Import Peak'!$A$3:CZ$24,CZ$1,FALSE))</f>
        <v>0</v>
      </c>
      <c r="DA11" s="28">
        <f>IF(ISNA(VLOOKUP('W. VaR &amp; Peak Pos By Trader'!$A11,'Import Peak'!$A$3:DA$24,DA$1,FALSE)),0,VLOOKUP('W. VaR &amp; Peak Pos By Trader'!$A11,'Import Peak'!$A$3:DA$24,DA$1,FALSE))</f>
        <v>0</v>
      </c>
      <c r="DB11" s="28">
        <f>IF(ISNA(VLOOKUP('W. VaR &amp; Peak Pos By Trader'!$A11,'Import Peak'!$A$3:DB$24,DB$1,FALSE)),0,VLOOKUP('W. VaR &amp; Peak Pos By Trader'!$A11,'Import Peak'!$A$3:DB$24,DB$1,FALSE))</f>
        <v>0</v>
      </c>
      <c r="DC11" s="28">
        <f>IF(ISNA(VLOOKUP('W. VaR &amp; Peak Pos By Trader'!$A11,'Import Peak'!$A$3:DC$24,DC$1,FALSE)),0,VLOOKUP('W. VaR &amp; Peak Pos By Trader'!$A11,'Import Peak'!$A$3:DC$24,DC$1,FALSE))</f>
        <v>0</v>
      </c>
      <c r="DD11" s="28">
        <f>IF(ISNA(VLOOKUP('W. VaR &amp; Peak Pos By Trader'!$A11,'Import Peak'!$A$3:DD$24,DD$1,FALSE)),0,VLOOKUP('W. VaR &amp; Peak Pos By Trader'!$A11,'Import Peak'!$A$3:DD$24,DD$1,FALSE))</f>
        <v>0</v>
      </c>
      <c r="DE11" s="28">
        <f>IF(ISNA(VLOOKUP('W. VaR &amp; Peak Pos By Trader'!$A11,'Import Peak'!$A$3:DE$24,DE$1,FALSE)),0,VLOOKUP('W. VaR &amp; Peak Pos By Trader'!$A11,'Import Peak'!$A$3:DE$24,DE$1,FALSE))</f>
        <v>0</v>
      </c>
      <c r="DF11" s="28">
        <f>IF(ISNA(VLOOKUP('W. VaR &amp; Peak Pos By Trader'!$A11,'Import Peak'!$A$3:DF$24,DF$1,FALSE)),0,VLOOKUP('W. VaR &amp; Peak Pos By Trader'!$A11,'Import Peak'!$A$3:DF$24,DF$1,FALSE))</f>
        <v>0</v>
      </c>
      <c r="DG11" s="28">
        <f>IF(ISNA(VLOOKUP('W. VaR &amp; Peak Pos By Trader'!$A11,'Import Peak'!$A$3:DG$24,DG$1,FALSE)),0,VLOOKUP('W. VaR &amp; Peak Pos By Trader'!$A11,'Import Peak'!$A$3:DG$24,DG$1,FALSE))</f>
        <v>0</v>
      </c>
      <c r="DH11" s="28">
        <f>IF(ISNA(VLOOKUP('W. VaR &amp; Peak Pos By Trader'!$A11,'Import Peak'!$A$3:DH$24,DH$1,FALSE)),0,VLOOKUP('W. VaR &amp; Peak Pos By Trader'!$A11,'Import Peak'!$A$3:DH$24,DH$1,FALSE))</f>
        <v>0</v>
      </c>
      <c r="DI11" s="28">
        <f>IF(ISNA(VLOOKUP('W. VaR &amp; Peak Pos By Trader'!$A11,'Import Peak'!$A$3:DI$24,DI$1,FALSE)),0,VLOOKUP('W. VaR &amp; Peak Pos By Trader'!$A11,'Import Peak'!$A$3:DI$24,DI$1,FALSE))</f>
        <v>0</v>
      </c>
      <c r="DJ11" s="28">
        <f>IF(ISNA(VLOOKUP('W. VaR &amp; Peak Pos By Trader'!$A11,'Import Peak'!$A$3:DJ$24,DJ$1,FALSE)),0,VLOOKUP('W. VaR &amp; Peak Pos By Trader'!$A11,'Import Peak'!$A$3:DJ$24,DJ$1,FALSE))</f>
        <v>0</v>
      </c>
      <c r="DK11" s="28">
        <f>IF(ISNA(VLOOKUP('W. VaR &amp; Peak Pos By Trader'!$A11,'Import Peak'!$A$3:DK$24,DK$1,FALSE)),0,VLOOKUP('W. VaR &amp; Peak Pos By Trader'!$A11,'Import Peak'!$A$3:DK$24,DK$1,FALSE))</f>
        <v>0</v>
      </c>
      <c r="DL11" s="28">
        <f>IF(ISNA(VLOOKUP('W. VaR &amp; Peak Pos By Trader'!$A11,'Import Peak'!$A$3:DL$24,DL$1,FALSE)),0,VLOOKUP('W. VaR &amp; Peak Pos By Trader'!$A11,'Import Peak'!$A$3:DL$24,DL$1,FALSE))</f>
        <v>0</v>
      </c>
      <c r="DM11" s="28">
        <f>IF(ISNA(VLOOKUP('W. VaR &amp; Peak Pos By Trader'!$A11,'Import Peak'!$A$3:DM$24,DM$1,FALSE)),0,VLOOKUP('W. VaR &amp; Peak Pos By Trader'!$A11,'Import Peak'!$A$3:DM$24,DM$1,FALSE))</f>
        <v>0</v>
      </c>
      <c r="DN11" s="28">
        <f>IF(ISNA(VLOOKUP('W. VaR &amp; Peak Pos By Trader'!$A11,'Import Peak'!$A$3:DN$24,DN$1,FALSE)),0,VLOOKUP('W. VaR &amp; Peak Pos By Trader'!$A11,'Import Peak'!$A$3:DN$24,DN$1,FALSE))</f>
        <v>0</v>
      </c>
      <c r="DO11" s="28">
        <f>IF(ISNA(VLOOKUP('W. VaR &amp; Peak Pos By Trader'!$A11,'Import Peak'!$A$3:DO$24,DO$1,FALSE)),0,VLOOKUP('W. VaR &amp; Peak Pos By Trader'!$A11,'Import Peak'!$A$3:DO$24,DO$1,FALSE))</f>
        <v>0</v>
      </c>
      <c r="DP11" s="28">
        <f>IF(ISNA(VLOOKUP('W. VaR &amp; Peak Pos By Trader'!$A11,'Import Peak'!$A$3:DP$24,DP$1,FALSE)),0,VLOOKUP('W. VaR &amp; Peak Pos By Trader'!$A11,'Import Peak'!$A$3:DP$24,DP$1,FALSE))</f>
        <v>0</v>
      </c>
      <c r="DQ11" s="28">
        <f>IF(ISNA(VLOOKUP('W. VaR &amp; Peak Pos By Trader'!$A11,'Import Peak'!$A$3:DQ$24,DQ$1,FALSE)),0,VLOOKUP('W. VaR &amp; Peak Pos By Trader'!$A11,'Import Peak'!$A$3:DQ$24,DQ$1,FALSE))</f>
        <v>0</v>
      </c>
      <c r="DR11" s="28">
        <f>IF(ISNA(VLOOKUP('W. VaR &amp; Peak Pos By Trader'!$A11,'Import Peak'!$A$3:DR$24,DR$1,FALSE)),0,VLOOKUP('W. VaR &amp; Peak Pos By Trader'!$A11,'Import Peak'!$A$3:DR$24,DR$1,FALSE))</f>
        <v>0</v>
      </c>
      <c r="DS11" s="28">
        <f>IF(ISNA(VLOOKUP('W. VaR &amp; Peak Pos By Trader'!$A11,'Import Peak'!$A$3:DS$24,DS$1,FALSE)),0,VLOOKUP('W. VaR &amp; Peak Pos By Trader'!$A11,'Import Peak'!$A$3:DS$24,DS$1,FALSE))</f>
        <v>0</v>
      </c>
      <c r="DT11" s="28">
        <f>IF(ISNA(VLOOKUP('W. VaR &amp; Peak Pos By Trader'!$A11,'Import Peak'!$A$3:DT$24,DT$1,FALSE)),0,VLOOKUP('W. VaR &amp; Peak Pos By Trader'!$A11,'Import Peak'!$A$3:DT$24,DT$1,FALSE))</f>
        <v>0</v>
      </c>
      <c r="DU11" s="28">
        <f>IF(ISNA(VLOOKUP('W. VaR &amp; Peak Pos By Trader'!$A11,'Import Peak'!$A$3:DU$24,DU$1,FALSE)),0,VLOOKUP('W. VaR &amp; Peak Pos By Trader'!$A11,'Import Peak'!$A$3:DU$24,DU$1,FALSE))</f>
        <v>0</v>
      </c>
      <c r="DV11" s="28">
        <f>IF(ISNA(VLOOKUP('W. VaR &amp; Peak Pos By Trader'!$A11,'Import Peak'!$A$3:DV$24,DV$1,FALSE)),0,VLOOKUP('W. VaR &amp; Peak Pos By Trader'!$A11,'Import Peak'!$A$3:DV$24,DV$1,FALSE))</f>
        <v>0</v>
      </c>
      <c r="DW11" s="28">
        <f>IF(ISNA(VLOOKUP('W. VaR &amp; Peak Pos By Trader'!$A11,'Import Peak'!$A$3:DW$24,DW$1,FALSE)),0,VLOOKUP('W. VaR &amp; Peak Pos By Trader'!$A11,'Import Peak'!$A$3:DW$24,DW$1,FALSE))</f>
        <v>0</v>
      </c>
      <c r="DX11" s="28">
        <f>IF(ISNA(VLOOKUP('W. VaR &amp; Peak Pos By Trader'!$A11,'Import Peak'!$A$3:DX$24,DX$1,FALSE)),0,VLOOKUP('W. VaR &amp; Peak Pos By Trader'!$A11,'Import Peak'!$A$3:DX$24,DX$1,FALSE))</f>
        <v>0</v>
      </c>
      <c r="DY11" s="28">
        <f>IF(ISNA(VLOOKUP('W. VaR &amp; Peak Pos By Trader'!$A11,'Import Peak'!$A$3:DY$24,DY$1,FALSE)),0,VLOOKUP('W. VaR &amp; Peak Pos By Trader'!$A11,'Import Peak'!$A$3:DY$24,DY$1,FALSE))</f>
        <v>0</v>
      </c>
      <c r="DZ11" s="28">
        <f>IF(ISNA(VLOOKUP('W. VaR &amp; Peak Pos By Trader'!$A11,'Import Peak'!$A$3:DZ$24,DZ$1,FALSE)),0,VLOOKUP('W. VaR &amp; Peak Pos By Trader'!$A11,'Import Peak'!$A$3:DZ$24,DZ$1,FALSE))</f>
        <v>0</v>
      </c>
      <c r="EA11" s="28">
        <f>IF(ISNA(VLOOKUP('W. VaR &amp; Peak Pos By Trader'!$A11,'Import Peak'!$A$3:EA$24,EA$1,FALSE)),0,VLOOKUP('W. VaR &amp; Peak Pos By Trader'!$A11,'Import Peak'!$A$3:EA$24,EA$1,FALSE))</f>
        <v>0</v>
      </c>
      <c r="EB11" s="28">
        <f>IF(ISNA(VLOOKUP('W. VaR &amp; Peak Pos By Trader'!$A11,'Import Peak'!$A$3:EB$24,EB$1,FALSE)),0,VLOOKUP('W. VaR &amp; Peak Pos By Trader'!$A11,'Import Peak'!$A$3:EB$24,EB$1,FALSE))</f>
        <v>0</v>
      </c>
      <c r="EC11" s="28">
        <f>IF(ISNA(VLOOKUP('W. VaR &amp; Peak Pos By Trader'!$A11,'Import Peak'!$A$3:EC$24,EC$1,FALSE)),0,VLOOKUP('W. VaR &amp; Peak Pos By Trader'!$A11,'Import Peak'!$A$3:EC$24,EC$1,FALSE))</f>
        <v>0</v>
      </c>
      <c r="ED11" s="28">
        <f>IF(ISNA(VLOOKUP('W. VaR &amp; Peak Pos By Trader'!$A11,'Import Peak'!$A$3:ED$24,ED$1,FALSE)),0,VLOOKUP('W. VaR &amp; Peak Pos By Trader'!$A11,'Import Peak'!$A$3:ED$24,ED$1,FALSE))</f>
        <v>0</v>
      </c>
      <c r="EE11" s="28">
        <f>IF(ISNA(VLOOKUP('W. VaR &amp; Peak Pos By Trader'!$A11,'Import Peak'!$A$3:EE$24,EE$1,FALSE)),0,VLOOKUP('W. VaR &amp; Peak Pos By Trader'!$A11,'Import Peak'!$A$3:EE$24,EE$1,FALSE))</f>
        <v>0</v>
      </c>
      <c r="EF11" s="28">
        <f>IF(ISNA(VLOOKUP('W. VaR &amp; Peak Pos By Trader'!$A11,'Import Peak'!$A$3:EF$24,EF$1,FALSE)),0,VLOOKUP('W. VaR &amp; Peak Pos By Trader'!$A11,'Import Peak'!$A$3:EF$24,EF$1,FALSE))</f>
        <v>0</v>
      </c>
      <c r="EG11" s="28">
        <f>IF(ISNA(VLOOKUP('W. VaR &amp; Peak Pos By Trader'!$A11,'Import Peak'!$A$3:EG$24,EG$1,FALSE)),0,VLOOKUP('W. VaR &amp; Peak Pos By Trader'!$A11,'Import Peak'!$A$3:EG$24,EG$1,FALSE))</f>
        <v>0</v>
      </c>
      <c r="EH11" s="28">
        <f>IF(ISNA(VLOOKUP('W. VaR &amp; Peak Pos By Trader'!$A11,'Import Peak'!$A$3:EH$24,EH$1,FALSE)),0,VLOOKUP('W. VaR &amp; Peak Pos By Trader'!$A11,'Import Peak'!$A$3:EH$24,EH$1,FALSE))</f>
        <v>0</v>
      </c>
      <c r="EI11" s="28">
        <f>IF(ISNA(VLOOKUP('W. VaR &amp; Peak Pos By Trader'!$A11,'Import Peak'!$A$3:EI$24,EI$1,FALSE)),0,VLOOKUP('W. VaR &amp; Peak Pos By Trader'!$A11,'Import Peak'!$A$3:EI$24,EI$1,FALSE))</f>
        <v>0</v>
      </c>
      <c r="EJ11" s="28">
        <f>IF(ISNA(VLOOKUP('W. VaR &amp; Peak Pos By Trader'!$A11,'Import Peak'!$A$3:EJ$24,EJ$1,FALSE)),0,VLOOKUP('W. VaR &amp; Peak Pos By Trader'!$A11,'Import Peak'!$A$3:EJ$24,EJ$1,FALSE))</f>
        <v>0</v>
      </c>
      <c r="EK11" s="28">
        <f>IF(ISNA(VLOOKUP('W. VaR &amp; Peak Pos By Trader'!$A11,'Import Peak'!$A$3:EK$24,EK$1,FALSE)),0,VLOOKUP('W. VaR &amp; Peak Pos By Trader'!$A11,'Import Peak'!$A$3:EK$24,EK$1,FALSE))</f>
        <v>0</v>
      </c>
      <c r="EL11" s="28">
        <f>IF(ISNA(VLOOKUP('W. VaR &amp; Peak Pos By Trader'!$A11,'Import Peak'!$A$3:EL$24,EL$1,FALSE)),0,VLOOKUP('W. VaR &amp; Peak Pos By Trader'!$A11,'Import Peak'!$A$3:EL$24,EL$1,FALSE))</f>
        <v>0</v>
      </c>
      <c r="EM11" s="28">
        <f>IF(ISNA(VLOOKUP('W. VaR &amp; Peak Pos By Trader'!$A11,'Import Peak'!$A$3:EM$24,EM$1,FALSE)),0,VLOOKUP('W. VaR &amp; Peak Pos By Trader'!$A11,'Import Peak'!$A$3:EM$24,EM$1,FALSE))</f>
        <v>0</v>
      </c>
      <c r="EN11" s="28">
        <f>IF(ISNA(VLOOKUP('W. VaR &amp; Peak Pos By Trader'!$A11,'Import Peak'!$A$3:EN$24,EN$1,FALSE)),0,VLOOKUP('W. VaR &amp; Peak Pos By Trader'!$A11,'Import Peak'!$A$3:EN$24,EN$1,FALSE))</f>
        <v>0</v>
      </c>
      <c r="EO11" s="28">
        <f>IF(ISNA(VLOOKUP('W. VaR &amp; Peak Pos By Trader'!$A11,'Import Peak'!$A$3:EO$24,EO$1,FALSE)),0,VLOOKUP('W. VaR &amp; Peak Pos By Trader'!$A11,'Import Peak'!$A$3:EO$24,EO$1,FALSE))</f>
        <v>0</v>
      </c>
      <c r="EP11" s="28">
        <f>IF(ISNA(VLOOKUP('W. VaR &amp; Peak Pos By Trader'!$A11,'Import Peak'!$A$3:EP$24,EP$1,FALSE)),0,VLOOKUP('W. VaR &amp; Peak Pos By Trader'!$A11,'Import Peak'!$A$3:EP$24,EP$1,FALSE))</f>
        <v>0</v>
      </c>
      <c r="EQ11" s="28">
        <f>IF(ISNA(VLOOKUP('W. VaR &amp; Peak Pos By Trader'!$A11,'Import Peak'!$A$3:EQ$24,EQ$1,FALSE)),0,VLOOKUP('W. VaR &amp; Peak Pos By Trader'!$A11,'Import Peak'!$A$3:EQ$24,EQ$1,FALSE))</f>
        <v>0</v>
      </c>
      <c r="ER11" s="28">
        <f>IF(ISNA(VLOOKUP('W. VaR &amp; Peak Pos By Trader'!$A11,'Import Peak'!$A$3:ER$24,ER$1,FALSE)),0,VLOOKUP('W. VaR &amp; Peak Pos By Trader'!$A11,'Import Peak'!$A$3:ER$24,ER$1,FALSE))</f>
        <v>0</v>
      </c>
      <c r="ES11" s="28">
        <f>IF(ISNA(VLOOKUP('W. VaR &amp; Peak Pos By Trader'!$A11,'Import Peak'!$A$3:ES$24,ES$1,FALSE)),0,VLOOKUP('W. VaR &amp; Peak Pos By Trader'!$A11,'Import Peak'!$A$3:ES$24,ES$1,FALSE))</f>
        <v>0</v>
      </c>
      <c r="ET11" s="28">
        <f>IF(ISNA(VLOOKUP('W. VaR &amp; Peak Pos By Trader'!$A11,'Import Peak'!$A$3:ET$24,ET$1,FALSE)),0,VLOOKUP('W. VaR &amp; Peak Pos By Trader'!$A11,'Import Peak'!$A$3:ET$24,ET$1,FALSE))</f>
        <v>0</v>
      </c>
      <c r="EU11" s="28">
        <f>IF(ISNA(VLOOKUP('W. VaR &amp; Peak Pos By Trader'!$A11,'Import Peak'!$A$3:EU$24,EU$1,FALSE)),0,VLOOKUP('W. VaR &amp; Peak Pos By Trader'!$A11,'Import Peak'!$A$3:EU$24,EU$1,FALSE))</f>
        <v>0</v>
      </c>
      <c r="EV11" s="28">
        <f>IF(ISNA(VLOOKUP('W. VaR &amp; Peak Pos By Trader'!$A11,'Import Peak'!$A$3:EV$24,EV$1,FALSE)),0,VLOOKUP('W. VaR &amp; Peak Pos By Trader'!$A11,'Import Peak'!$A$3:EV$24,EV$1,FALSE))</f>
        <v>0</v>
      </c>
      <c r="EW11" s="28">
        <f>IF(ISNA(VLOOKUP('W. VaR &amp; Peak Pos By Trader'!$A11,'Import Peak'!$A$3:EW$24,EW$1,FALSE)),0,VLOOKUP('W. VaR &amp; Peak Pos By Trader'!$A11,'Import Peak'!$A$3:EW$24,EW$1,FALSE))</f>
        <v>0</v>
      </c>
      <c r="EX11" s="28">
        <f>IF(ISNA(VLOOKUP('W. VaR &amp; Peak Pos By Trader'!$A11,'Import Peak'!$A$3:EX$24,EX$1,FALSE)),0,VLOOKUP('W. VaR &amp; Peak Pos By Trader'!$A11,'Import Peak'!$A$3:EX$24,EX$1,FALSE))</f>
        <v>0</v>
      </c>
      <c r="EY11" s="28">
        <f>IF(ISNA(VLOOKUP('W. VaR &amp; Peak Pos By Trader'!$A11,'Import Peak'!$A$3:EY$24,EY$1,FALSE)),0,VLOOKUP('W. VaR &amp; Peak Pos By Trader'!$A11,'Import Peak'!$A$3:EY$24,EY$1,FALSE))</f>
        <v>0</v>
      </c>
      <c r="EZ11" s="28">
        <f>IF(ISNA(VLOOKUP('W. VaR &amp; Peak Pos By Trader'!$A11,'Import Peak'!$A$3:EZ$24,EZ$1,FALSE)),0,VLOOKUP('W. VaR &amp; Peak Pos By Trader'!$A11,'Import Peak'!$A$3:EZ$24,EZ$1,FALSE))</f>
        <v>0</v>
      </c>
      <c r="FA11" s="28">
        <f>IF(ISNA(VLOOKUP('W. VaR &amp; Peak Pos By Trader'!$A11,'Import Peak'!$A$3:FA$24,FA$1,FALSE)),0,VLOOKUP('W. VaR &amp; Peak Pos By Trader'!$A11,'Import Peak'!$A$3:FA$24,FA$1,FALSE))</f>
        <v>0</v>
      </c>
      <c r="FB11" s="28">
        <f>IF(ISNA(VLOOKUP('W. VaR &amp; Peak Pos By Trader'!$A11,'Import Peak'!$A$3:FB$24,FB$1,FALSE)),0,VLOOKUP('W. VaR &amp; Peak Pos By Trader'!$A11,'Import Peak'!$A$3:FB$24,FB$1,FALSE))</f>
        <v>0</v>
      </c>
      <c r="FC11" s="28">
        <f>IF(ISNA(VLOOKUP('W. VaR &amp; Peak Pos By Trader'!$A11,'Import Peak'!$A$3:FC$24,FC$1,FALSE)),0,VLOOKUP('W. VaR &amp; Peak Pos By Trader'!$A11,'Import Peak'!$A$3:FC$24,FC$1,FALSE))</f>
        <v>0</v>
      </c>
      <c r="FD11" s="28">
        <f>IF(ISNA(VLOOKUP('W. VaR &amp; Peak Pos By Trader'!$A11,'Import Peak'!$A$3:FD$24,FD$1,FALSE)),0,VLOOKUP('W. VaR &amp; Peak Pos By Trader'!$A11,'Import Peak'!$A$3:FD$24,FD$1,FALSE))</f>
        <v>0</v>
      </c>
      <c r="FE11" s="28">
        <f>IF(ISNA(VLOOKUP('W. VaR &amp; Peak Pos By Trader'!$A11,'Import Peak'!$A$3:FE$24,FE$1,FALSE)),0,VLOOKUP('W. VaR &amp; Peak Pos By Trader'!$A11,'Import Peak'!$A$3:FE$24,FE$1,FALSE))</f>
        <v>0</v>
      </c>
      <c r="FF11" s="28">
        <f>IF(ISNA(VLOOKUP('W. VaR &amp; Peak Pos By Trader'!$A11,'Import Peak'!$A$3:FF$24,FF$1,FALSE)),0,VLOOKUP('W. VaR &amp; Peak Pos By Trader'!$A11,'Import Peak'!$A$3:FF$24,FF$1,FALSE))</f>
        <v>0</v>
      </c>
      <c r="FG11" s="28">
        <f>IF(ISNA(VLOOKUP('W. VaR &amp; Peak Pos By Trader'!$A11,'Import Peak'!$A$3:FG$24,FG$1,FALSE)),0,VLOOKUP('W. VaR &amp; Peak Pos By Trader'!$A11,'Import Peak'!$A$3:FG$24,FG$1,FALSE))</f>
        <v>0</v>
      </c>
      <c r="FH11" s="28">
        <f>IF(ISNA(VLOOKUP('W. VaR &amp; Peak Pos By Trader'!$A11,'Import Peak'!$A$3:FH$24,FH$1,FALSE)),0,VLOOKUP('W. VaR &amp; Peak Pos By Trader'!$A11,'Import Peak'!$A$3:FH$24,FH$1,FALSE))</f>
        <v>0</v>
      </c>
      <c r="FI11" s="28">
        <f>IF(ISNA(VLOOKUP('W. VaR &amp; Peak Pos By Trader'!$A11,'Import Peak'!$A$3:FI$24,FI$1,FALSE)),0,VLOOKUP('W. VaR &amp; Peak Pos By Trader'!$A11,'Import Peak'!$A$3:FI$24,FI$1,FALSE))</f>
        <v>0</v>
      </c>
      <c r="FJ11" s="28">
        <f>IF(ISNA(VLOOKUP('W. VaR &amp; Peak Pos By Trader'!$A11,'Import Peak'!$A$3:FJ$24,FJ$1,FALSE)),0,VLOOKUP('W. VaR &amp; Peak Pos By Trader'!$A11,'Import Peak'!$A$3:FJ$24,FJ$1,FALSE))</f>
        <v>0</v>
      </c>
      <c r="FK11" s="28">
        <f>IF(ISNA(VLOOKUP('W. VaR &amp; Peak Pos By Trader'!$A11,'Import Peak'!$A$3:FK$24,FK$1,FALSE)),0,VLOOKUP('W. VaR &amp; Peak Pos By Trader'!$A11,'Import Peak'!$A$3:FK$24,FK$1,FALSE))</f>
        <v>0</v>
      </c>
      <c r="FL11" s="28">
        <f>IF(ISNA(VLOOKUP('W. VaR &amp; Peak Pos By Trader'!$A11,'Import Peak'!$A$3:FL$24,FL$1,FALSE)),0,VLOOKUP('W. VaR &amp; Peak Pos By Trader'!$A11,'Import Peak'!$A$3:FL$24,FL$1,FALSE))</f>
        <v>0</v>
      </c>
      <c r="FM11" s="28">
        <f>IF(ISNA(VLOOKUP('W. VaR &amp; Peak Pos By Trader'!$A11,'Import Peak'!$A$3:FM$24,FM$1,FALSE)),0,VLOOKUP('W. VaR &amp; Peak Pos By Trader'!$A11,'Import Peak'!$A$3:FM$24,FM$1,FALSE))</f>
        <v>0</v>
      </c>
      <c r="FN11" s="28">
        <f>IF(ISNA(VLOOKUP('W. VaR &amp; Peak Pos By Trader'!$A11,'Import Peak'!$A$3:FN$24,FN$1,FALSE)),0,VLOOKUP('W. VaR &amp; Peak Pos By Trader'!$A11,'Import Peak'!$A$3:FN$24,FN$1,FALSE))</f>
        <v>0</v>
      </c>
      <c r="FO11" s="28">
        <f>IF(ISNA(VLOOKUP('W. VaR &amp; Peak Pos By Trader'!$A11,'Import Peak'!$A$3:FO$24,FO$1,FALSE)),0,VLOOKUP('W. VaR &amp; Peak Pos By Trader'!$A11,'Import Peak'!$A$3:FO$24,FO$1,FALSE))</f>
        <v>0</v>
      </c>
      <c r="FP11" s="28">
        <f>IF(ISNA(VLOOKUP('W. VaR &amp; Peak Pos By Trader'!$A11,'Import Peak'!$A$3:FP$24,FP$1,FALSE)),0,VLOOKUP('W. VaR &amp; Peak Pos By Trader'!$A11,'Import Peak'!$A$3:FP$24,FP$1,FALSE))</f>
        <v>0</v>
      </c>
      <c r="FQ11" s="28">
        <f>IF(ISNA(VLOOKUP('W. VaR &amp; Peak Pos By Trader'!$A11,'Import Peak'!$A$3:FQ$24,FQ$1,FALSE)),0,VLOOKUP('W. VaR &amp; Peak Pos By Trader'!$A11,'Import Peak'!$A$3:FQ$24,FQ$1,FALSE))</f>
        <v>0</v>
      </c>
      <c r="FR11" s="28">
        <f>IF(ISNA(VLOOKUP('W. VaR &amp; Peak Pos By Trader'!$A11,'Import Peak'!$A$3:FR$24,FR$1,FALSE)),0,VLOOKUP('W. VaR &amp; Peak Pos By Trader'!$A11,'Import Peak'!$A$3:FR$24,FR$1,FALSE))</f>
        <v>0</v>
      </c>
      <c r="FS11" s="28">
        <f>IF(ISNA(VLOOKUP('W. VaR &amp; Peak Pos By Trader'!$A11,'Import Peak'!$A$3:FS$24,FS$1,FALSE)),0,VLOOKUP('W. VaR &amp; Peak Pos By Trader'!$A11,'Import Peak'!$A$3:FS$24,FS$1,FALSE))</f>
        <v>0</v>
      </c>
      <c r="FT11" s="28">
        <f>IF(ISNA(VLOOKUP('W. VaR &amp; Peak Pos By Trader'!$A11,'Import Peak'!$A$3:FT$24,FT$1,FALSE)),0,VLOOKUP('W. VaR &amp; Peak Pos By Trader'!$A11,'Import Peak'!$A$3:FT$24,FT$1,FALSE))</f>
        <v>0</v>
      </c>
      <c r="FU11" s="28">
        <f>IF(ISNA(VLOOKUP('W. VaR &amp; Peak Pos By Trader'!$A11,'Import Peak'!$A$3:FU$24,FU$1,FALSE)),0,VLOOKUP('W. VaR &amp; Peak Pos By Trader'!$A11,'Import Peak'!$A$3:FU$24,FU$1,FALSE))</f>
        <v>0</v>
      </c>
      <c r="FV11">
        <f>IF(ISNA(VLOOKUP('W. VaR &amp; Peak Pos By Trader'!$A11,'Import Peak'!$A$3:FV$24,FV$1,FALSE)),0,VLOOKUP('W. VaR &amp; Peak Pos By Trader'!$A11,'Import Peak'!$A$3:FV$24,FV$1,FALSE))</f>
        <v>0</v>
      </c>
      <c r="FW11">
        <f>IF(ISNA(VLOOKUP('W. VaR &amp; Peak Pos By Trader'!$A11,'Import Peak'!$A$3:FW$24,FW$1,FALSE)),0,VLOOKUP('W. VaR &amp; Peak Pos By Trader'!$A11,'Import Peak'!$A$3:FW$24,FW$1,FALSE))</f>
        <v>0</v>
      </c>
      <c r="FX11">
        <f>IF(ISNA(VLOOKUP('W. VaR &amp; Peak Pos By Trader'!$A11,'Import Peak'!$A$3:FX$24,FX$1,FALSE)),0,VLOOKUP('W. VaR &amp; Peak Pos By Trader'!$A11,'Import Peak'!$A$3:FX$24,FX$1,FALSE))</f>
        <v>0</v>
      </c>
      <c r="FY11">
        <f>IF(ISNA(VLOOKUP('W. VaR &amp; Peak Pos By Trader'!$A11,'Import Peak'!$A$3:FY$24,FY$1,FALSE)),0,VLOOKUP('W. VaR &amp; Peak Pos By Trader'!$A11,'Import Peak'!$A$3:FY$24,FY$1,FALSE))</f>
        <v>0</v>
      </c>
      <c r="FZ11">
        <f>IF(ISNA(VLOOKUP('W. VaR &amp; Peak Pos By Trader'!$A11,'Import Peak'!$A$3:FZ$24,FZ$1,FALSE)),0,VLOOKUP('W. VaR &amp; Peak Pos By Trader'!$A11,'Import Peak'!$A$3:FZ$24,FZ$1,FALSE))</f>
        <v>0</v>
      </c>
      <c r="GA11">
        <f>IF(ISNA(VLOOKUP('W. VaR &amp; Peak Pos By Trader'!$A11,'Import Peak'!$A$3:GA$24,GA$1,FALSE)),0,VLOOKUP('W. VaR &amp; Peak Pos By Trader'!$A11,'Import Peak'!$A$3:GA$24,GA$1,FALSE))</f>
        <v>0</v>
      </c>
      <c r="GB11">
        <f>IF(ISNA(VLOOKUP('W. VaR &amp; Peak Pos By Trader'!$A11,'Import Peak'!$A$3:GB$24,GB$1,FALSE)),0,VLOOKUP('W. VaR &amp; Peak Pos By Trader'!$A11,'Import Peak'!$A$3:GB$24,GB$1,FALSE))</f>
        <v>0</v>
      </c>
      <c r="GC11">
        <f>IF(ISNA(VLOOKUP('W. VaR &amp; Peak Pos By Trader'!$A11,'Import Peak'!$A$3:GC$24,GC$1,FALSE)),0,VLOOKUP('W. VaR &amp; Peak Pos By Trader'!$A11,'Import Peak'!$A$3:GC$24,GC$1,FALSE))</f>
        <v>0</v>
      </c>
      <c r="GD11">
        <f>IF(ISNA(VLOOKUP('W. VaR &amp; Peak Pos By Trader'!$A11,'Import Peak'!$A$3:GD$24,GD$1,FALSE)),0,VLOOKUP('W. VaR &amp; Peak Pos By Trader'!$A11,'Import Peak'!$A$3:GD$24,GD$1,FALSE))</f>
        <v>0</v>
      </c>
      <c r="GE11">
        <f>IF(ISNA(VLOOKUP('W. VaR &amp; Peak Pos By Trader'!$A11,'Import Peak'!$A$3:GE$24,GE$1,FALSE)),0,VLOOKUP('W. VaR &amp; Peak Pos By Trader'!$A11,'Import Peak'!$A$3:GE$24,GE$1,FALSE))</f>
        <v>0</v>
      </c>
      <c r="GF11">
        <f>IF(ISNA(VLOOKUP('W. VaR &amp; Peak Pos By Trader'!$A11,'Import Peak'!$A$3:GF$24,GF$1,FALSE)),0,VLOOKUP('W. VaR &amp; Peak Pos By Trader'!$A11,'Import Peak'!$A$3:GF$24,GF$1,FALSE))</f>
        <v>0</v>
      </c>
      <c r="GG11">
        <f>IF(ISNA(VLOOKUP('W. VaR &amp; Peak Pos By Trader'!$A11,'Import Peak'!$A$3:GG$24,GG$1,FALSE)),0,VLOOKUP('W. VaR &amp; Peak Pos By Trader'!$A11,'Import Peak'!$A$3:GG$24,GG$1,FALSE))</f>
        <v>0</v>
      </c>
      <c r="GH11">
        <f>IF(ISNA(VLOOKUP('W. VaR &amp; Peak Pos By Trader'!$A11,'Import Peak'!$A$3:GH$24,GH$1,FALSE)),0,VLOOKUP('W. VaR &amp; Peak Pos By Trader'!$A11,'Import Peak'!$A$3:GH$24,GH$1,FALSE))</f>
        <v>0</v>
      </c>
      <c r="GI11">
        <f>IF(ISNA(VLOOKUP('W. VaR &amp; Peak Pos By Trader'!$A11,'Import Peak'!$A$3:GI$24,GI$1,FALSE)),0,VLOOKUP('W. VaR &amp; Peak Pos By Trader'!$A11,'Import Peak'!$A$3:GI$24,GI$1,FALSE))</f>
        <v>0</v>
      </c>
      <c r="GJ11">
        <f>IF(ISNA(VLOOKUP('W. VaR &amp; Peak Pos By Trader'!$A11,'Import Peak'!$A$3:GJ$24,GJ$1,FALSE)),0,VLOOKUP('W. VaR &amp; Peak Pos By Trader'!$A11,'Import Peak'!$A$3:GJ$24,GJ$1,FALSE))</f>
        <v>0</v>
      </c>
      <c r="GK11">
        <f>IF(ISNA(VLOOKUP('W. VaR &amp; Peak Pos By Trader'!$A11,'Import Peak'!$A$3:GK$24,GK$1,FALSE)),0,VLOOKUP('W. VaR &amp; Peak Pos By Trader'!$A11,'Import Peak'!$A$3:GK$24,GK$1,FALSE))</f>
        <v>0</v>
      </c>
      <c r="GL11">
        <f>IF(ISNA(VLOOKUP('W. VaR &amp; Peak Pos By Trader'!$A11,'Import Peak'!$A$3:GL$24,GL$1,FALSE)),0,VLOOKUP('W. VaR &amp; Peak Pos By Trader'!$A11,'Import Peak'!$A$3:GL$24,GL$1,FALSE))</f>
        <v>0</v>
      </c>
      <c r="GM11">
        <f>IF(ISNA(VLOOKUP('W. VaR &amp; Peak Pos By Trader'!$A11,'Import Peak'!$A$3:GM$24,GM$1,FALSE)),0,VLOOKUP('W. VaR &amp; Peak Pos By Trader'!$A11,'Import Peak'!$A$3:GM$24,GM$1,FALSE))</f>
        <v>0</v>
      </c>
      <c r="GN11">
        <f>IF(ISNA(VLOOKUP('W. VaR &amp; Peak Pos By Trader'!$A11,'Import Peak'!$A$3:GN$24,GN$1,FALSE)),0,VLOOKUP('W. VaR &amp; Peak Pos By Trader'!$A11,'Import Peak'!$A$3:GN$24,GN$1,FALSE))</f>
        <v>0</v>
      </c>
      <c r="GO11">
        <f>IF(ISNA(VLOOKUP('W. VaR &amp; Peak Pos By Trader'!$A11,'Import Peak'!$A$3:GO$24,GO$1,FALSE)),0,VLOOKUP('W. VaR &amp; Peak Pos By Trader'!$A11,'Import Peak'!$A$3:GO$24,GO$1,FALSE))</f>
        <v>0</v>
      </c>
      <c r="GP11">
        <f>IF(ISNA(VLOOKUP('W. VaR &amp; Peak Pos By Trader'!$A11,'Import Peak'!$A$3:GP$24,GP$1,FALSE)),0,VLOOKUP('W. VaR &amp; Peak Pos By Trader'!$A11,'Import Peak'!$A$3:GP$24,GP$1,FALSE))</f>
        <v>0</v>
      </c>
      <c r="GQ11">
        <f>IF(ISNA(VLOOKUP('W. VaR &amp; Peak Pos By Trader'!$A11,'Import Peak'!$A$3:GQ$24,GQ$1,FALSE)),0,VLOOKUP('W. VaR &amp; Peak Pos By Trader'!$A11,'Import Peak'!$A$3:GQ$24,GQ$1,FALSE))</f>
        <v>0</v>
      </c>
      <c r="GR11">
        <f>IF(ISNA(VLOOKUP('W. VaR &amp; Peak Pos By Trader'!$A11,'Import Peak'!$A$3:GR$24,GR$1,FALSE)),0,VLOOKUP('W. VaR &amp; Peak Pos By Trader'!$A11,'Import Peak'!$A$3:GR$24,GR$1,FALSE))</f>
        <v>0</v>
      </c>
      <c r="GS11">
        <f>IF(ISNA(VLOOKUP('W. VaR &amp; Peak Pos By Trader'!$A11,'Import Peak'!$A$3:GS$24,GS$1,FALSE)),0,VLOOKUP('W. VaR &amp; Peak Pos By Trader'!$A11,'Import Peak'!$A$3:GS$24,GS$1,FALSE))</f>
        <v>0</v>
      </c>
      <c r="GT11">
        <f>IF(ISNA(VLOOKUP('W. VaR &amp; Peak Pos By Trader'!$A11,'Import Peak'!$A$3:GT$24,GT$1,FALSE)),0,VLOOKUP('W. VaR &amp; Peak Pos By Trader'!$A11,'Import Peak'!$A$3:GT$24,GT$1,FALSE))</f>
        <v>0</v>
      </c>
      <c r="GU11">
        <f>IF(ISNA(VLOOKUP('W. VaR &amp; Peak Pos By Trader'!$A11,'Import Peak'!$A$3:GU$24,GU$1,FALSE)),0,VLOOKUP('W. VaR &amp; Peak Pos By Trader'!$A11,'Import Peak'!$A$3:GU$24,GU$1,FALSE))</f>
        <v>0</v>
      </c>
      <c r="GV11">
        <f>IF(ISNA(VLOOKUP('W. VaR &amp; Peak Pos By Trader'!$A11,'Import Peak'!$A$3:GV$24,GV$1,FALSE)),0,VLOOKUP('W. VaR &amp; Peak Pos By Trader'!$A11,'Import Peak'!$A$3:GV$24,GV$1,FALSE))</f>
        <v>0</v>
      </c>
      <c r="GW11">
        <f>IF(ISNA(VLOOKUP('W. VaR &amp; Peak Pos By Trader'!$A11,'Import Peak'!$A$3:GW$24,GW$1,FALSE)),0,VLOOKUP('W. VaR &amp; Peak Pos By Trader'!$A11,'Import Peak'!$A$3:GW$24,GW$1,FALSE))</f>
        <v>0</v>
      </c>
      <c r="GX11">
        <f>IF(ISNA(VLOOKUP('W. VaR &amp; Peak Pos By Trader'!$A11,'Import Peak'!$A$3:GX$24,GX$1,FALSE)),0,VLOOKUP('W. VaR &amp; Peak Pos By Trader'!$A11,'Import Peak'!$A$3:GX$24,GX$1,FALSE))</f>
        <v>0</v>
      </c>
      <c r="GY11">
        <f>IF(ISNA(VLOOKUP('W. VaR &amp; Peak Pos By Trader'!$A11,'Import Peak'!$A$3:GY$24,GY$1,FALSE)),0,VLOOKUP('W. VaR &amp; Peak Pos By Trader'!$A11,'Import Peak'!$A$3:GY$24,GY$1,FALSE))</f>
        <v>0</v>
      </c>
      <c r="GZ11">
        <f>IF(ISNA(VLOOKUP('W. VaR &amp; Peak Pos By Trader'!$A11,'Import Peak'!$A$3:GZ$24,GZ$1,FALSE)),0,VLOOKUP('W. VaR &amp; Peak Pos By Trader'!$A11,'Import Peak'!$A$3:GZ$24,GZ$1,FALSE))</f>
        <v>0</v>
      </c>
      <c r="HA11">
        <f>IF(ISNA(VLOOKUP('W. VaR &amp; Peak Pos By Trader'!$A11,'Import Peak'!$A$3:HA$24,HA$1,FALSE)),0,VLOOKUP('W. VaR &amp; Peak Pos By Trader'!$A11,'Import Peak'!$A$3:HA$24,HA$1,FALSE))</f>
        <v>0</v>
      </c>
      <c r="HB11">
        <f>IF(ISNA(VLOOKUP('W. VaR &amp; Peak Pos By Trader'!$A11,'Import Peak'!$A$3:HB$24,HB$1,FALSE)),0,VLOOKUP('W. VaR &amp; Peak Pos By Trader'!$A11,'Import Peak'!$A$3:HB$24,HB$1,FALSE))</f>
        <v>0</v>
      </c>
      <c r="HC11">
        <f>IF(ISNA(VLOOKUP('W. VaR &amp; Peak Pos By Trader'!$A11,'Import Peak'!$A$3:HC$24,HC$1,FALSE)),0,VLOOKUP('W. VaR &amp; Peak Pos By Trader'!$A11,'Import Peak'!$A$3:HC$24,HC$1,FALSE))</f>
        <v>0</v>
      </c>
      <c r="HD11">
        <f>IF(ISNA(VLOOKUP('W. VaR &amp; Peak Pos By Trader'!$A11,'Import Peak'!$A$3:HD$24,HD$1,FALSE)),0,VLOOKUP('W. VaR &amp; Peak Pos By Trader'!$A11,'Import Peak'!$A$3:HD$24,HD$1,FALSE))</f>
        <v>0</v>
      </c>
      <c r="HE11">
        <f>IF(ISNA(VLOOKUP('W. VaR &amp; Peak Pos By Trader'!$A11,'Import Peak'!$A$3:HE$24,HE$1,FALSE)),0,VLOOKUP('W. VaR &amp; Peak Pos By Trader'!$A11,'Import Peak'!$A$3:HE$24,HE$1,FALSE))</f>
        <v>0</v>
      </c>
      <c r="HF11">
        <f>IF(ISNA(VLOOKUP('W. VaR &amp; Peak Pos By Trader'!$A11,'Import Peak'!$A$3:HF$24,HF$1,FALSE)),0,VLOOKUP('W. VaR &amp; Peak Pos By Trader'!$A11,'Import Peak'!$A$3:HF$24,HF$1,FALSE))</f>
        <v>0</v>
      </c>
      <c r="HG11">
        <f>IF(ISNA(VLOOKUP('W. VaR &amp; Peak Pos By Trader'!$A11,'Import Peak'!$A$3:HG$24,HG$1,FALSE)),0,VLOOKUP('W. VaR &amp; Peak Pos By Trader'!$A11,'Import Peak'!$A$3:HG$24,HG$1,FALSE))</f>
        <v>0</v>
      </c>
      <c r="HH11">
        <f>IF(ISNA(VLOOKUP('W. VaR &amp; Peak Pos By Trader'!$A11,'Import Peak'!$A$3:HH$24,HH$1,FALSE)),0,VLOOKUP('W. VaR &amp; Peak Pos By Trader'!$A11,'Import Peak'!$A$3:HH$24,HH$1,FALSE))</f>
        <v>0</v>
      </c>
      <c r="HI11">
        <f>IF(ISNA(VLOOKUP('W. VaR &amp; Peak Pos By Trader'!$A11,'Import Peak'!$A$3:HI$24,HI$1,FALSE)),0,VLOOKUP('W. VaR &amp; Peak Pos By Trader'!$A11,'Import Peak'!$A$3:HI$24,HI$1,FALSE))</f>
        <v>0</v>
      </c>
      <c r="HJ11">
        <f>IF(ISNA(VLOOKUP('W. VaR &amp; Peak Pos By Trader'!$A11,'Import Peak'!$A$3:HJ$24,HJ$1,FALSE)),0,VLOOKUP('W. VaR &amp; Peak Pos By Trader'!$A11,'Import Peak'!$A$3:HJ$24,HJ$1,FALSE))</f>
        <v>0</v>
      </c>
      <c r="HK11">
        <f>IF(ISNA(VLOOKUP('W. VaR &amp; Peak Pos By Trader'!$A11,'Import Peak'!$A$3:HK$24,HK$1,FALSE)),0,VLOOKUP('W. VaR &amp; Peak Pos By Trader'!$A11,'Import Peak'!$A$3:HK$24,HK$1,FALSE))</f>
        <v>0</v>
      </c>
      <c r="HL11">
        <f>IF(ISNA(VLOOKUP('W. VaR &amp; Peak Pos By Trader'!$A11,'Import Peak'!$A$3:HL$24,HL$1,FALSE)),0,VLOOKUP('W. VaR &amp; Peak Pos By Trader'!$A11,'Import Peak'!$A$3:HL$24,HL$1,FALSE))</f>
        <v>0</v>
      </c>
      <c r="HM11">
        <f>IF(ISNA(VLOOKUP('W. VaR &amp; Peak Pos By Trader'!$A11,'Import Peak'!$A$3:HM$24,HM$1,FALSE)),0,VLOOKUP('W. VaR &amp; Peak Pos By Trader'!$A11,'Import Peak'!$A$3:HM$24,HM$1,FALSE))</f>
        <v>0</v>
      </c>
      <c r="HN11">
        <f>IF(ISNA(VLOOKUP('W. VaR &amp; Peak Pos By Trader'!$A11,'Import Peak'!$A$3:HN$24,HN$1,FALSE)),0,VLOOKUP('W. VaR &amp; Peak Pos By Trader'!$A11,'Import Peak'!$A$3:HN$24,HN$1,FALSE))</f>
        <v>0</v>
      </c>
      <c r="HO11">
        <f>IF(ISNA(VLOOKUP('W. VaR &amp; Peak Pos By Trader'!$A11,'Import Peak'!$A$3:HO$24,HO$1,FALSE)),0,VLOOKUP('W. VaR &amp; Peak Pos By Trader'!$A11,'Import Peak'!$A$3:HO$24,HO$1,FALSE))</f>
        <v>0</v>
      </c>
      <c r="HP11">
        <f>IF(ISNA(VLOOKUP('W. VaR &amp; Peak Pos By Trader'!$A11,'Import Peak'!$A$3:HP$24,HP$1,FALSE)),0,VLOOKUP('W. VaR &amp; Peak Pos By Trader'!$A11,'Import Peak'!$A$3:HP$24,HP$1,FALSE))</f>
        <v>0</v>
      </c>
      <c r="HQ11">
        <f>IF(ISNA(VLOOKUP('W. VaR &amp; Peak Pos By Trader'!$A11,'Import Peak'!$A$3:HQ$24,HQ$1,FALSE)),0,VLOOKUP('W. VaR &amp; Peak Pos By Trader'!$A11,'Import Peak'!$A$3:HQ$24,HQ$1,FALSE))</f>
        <v>0</v>
      </c>
      <c r="HR11">
        <f>IF(ISNA(VLOOKUP('W. VaR &amp; Peak Pos By Trader'!$A11,'Import Peak'!$A$3:HR$24,HR$1,FALSE)),0,VLOOKUP('W. VaR &amp; Peak Pos By Trader'!$A11,'Import Peak'!$A$3:HR$24,HR$1,FALSE))</f>
        <v>0</v>
      </c>
      <c r="HS11">
        <f>IF(ISNA(VLOOKUP('W. VaR &amp; Peak Pos By Trader'!$A11,'Import Peak'!$A$3:HS$24,HS$1,FALSE)),0,VLOOKUP('W. VaR &amp; Peak Pos By Trader'!$A11,'Import Peak'!$A$3:HS$24,HS$1,FALSE))</f>
        <v>0</v>
      </c>
      <c r="HT11">
        <f>IF(ISNA(VLOOKUP('W. VaR &amp; Peak Pos By Trader'!$A11,'Import Peak'!$A$3:HT$24,HT$1,FALSE)),0,VLOOKUP('W. VaR &amp; Peak Pos By Trader'!$A11,'Import Peak'!$A$3:HT$24,HT$1,FALSE))</f>
        <v>0</v>
      </c>
      <c r="HU11">
        <f>IF(ISNA(VLOOKUP('W. VaR &amp; Peak Pos By Trader'!$A11,'Import Peak'!$A$3:HU$24,HU$1,FALSE)),0,VLOOKUP('W. VaR &amp; Peak Pos By Trader'!$A11,'Import Peak'!$A$3:HU$24,HU$1,FALSE))</f>
        <v>0</v>
      </c>
      <c r="HV11">
        <f>IF(ISNA(VLOOKUP('W. VaR &amp; Peak Pos By Trader'!$A11,'Import Peak'!$A$3:HV$24,HV$1,FALSE)),0,VLOOKUP('W. VaR &amp; Peak Pos By Trader'!$A11,'Import Peak'!$A$3:HV$24,HV$1,FALSE))</f>
        <v>0</v>
      </c>
      <c r="HW11">
        <f>IF(ISNA(VLOOKUP('W. VaR &amp; Peak Pos By Trader'!$A11,'Import Peak'!$A$3:HW$24,HW$1,FALSE)),0,VLOOKUP('W. VaR &amp; Peak Pos By Trader'!$A11,'Import Peak'!$A$3:HW$24,HW$1,FALSE))</f>
        <v>0</v>
      </c>
      <c r="HX11">
        <f>IF(ISNA(VLOOKUP('W. VaR &amp; Peak Pos By Trader'!$A11,'Import Peak'!$A$3:HX$24,HX$1,FALSE)),0,VLOOKUP('W. VaR &amp; Peak Pos By Trader'!$A11,'Import Peak'!$A$3:HX$24,HX$1,FALSE))</f>
        <v>0</v>
      </c>
      <c r="HY11">
        <f>IF(ISNA(VLOOKUP('W. VaR &amp; Peak Pos By Trader'!$A11,'Import Peak'!$A$3:HY$24,HY$1,FALSE)),0,VLOOKUP('W. VaR &amp; Peak Pos By Trader'!$A11,'Import Peak'!$A$3:HY$24,HY$1,FALSE))</f>
        <v>0</v>
      </c>
      <c r="HZ11">
        <f>IF(ISNA(VLOOKUP('W. VaR &amp; Peak Pos By Trader'!$A11,'Import Peak'!$A$3:HZ$24,HZ$1,FALSE)),0,VLOOKUP('W. VaR &amp; Peak Pos By Trader'!$A11,'Import Peak'!$A$3:HZ$24,HZ$1,FALSE))</f>
        <v>0</v>
      </c>
      <c r="IA11">
        <f>IF(ISNA(VLOOKUP('W. VaR &amp; Peak Pos By Trader'!$A11,'Import Peak'!$A$3:IA$24,IA$1,FALSE)),0,VLOOKUP('W. VaR &amp; Peak Pos By Trader'!$A11,'Import Peak'!$A$3:IA$24,IA$1,FALSE))</f>
        <v>0</v>
      </c>
      <c r="IB11">
        <f>IF(ISNA(VLOOKUP('W. VaR &amp; Peak Pos By Trader'!$A11,'Import Peak'!$A$3:IB$24,IB$1,FALSE)),0,VLOOKUP('W. VaR &amp; Peak Pos By Trader'!$A11,'Import Peak'!$A$3:IB$24,IB$1,FALSE))</f>
        <v>0</v>
      </c>
      <c r="IC11">
        <f>IF(ISNA(VLOOKUP('W. VaR &amp; Peak Pos By Trader'!$A11,'Import Peak'!$A$3:IC$24,IC$1,FALSE)),0,VLOOKUP('W. VaR &amp; Peak Pos By Trader'!$A11,'Import Peak'!$A$3:IC$24,IC$1,FALSE))</f>
        <v>0</v>
      </c>
    </row>
    <row r="12" spans="1:251" x14ac:dyDescent="0.25">
      <c r="A12" s="43" t="s">
        <v>44</v>
      </c>
      <c r="B12" s="28">
        <f>IF(ISNA(VLOOKUP('W. VaR &amp; Peak Pos By Trader'!$A12,'Import Peak'!$A$3:B$24,B$1,FALSE)),0,VLOOKUP('W. VaR &amp; Peak Pos By Trader'!$A12,'Import Peak'!$A$3:B$24,B$1,FALSE))</f>
        <v>-4820.45</v>
      </c>
      <c r="C12" s="28">
        <f>IF(ISNA(VLOOKUP('W. VaR &amp; Peak Pos By Trader'!$A12,'Import Peak'!$A$3:C$24,C$1,FALSE)),0,VLOOKUP('W. VaR &amp; Peak Pos By Trader'!$A12,'Import Peak'!$A$3:C$24,C$1,FALSE))</f>
        <v>-7687.51</v>
      </c>
      <c r="D12" s="28">
        <f>IF(ISNA(VLOOKUP('W. VaR &amp; Peak Pos By Trader'!$A12,'Import Peak'!$A$3:D$24,D$1,FALSE)),0,VLOOKUP('W. VaR &amp; Peak Pos By Trader'!$A12,'Import Peak'!$A$3:D$24,D$1,FALSE))</f>
        <v>-2034.5</v>
      </c>
      <c r="E12" s="28">
        <f>IF(ISNA(VLOOKUP('W. VaR &amp; Peak Pos By Trader'!$A12,'Import Peak'!$A$3:E$24,E$1,FALSE)),0,VLOOKUP('W. VaR &amp; Peak Pos By Trader'!$A12,'Import Peak'!$A$3:E$24,E$1,FALSE))</f>
        <v>-2836.21</v>
      </c>
      <c r="F12" s="28">
        <f>IF(ISNA(VLOOKUP('W. VaR &amp; Peak Pos By Trader'!$A12,'Import Peak'!$A$3:F$24,F$1,FALSE)),0,VLOOKUP('W. VaR &amp; Peak Pos By Trader'!$A12,'Import Peak'!$A$3:F$24,F$1,FALSE))</f>
        <v>-2245.33</v>
      </c>
      <c r="G12" s="28">
        <f>IF(ISNA(VLOOKUP('W. VaR &amp; Peak Pos By Trader'!$A12,'Import Peak'!$A$3:G$24,G$1,FALSE)),0,VLOOKUP('W. VaR &amp; Peak Pos By Trader'!$A12,'Import Peak'!$A$3:G$24,G$1,FALSE))</f>
        <v>-14634.93</v>
      </c>
      <c r="H12" s="28">
        <f>IF(ISNA(VLOOKUP('W. VaR &amp; Peak Pos By Trader'!$A12,'Import Peak'!$A$3:H$24,H$1,FALSE)),0,VLOOKUP('W. VaR &amp; Peak Pos By Trader'!$A12,'Import Peak'!$A$3:H$24,H$1,FALSE))</f>
        <v>-14473.62</v>
      </c>
      <c r="I12" s="28">
        <f>IF(ISNA(VLOOKUP('W. VaR &amp; Peak Pos By Trader'!$A12,'Import Peak'!$A$3:I$24,I$1,FALSE)),0,VLOOKUP('W. VaR &amp; Peak Pos By Trader'!$A12,'Import Peak'!$A$3:I$24,I$1,FALSE))</f>
        <v>-12189.42</v>
      </c>
      <c r="J12" s="28">
        <f>IF(ISNA(VLOOKUP('W. VaR &amp; Peak Pos By Trader'!$A12,'Import Peak'!$A$3:J$24,J$1,FALSE)),0,VLOOKUP('W. VaR &amp; Peak Pos By Trader'!$A12,'Import Peak'!$A$3:J$24,J$1,FALSE))</f>
        <v>0</v>
      </c>
      <c r="K12" s="28">
        <f>IF(ISNA(VLOOKUP('W. VaR &amp; Peak Pos By Trader'!$A12,'Import Peak'!$A$3:K$24,K$1,FALSE)),0,VLOOKUP('W. VaR &amp; Peak Pos By Trader'!$A12,'Import Peak'!$A$3:K$24,K$1,FALSE))</f>
        <v>0</v>
      </c>
      <c r="L12" s="28">
        <f>IF(ISNA(VLOOKUP('W. VaR &amp; Peak Pos By Trader'!$A12,'Import Peak'!$A$3:L$24,L$1,FALSE)),0,VLOOKUP('W. VaR &amp; Peak Pos By Trader'!$A12,'Import Peak'!$A$3:L$24,L$1,FALSE))</f>
        <v>0</v>
      </c>
      <c r="M12" s="28">
        <f>IF(ISNA(VLOOKUP('W. VaR &amp; Peak Pos By Trader'!$A12,'Import Peak'!$A$3:M$24,M$1,FALSE)),0,VLOOKUP('W. VaR &amp; Peak Pos By Trader'!$A12,'Import Peak'!$A$3:M$24,M$1,FALSE))</f>
        <v>0</v>
      </c>
      <c r="N12" s="28">
        <f>IF(ISNA(VLOOKUP('W. VaR &amp; Peak Pos By Trader'!$A12,'Import Peak'!$A$3:N$24,N$1,FALSE)),0,VLOOKUP('W. VaR &amp; Peak Pos By Trader'!$A12,'Import Peak'!$A$3:N$24,N$1,FALSE))</f>
        <v>0</v>
      </c>
      <c r="O12" s="28">
        <f>IF(ISNA(VLOOKUP('W. VaR &amp; Peak Pos By Trader'!$A12,'Import Peak'!$A$3:O$24,O$1,FALSE)),0,VLOOKUP('W. VaR &amp; Peak Pos By Trader'!$A12,'Import Peak'!$A$3:O$24,O$1,FALSE))</f>
        <v>0</v>
      </c>
      <c r="P12" s="28">
        <f>IF(ISNA(VLOOKUP('W. VaR &amp; Peak Pos By Trader'!$A12,'Import Peak'!$A$3:P$24,P$1,FALSE)),0,VLOOKUP('W. VaR &amp; Peak Pos By Trader'!$A12,'Import Peak'!$A$3:P$24,P$1,FALSE))</f>
        <v>0</v>
      </c>
      <c r="Q12" s="28">
        <f>IF(ISNA(VLOOKUP('W. VaR &amp; Peak Pos By Trader'!$A12,'Import Peak'!$A$3:Q$24,Q$1,FALSE)),0,VLOOKUP('W. VaR &amp; Peak Pos By Trader'!$A12,'Import Peak'!$A$3:Q$24,Q$1,FALSE))</f>
        <v>0</v>
      </c>
      <c r="R12" s="28">
        <f>IF(ISNA(VLOOKUP('W. VaR &amp; Peak Pos By Trader'!$A12,'Import Peak'!$A$3:R$24,R$1,FALSE)),0,VLOOKUP('W. VaR &amp; Peak Pos By Trader'!$A12,'Import Peak'!$A$3:R$24,R$1,FALSE))</f>
        <v>0</v>
      </c>
      <c r="S12" s="28">
        <f>IF(ISNA(VLOOKUP('W. VaR &amp; Peak Pos By Trader'!$A12,'Import Peak'!$A$3:S$24,S$1,FALSE)),0,VLOOKUP('W. VaR &amp; Peak Pos By Trader'!$A12,'Import Peak'!$A$3:S$24,S$1,FALSE))</f>
        <v>0</v>
      </c>
      <c r="T12" s="28">
        <f>IF(ISNA(VLOOKUP('W. VaR &amp; Peak Pos By Trader'!$A12,'Import Peak'!$A$3:T$24,T$1,FALSE)),0,VLOOKUP('W. VaR &amp; Peak Pos By Trader'!$A12,'Import Peak'!$A$3:T$24,T$1,FALSE))</f>
        <v>0</v>
      </c>
      <c r="U12" s="28">
        <f>IF(ISNA(VLOOKUP('W. VaR &amp; Peak Pos By Trader'!$A12,'Import Peak'!$A$3:U$24,U$1,FALSE)),0,VLOOKUP('W. VaR &amp; Peak Pos By Trader'!$A12,'Import Peak'!$A$3:U$24,U$1,FALSE))</f>
        <v>0</v>
      </c>
      <c r="V12" s="28">
        <f>IF(ISNA(VLOOKUP('W. VaR &amp; Peak Pos By Trader'!$A12,'Import Peak'!$A$3:V$24,V$1,FALSE)),0,VLOOKUP('W. VaR &amp; Peak Pos By Trader'!$A12,'Import Peak'!$A$3:V$24,V$1,FALSE))</f>
        <v>0</v>
      </c>
      <c r="W12" s="28">
        <f>IF(ISNA(VLOOKUP('W. VaR &amp; Peak Pos By Trader'!$A12,'Import Peak'!$A$3:W$24,W$1,FALSE)),0,VLOOKUP('W. VaR &amp; Peak Pos By Trader'!$A12,'Import Peak'!$A$3:W$24,W$1,FALSE))</f>
        <v>0</v>
      </c>
      <c r="X12" s="28">
        <f>IF(ISNA(VLOOKUP('W. VaR &amp; Peak Pos By Trader'!$A12,'Import Peak'!$A$3:X$24,X$1,FALSE)),0,VLOOKUP('W. VaR &amp; Peak Pos By Trader'!$A12,'Import Peak'!$A$3:X$24,X$1,FALSE))</f>
        <v>0</v>
      </c>
      <c r="Y12" s="28">
        <f>IF(ISNA(VLOOKUP('W. VaR &amp; Peak Pos By Trader'!$A12,'Import Peak'!$A$3:Y$24,Y$1,FALSE)),0,VLOOKUP('W. VaR &amp; Peak Pos By Trader'!$A12,'Import Peak'!$A$3:Y$24,Y$1,FALSE))</f>
        <v>0</v>
      </c>
      <c r="Z12" s="28">
        <f>IF(ISNA(VLOOKUP('W. VaR &amp; Peak Pos By Trader'!$A12,'Import Peak'!$A$3:Z$24,Z$1,FALSE)),0,VLOOKUP('W. VaR &amp; Peak Pos By Trader'!$A12,'Import Peak'!$A$3:Z$24,Z$1,FALSE))</f>
        <v>0</v>
      </c>
      <c r="AA12" s="28">
        <f>IF(ISNA(VLOOKUP('W. VaR &amp; Peak Pos By Trader'!$A12,'Import Peak'!$A$3:AA$24,AA$1,FALSE)),0,VLOOKUP('W. VaR &amp; Peak Pos By Trader'!$A12,'Import Peak'!$A$3:AA$24,AA$1,FALSE))</f>
        <v>0</v>
      </c>
      <c r="AB12" s="28">
        <f>IF(ISNA(VLOOKUP('W. VaR &amp; Peak Pos By Trader'!$A12,'Import Peak'!$A$3:AB$24,AB$1,FALSE)),0,VLOOKUP('W. VaR &amp; Peak Pos By Trader'!$A12,'Import Peak'!$A$3:AB$24,AB$1,FALSE))</f>
        <v>0</v>
      </c>
      <c r="AC12" s="28">
        <f>IF(ISNA(VLOOKUP('W. VaR &amp; Peak Pos By Trader'!$A12,'Import Peak'!$A$3:AC$24,AC$1,FALSE)),0,VLOOKUP('W. VaR &amp; Peak Pos By Trader'!$A12,'Import Peak'!$A$3:AC$24,AC$1,FALSE))</f>
        <v>0</v>
      </c>
      <c r="AD12" s="28">
        <f>IF(ISNA(VLOOKUP('W. VaR &amp; Peak Pos By Trader'!$A12,'Import Peak'!$A$3:AD$24,AD$1,FALSE)),0,VLOOKUP('W. VaR &amp; Peak Pos By Trader'!$A12,'Import Peak'!$A$3:AD$24,AD$1,FALSE))</f>
        <v>0</v>
      </c>
      <c r="AE12" s="28">
        <f>IF(ISNA(VLOOKUP('W. VaR &amp; Peak Pos By Trader'!$A12,'Import Peak'!$A$3:AE$24,AE$1,FALSE)),0,VLOOKUP('W. VaR &amp; Peak Pos By Trader'!$A12,'Import Peak'!$A$3:AE$24,AE$1,FALSE))</f>
        <v>0</v>
      </c>
      <c r="AF12" s="28">
        <f>IF(ISNA(VLOOKUP('W. VaR &amp; Peak Pos By Trader'!$A12,'Import Peak'!$A$3:AF$24,AF$1,FALSE)),0,VLOOKUP('W. VaR &amp; Peak Pos By Trader'!$A12,'Import Peak'!$A$3:AF$24,AF$1,FALSE))</f>
        <v>0</v>
      </c>
      <c r="AG12" s="28">
        <f>IF(ISNA(VLOOKUP('W. VaR &amp; Peak Pos By Trader'!$A12,'Import Peak'!$A$3:AG$24,AG$1,FALSE)),0,VLOOKUP('W. VaR &amp; Peak Pos By Trader'!$A12,'Import Peak'!$A$3:AG$24,AG$1,FALSE))</f>
        <v>0</v>
      </c>
      <c r="AH12" s="28">
        <f>IF(ISNA(VLOOKUP('W. VaR &amp; Peak Pos By Trader'!$A12,'Import Peak'!$A$3:AH$24,AH$1,FALSE)),0,VLOOKUP('W. VaR &amp; Peak Pos By Trader'!$A12,'Import Peak'!$A$3:AH$24,AH$1,FALSE))</f>
        <v>0</v>
      </c>
      <c r="AI12" s="28">
        <f>IF(ISNA(VLOOKUP('W. VaR &amp; Peak Pos By Trader'!$A12,'Import Peak'!$A$3:AI$24,AI$1,FALSE)),0,VLOOKUP('W. VaR &amp; Peak Pos By Trader'!$A12,'Import Peak'!$A$3:AI$24,AI$1,FALSE))</f>
        <v>0</v>
      </c>
      <c r="AJ12" s="28">
        <f>IF(ISNA(VLOOKUP('W. VaR &amp; Peak Pos By Trader'!$A12,'Import Peak'!$A$3:AJ$24,AJ$1,FALSE)),0,VLOOKUP('W. VaR &amp; Peak Pos By Trader'!$A12,'Import Peak'!$A$3:AJ$24,AJ$1,FALSE))</f>
        <v>0</v>
      </c>
      <c r="AK12" s="28">
        <f>IF(ISNA(VLOOKUP('W. VaR &amp; Peak Pos By Trader'!$A12,'Import Peak'!$A$3:AK$24,AK$1,FALSE)),0,VLOOKUP('W. VaR &amp; Peak Pos By Trader'!$A12,'Import Peak'!$A$3:AK$24,AK$1,FALSE))</f>
        <v>0</v>
      </c>
      <c r="AL12" s="28">
        <f>IF(ISNA(VLOOKUP('W. VaR &amp; Peak Pos By Trader'!$A12,'Import Peak'!$A$3:AL$24,AL$1,FALSE)),0,VLOOKUP('W. VaR &amp; Peak Pos By Trader'!$A12,'Import Peak'!$A$3:AL$24,AL$1,FALSE))</f>
        <v>0</v>
      </c>
      <c r="AM12" s="28">
        <f>IF(ISNA(VLOOKUP('W. VaR &amp; Peak Pos By Trader'!$A12,'Import Peak'!$A$3:AM$24,AM$1,FALSE)),0,VLOOKUP('W. VaR &amp; Peak Pos By Trader'!$A12,'Import Peak'!$A$3:AM$24,AM$1,FALSE))</f>
        <v>0</v>
      </c>
      <c r="AN12" s="28">
        <f>IF(ISNA(VLOOKUP('W. VaR &amp; Peak Pos By Trader'!$A12,'Import Peak'!$A$3:AN$24,AN$1,FALSE)),0,VLOOKUP('W. VaR &amp; Peak Pos By Trader'!$A12,'Import Peak'!$A$3:AN$24,AN$1,FALSE))</f>
        <v>0</v>
      </c>
      <c r="AO12" s="28">
        <f>IF(ISNA(VLOOKUP('W. VaR &amp; Peak Pos By Trader'!$A12,'Import Peak'!$A$3:AO$24,AO$1,FALSE)),0,VLOOKUP('W. VaR &amp; Peak Pos By Trader'!$A12,'Import Peak'!$A$3:AO$24,AO$1,FALSE))</f>
        <v>0</v>
      </c>
      <c r="AP12" s="28">
        <f>IF(ISNA(VLOOKUP('W. VaR &amp; Peak Pos By Trader'!$A12,'Import Peak'!$A$3:AP$24,AP$1,FALSE)),0,VLOOKUP('W. VaR &amp; Peak Pos By Trader'!$A12,'Import Peak'!$A$3:AP$24,AP$1,FALSE))</f>
        <v>0</v>
      </c>
      <c r="AQ12" s="28">
        <f>IF(ISNA(VLOOKUP('W. VaR &amp; Peak Pos By Trader'!$A12,'Import Peak'!$A$3:AQ$24,AQ$1,FALSE)),0,VLOOKUP('W. VaR &amp; Peak Pos By Trader'!$A12,'Import Peak'!$A$3:AQ$24,AQ$1,FALSE))</f>
        <v>0</v>
      </c>
      <c r="AR12" s="28">
        <f>IF(ISNA(VLOOKUP('W. VaR &amp; Peak Pos By Trader'!$A12,'Import Peak'!$A$3:AR$24,AR$1,FALSE)),0,VLOOKUP('W. VaR &amp; Peak Pos By Trader'!$A12,'Import Peak'!$A$3:AR$24,AR$1,FALSE))</f>
        <v>0</v>
      </c>
      <c r="AS12" s="28">
        <f>IF(ISNA(VLOOKUP('W. VaR &amp; Peak Pos By Trader'!$A12,'Import Peak'!$A$3:AS$24,AS$1,FALSE)),0,VLOOKUP('W. VaR &amp; Peak Pos By Trader'!$A12,'Import Peak'!$A$3:AS$24,AS$1,FALSE))</f>
        <v>0</v>
      </c>
      <c r="AT12" s="28">
        <f>IF(ISNA(VLOOKUP('W. VaR &amp; Peak Pos By Trader'!$A12,'Import Peak'!$A$3:AT$24,AT$1,FALSE)),0,VLOOKUP('W. VaR &amp; Peak Pos By Trader'!$A12,'Import Peak'!$A$3:AT$24,AT$1,FALSE))</f>
        <v>0</v>
      </c>
      <c r="AU12" s="28">
        <f>IF(ISNA(VLOOKUP('W. VaR &amp; Peak Pos By Trader'!$A12,'Import Peak'!$A$3:AU$24,AU$1,FALSE)),0,VLOOKUP('W. VaR &amp; Peak Pos By Trader'!$A12,'Import Peak'!$A$3:AU$24,AU$1,FALSE))</f>
        <v>0</v>
      </c>
      <c r="AV12" s="28">
        <f>IF(ISNA(VLOOKUP('W. VaR &amp; Peak Pos By Trader'!$A12,'Import Peak'!$A$3:AV$24,AV$1,FALSE)),0,VLOOKUP('W. VaR &amp; Peak Pos By Trader'!$A12,'Import Peak'!$A$3:AV$24,AV$1,FALSE))</f>
        <v>0</v>
      </c>
      <c r="AW12" s="28">
        <f>IF(ISNA(VLOOKUP('W. VaR &amp; Peak Pos By Trader'!$A12,'Import Peak'!$A$3:AW$24,AW$1,FALSE)),0,VLOOKUP('W. VaR &amp; Peak Pos By Trader'!$A12,'Import Peak'!$A$3:AW$24,AW$1,FALSE))</f>
        <v>0</v>
      </c>
      <c r="AX12" s="28">
        <f>IF(ISNA(VLOOKUP('W. VaR &amp; Peak Pos By Trader'!$A12,'Import Peak'!$A$3:AX$24,AX$1,FALSE)),0,VLOOKUP('W. VaR &amp; Peak Pos By Trader'!$A12,'Import Peak'!$A$3:AX$24,AX$1,FALSE))</f>
        <v>0</v>
      </c>
      <c r="AY12" s="28">
        <f>IF(ISNA(VLOOKUP('W. VaR &amp; Peak Pos By Trader'!$A12,'Import Peak'!$A$3:AY$24,AY$1,FALSE)),0,VLOOKUP('W. VaR &amp; Peak Pos By Trader'!$A12,'Import Peak'!$A$3:AY$24,AY$1,FALSE))</f>
        <v>0</v>
      </c>
      <c r="AZ12" s="28">
        <f>IF(ISNA(VLOOKUP('W. VaR &amp; Peak Pos By Trader'!$A12,'Import Peak'!$A$3:AZ$24,AZ$1,FALSE)),0,VLOOKUP('W. VaR &amp; Peak Pos By Trader'!$A12,'Import Peak'!$A$3:AZ$24,AZ$1,FALSE))</f>
        <v>0</v>
      </c>
      <c r="BA12" s="28">
        <f>IF(ISNA(VLOOKUP('W. VaR &amp; Peak Pos By Trader'!$A12,'Import Peak'!$A$3:BA$24,BA$1,FALSE)),0,VLOOKUP('W. VaR &amp; Peak Pos By Trader'!$A12,'Import Peak'!$A$3:BA$24,BA$1,FALSE))</f>
        <v>0</v>
      </c>
      <c r="BB12" s="28">
        <f>IF(ISNA(VLOOKUP('W. VaR &amp; Peak Pos By Trader'!$A12,'Import Peak'!$A$3:BB$24,BB$1,FALSE)),0,VLOOKUP('W. VaR &amp; Peak Pos By Trader'!$A12,'Import Peak'!$A$3:BB$24,BB$1,FALSE))</f>
        <v>0</v>
      </c>
      <c r="BC12" s="28">
        <f>IF(ISNA(VLOOKUP('W. VaR &amp; Peak Pos By Trader'!$A12,'Import Peak'!$A$3:BC$24,BC$1,FALSE)),0,VLOOKUP('W. VaR &amp; Peak Pos By Trader'!$A12,'Import Peak'!$A$3:BC$24,BC$1,FALSE))</f>
        <v>0</v>
      </c>
      <c r="BD12" s="28">
        <f>IF(ISNA(VLOOKUP('W. VaR &amp; Peak Pos By Trader'!$A12,'Import Peak'!$A$3:BD$24,BD$1,FALSE)),0,VLOOKUP('W. VaR &amp; Peak Pos By Trader'!$A12,'Import Peak'!$A$3:BD$24,BD$1,FALSE))</f>
        <v>0</v>
      </c>
      <c r="BE12" s="28">
        <f>IF(ISNA(VLOOKUP('W. VaR &amp; Peak Pos By Trader'!$A12,'Import Peak'!$A$3:BE$24,BE$1,FALSE)),0,VLOOKUP('W. VaR &amp; Peak Pos By Trader'!$A12,'Import Peak'!$A$3:BE$24,BE$1,FALSE))</f>
        <v>0</v>
      </c>
      <c r="BF12" s="28">
        <f>IF(ISNA(VLOOKUP('W. VaR &amp; Peak Pos By Trader'!$A12,'Import Peak'!$A$3:BF$24,BF$1,FALSE)),0,VLOOKUP('W. VaR &amp; Peak Pos By Trader'!$A12,'Import Peak'!$A$3:BF$24,BF$1,FALSE))</f>
        <v>0</v>
      </c>
      <c r="BG12" s="28">
        <f>IF(ISNA(VLOOKUP('W. VaR &amp; Peak Pos By Trader'!$A12,'Import Peak'!$A$3:BG$24,BG$1,FALSE)),0,VLOOKUP('W. VaR &amp; Peak Pos By Trader'!$A12,'Import Peak'!$A$3:BG$24,BG$1,FALSE))</f>
        <v>0</v>
      </c>
      <c r="BH12" s="28">
        <f>IF(ISNA(VLOOKUP('W. VaR &amp; Peak Pos By Trader'!$A12,'Import Peak'!$A$3:BH$24,BH$1,FALSE)),0,VLOOKUP('W. VaR &amp; Peak Pos By Trader'!$A12,'Import Peak'!$A$3:BH$24,BH$1,FALSE))</f>
        <v>0</v>
      </c>
      <c r="BI12" s="28">
        <f>IF(ISNA(VLOOKUP('W. VaR &amp; Peak Pos By Trader'!$A12,'Import Peak'!$A$3:BI$24,BI$1,FALSE)),0,VLOOKUP('W. VaR &amp; Peak Pos By Trader'!$A12,'Import Peak'!$A$3:BI$24,BI$1,FALSE))</f>
        <v>0</v>
      </c>
      <c r="BJ12" s="28">
        <f>IF(ISNA(VLOOKUP('W. VaR &amp; Peak Pos By Trader'!$A12,'Import Peak'!$A$3:BJ$24,BJ$1,FALSE)),0,VLOOKUP('W. VaR &amp; Peak Pos By Trader'!$A12,'Import Peak'!$A$3:BJ$24,BJ$1,FALSE))</f>
        <v>0</v>
      </c>
      <c r="BK12" s="28">
        <f>IF(ISNA(VLOOKUP('W. VaR &amp; Peak Pos By Trader'!$A12,'Import Peak'!$A$3:BK$24,BK$1,FALSE)),0,VLOOKUP('W. VaR &amp; Peak Pos By Trader'!$A12,'Import Peak'!$A$3:BK$24,BK$1,FALSE))</f>
        <v>0</v>
      </c>
      <c r="BL12" s="28">
        <f>IF(ISNA(VLOOKUP('W. VaR &amp; Peak Pos By Trader'!$A12,'Import Peak'!$A$3:BL$24,BL$1,FALSE)),0,VLOOKUP('W. VaR &amp; Peak Pos By Trader'!$A12,'Import Peak'!$A$3:BL$24,BL$1,FALSE))</f>
        <v>0</v>
      </c>
      <c r="BM12" s="28">
        <f>IF(ISNA(VLOOKUP('W. VaR &amp; Peak Pos By Trader'!$A12,'Import Peak'!$A$3:BM$24,BM$1,FALSE)),0,VLOOKUP('W. VaR &amp; Peak Pos By Trader'!$A12,'Import Peak'!$A$3:BM$24,BM$1,FALSE))</f>
        <v>0</v>
      </c>
      <c r="BN12" s="28">
        <f>IF(ISNA(VLOOKUP('W. VaR &amp; Peak Pos By Trader'!$A12,'Import Peak'!$A$3:BN$24,BN$1,FALSE)),0,VLOOKUP('W. VaR &amp; Peak Pos By Trader'!$A12,'Import Peak'!$A$3:BN$24,BN$1,FALSE))</f>
        <v>0</v>
      </c>
      <c r="BO12" s="28">
        <f>IF(ISNA(VLOOKUP('W. VaR &amp; Peak Pos By Trader'!$A12,'Import Peak'!$A$3:BO$24,BO$1,FALSE)),0,VLOOKUP('W. VaR &amp; Peak Pos By Trader'!$A12,'Import Peak'!$A$3:BO$24,BO$1,FALSE))</f>
        <v>0</v>
      </c>
      <c r="BP12" s="28">
        <f>IF(ISNA(VLOOKUP('W. VaR &amp; Peak Pos By Trader'!$A12,'Import Peak'!$A$3:BP$24,BP$1,FALSE)),0,VLOOKUP('W. VaR &amp; Peak Pos By Trader'!$A12,'Import Peak'!$A$3:BP$24,BP$1,FALSE))</f>
        <v>0</v>
      </c>
      <c r="BQ12" s="28">
        <f>IF(ISNA(VLOOKUP('W. VaR &amp; Peak Pos By Trader'!$A12,'Import Peak'!$A$3:BQ$24,BQ$1,FALSE)),0,VLOOKUP('W. VaR &amp; Peak Pos By Trader'!$A12,'Import Peak'!$A$3:BQ$24,BQ$1,FALSE))</f>
        <v>0</v>
      </c>
      <c r="BR12" s="28">
        <f>IF(ISNA(VLOOKUP('W. VaR &amp; Peak Pos By Trader'!$A12,'Import Peak'!$A$3:BR$24,BR$1,FALSE)),0,VLOOKUP('W. VaR &amp; Peak Pos By Trader'!$A12,'Import Peak'!$A$3:BR$24,BR$1,FALSE))</f>
        <v>0</v>
      </c>
      <c r="BS12" s="28">
        <f>IF(ISNA(VLOOKUP('W. VaR &amp; Peak Pos By Trader'!$A12,'Import Peak'!$A$3:BS$24,BS$1,FALSE)),0,VLOOKUP('W. VaR &amp; Peak Pos By Trader'!$A12,'Import Peak'!$A$3:BS$24,BS$1,FALSE))</f>
        <v>0</v>
      </c>
      <c r="BT12" s="28">
        <f>IF(ISNA(VLOOKUP('W. VaR &amp; Peak Pos By Trader'!$A12,'Import Peak'!$A$3:BT$24,BT$1,FALSE)),0,VLOOKUP('W. VaR &amp; Peak Pos By Trader'!$A12,'Import Peak'!$A$3:BT$24,BT$1,FALSE))</f>
        <v>0</v>
      </c>
      <c r="BU12" s="28">
        <f>IF(ISNA(VLOOKUP('W. VaR &amp; Peak Pos By Trader'!$A12,'Import Peak'!$A$3:BU$24,BU$1,FALSE)),0,VLOOKUP('W. VaR &amp; Peak Pos By Trader'!$A12,'Import Peak'!$A$3:BU$24,BU$1,FALSE))</f>
        <v>0</v>
      </c>
      <c r="BV12" s="28">
        <f>IF(ISNA(VLOOKUP('W. VaR &amp; Peak Pos By Trader'!$A12,'Import Peak'!$A$3:BV$24,BV$1,FALSE)),0,VLOOKUP('W. VaR &amp; Peak Pos By Trader'!$A12,'Import Peak'!$A$3:BV$24,BV$1,FALSE))</f>
        <v>0</v>
      </c>
      <c r="BW12" s="28">
        <f>IF(ISNA(VLOOKUP('W. VaR &amp; Peak Pos By Trader'!$A12,'Import Peak'!$A$3:BW$24,BW$1,FALSE)),0,VLOOKUP('W. VaR &amp; Peak Pos By Trader'!$A12,'Import Peak'!$A$3:BW$24,BW$1,FALSE))</f>
        <v>0</v>
      </c>
      <c r="BX12" s="28">
        <f>IF(ISNA(VLOOKUP('W. VaR &amp; Peak Pos By Trader'!$A12,'Import Peak'!$A$3:BX$24,BX$1,FALSE)),0,VLOOKUP('W. VaR &amp; Peak Pos By Trader'!$A12,'Import Peak'!$A$3:BX$24,BX$1,FALSE))</f>
        <v>0</v>
      </c>
      <c r="BY12" s="28">
        <f>IF(ISNA(VLOOKUP('W. VaR &amp; Peak Pos By Trader'!$A12,'Import Peak'!$A$3:BY$24,BY$1,FALSE)),0,VLOOKUP('W. VaR &amp; Peak Pos By Trader'!$A12,'Import Peak'!$A$3:BY$24,BY$1,FALSE))</f>
        <v>0</v>
      </c>
      <c r="BZ12" s="28">
        <f>IF(ISNA(VLOOKUP('W. VaR &amp; Peak Pos By Trader'!$A12,'Import Peak'!$A$3:BZ$24,BZ$1,FALSE)),0,VLOOKUP('W. VaR &amp; Peak Pos By Trader'!$A12,'Import Peak'!$A$3:BZ$24,BZ$1,FALSE))</f>
        <v>0</v>
      </c>
      <c r="CA12" s="28">
        <f>IF(ISNA(VLOOKUP('W. VaR &amp; Peak Pos By Trader'!$A12,'Import Peak'!$A$3:CA$24,CA$1,FALSE)),0,VLOOKUP('W. VaR &amp; Peak Pos By Trader'!$A12,'Import Peak'!$A$3:CA$24,CA$1,FALSE))</f>
        <v>0</v>
      </c>
      <c r="CB12" s="28">
        <f>IF(ISNA(VLOOKUP('W. VaR &amp; Peak Pos By Trader'!$A12,'Import Peak'!$A$3:CB$24,CB$1,FALSE)),0,VLOOKUP('W. VaR &amp; Peak Pos By Trader'!$A12,'Import Peak'!$A$3:CB$24,CB$1,FALSE))</f>
        <v>0</v>
      </c>
      <c r="CC12" s="28">
        <f>IF(ISNA(VLOOKUP('W. VaR &amp; Peak Pos By Trader'!$A12,'Import Peak'!$A$3:CC$24,CC$1,FALSE)),0,VLOOKUP('W. VaR &amp; Peak Pos By Trader'!$A12,'Import Peak'!$A$3:CC$24,CC$1,FALSE))</f>
        <v>0</v>
      </c>
      <c r="CD12" s="28">
        <f>IF(ISNA(VLOOKUP('W. VaR &amp; Peak Pos By Trader'!$A12,'Import Peak'!$A$3:CD$24,CD$1,FALSE)),0,VLOOKUP('W. VaR &amp; Peak Pos By Trader'!$A12,'Import Peak'!$A$3:CD$24,CD$1,FALSE))</f>
        <v>0</v>
      </c>
      <c r="CE12" s="28">
        <f>IF(ISNA(VLOOKUP('W. VaR &amp; Peak Pos By Trader'!$A12,'Import Peak'!$A$3:CE$24,CE$1,FALSE)),0,VLOOKUP('W. VaR &amp; Peak Pos By Trader'!$A12,'Import Peak'!$A$3:CE$24,CE$1,FALSE))</f>
        <v>0</v>
      </c>
      <c r="CF12" s="28">
        <f>IF(ISNA(VLOOKUP('W. VaR &amp; Peak Pos By Trader'!$A12,'Import Peak'!$A$3:CF$24,CF$1,FALSE)),0,VLOOKUP('W. VaR &amp; Peak Pos By Trader'!$A12,'Import Peak'!$A$3:CF$24,CF$1,FALSE))</f>
        <v>0</v>
      </c>
      <c r="CG12" s="28">
        <f>IF(ISNA(VLOOKUP('W. VaR &amp; Peak Pos By Trader'!$A12,'Import Peak'!$A$3:CG$24,CG$1,FALSE)),0,VLOOKUP('W. VaR &amp; Peak Pos By Trader'!$A12,'Import Peak'!$A$3:CG$24,CG$1,FALSE))</f>
        <v>0</v>
      </c>
      <c r="CH12" s="28">
        <f>IF(ISNA(VLOOKUP('W. VaR &amp; Peak Pos By Trader'!$A12,'Import Peak'!$A$3:CH$24,CH$1,FALSE)),0,VLOOKUP('W. VaR &amp; Peak Pos By Trader'!$A12,'Import Peak'!$A$3:CH$24,CH$1,FALSE))</f>
        <v>0</v>
      </c>
      <c r="CI12" s="28">
        <f>IF(ISNA(VLOOKUP('W. VaR &amp; Peak Pos By Trader'!$A12,'Import Peak'!$A$3:CI$24,CI$1,FALSE)),0,VLOOKUP('W. VaR &amp; Peak Pos By Trader'!$A12,'Import Peak'!$A$3:CI$24,CI$1,FALSE))</f>
        <v>0</v>
      </c>
      <c r="CJ12" s="28">
        <f>IF(ISNA(VLOOKUP('W. VaR &amp; Peak Pos By Trader'!$A12,'Import Peak'!$A$3:CJ$24,CJ$1,FALSE)),0,VLOOKUP('W. VaR &amp; Peak Pos By Trader'!$A12,'Import Peak'!$A$3:CJ$24,CJ$1,FALSE))</f>
        <v>0</v>
      </c>
      <c r="CK12" s="28">
        <f>IF(ISNA(VLOOKUP('W. VaR &amp; Peak Pos By Trader'!$A12,'Import Peak'!$A$3:CK$24,CK$1,FALSE)),0,VLOOKUP('W. VaR &amp; Peak Pos By Trader'!$A12,'Import Peak'!$A$3:CK$24,CK$1,FALSE))</f>
        <v>0</v>
      </c>
      <c r="CL12" s="28">
        <f>IF(ISNA(VLOOKUP('W. VaR &amp; Peak Pos By Trader'!$A12,'Import Peak'!$A$3:CL$24,CL$1,FALSE)),0,VLOOKUP('W. VaR &amp; Peak Pos By Trader'!$A12,'Import Peak'!$A$3:CL$24,CL$1,FALSE))</f>
        <v>0</v>
      </c>
      <c r="CM12" s="28">
        <f>IF(ISNA(VLOOKUP('W. VaR &amp; Peak Pos By Trader'!$A12,'Import Peak'!$A$3:CM$24,CM$1,FALSE)),0,VLOOKUP('W. VaR &amp; Peak Pos By Trader'!$A12,'Import Peak'!$A$3:CM$24,CM$1,FALSE))</f>
        <v>0</v>
      </c>
      <c r="CN12" s="28">
        <f>IF(ISNA(VLOOKUP('W. VaR &amp; Peak Pos By Trader'!$A12,'Import Peak'!$A$3:CN$24,CN$1,FALSE)),0,VLOOKUP('W. VaR &amp; Peak Pos By Trader'!$A12,'Import Peak'!$A$3:CN$24,CN$1,FALSE))</f>
        <v>0</v>
      </c>
      <c r="CO12" s="28">
        <f>IF(ISNA(VLOOKUP('W. VaR &amp; Peak Pos By Trader'!$A12,'Import Peak'!$A$3:CO$24,CO$1,FALSE)),0,VLOOKUP('W. VaR &amp; Peak Pos By Trader'!$A12,'Import Peak'!$A$3:CO$24,CO$1,FALSE))</f>
        <v>0</v>
      </c>
      <c r="CP12" s="28">
        <f>IF(ISNA(VLOOKUP('W. VaR &amp; Peak Pos By Trader'!$A12,'Import Peak'!$A$3:CP$24,CP$1,FALSE)),0,VLOOKUP('W. VaR &amp; Peak Pos By Trader'!$A12,'Import Peak'!$A$3:CP$24,CP$1,FALSE))</f>
        <v>0</v>
      </c>
      <c r="CQ12" s="28">
        <f>IF(ISNA(VLOOKUP('W. VaR &amp; Peak Pos By Trader'!$A12,'Import Peak'!$A$3:CQ$24,CQ$1,FALSE)),0,VLOOKUP('W. VaR &amp; Peak Pos By Trader'!$A12,'Import Peak'!$A$3:CQ$24,CQ$1,FALSE))</f>
        <v>0</v>
      </c>
      <c r="CR12" s="28">
        <f>IF(ISNA(VLOOKUP('W. VaR &amp; Peak Pos By Trader'!$A12,'Import Peak'!$A$3:CR$24,CR$1,FALSE)),0,VLOOKUP('W. VaR &amp; Peak Pos By Trader'!$A12,'Import Peak'!$A$3:CR$24,CR$1,FALSE))</f>
        <v>0</v>
      </c>
      <c r="CS12" s="28">
        <f>IF(ISNA(VLOOKUP('W. VaR &amp; Peak Pos By Trader'!$A12,'Import Peak'!$A$3:CS$24,CS$1,FALSE)),0,VLOOKUP('W. VaR &amp; Peak Pos By Trader'!$A12,'Import Peak'!$A$3:CS$24,CS$1,FALSE))</f>
        <v>0</v>
      </c>
      <c r="CT12" s="28">
        <f>IF(ISNA(VLOOKUP('W. VaR &amp; Peak Pos By Trader'!$A12,'Import Peak'!$A$3:CT$24,CT$1,FALSE)),0,VLOOKUP('W. VaR &amp; Peak Pos By Trader'!$A12,'Import Peak'!$A$3:CT$24,CT$1,FALSE))</f>
        <v>0</v>
      </c>
      <c r="CU12" s="28">
        <f>IF(ISNA(VLOOKUP('W. VaR &amp; Peak Pos By Trader'!$A12,'Import Peak'!$A$3:CU$24,CU$1,FALSE)),0,VLOOKUP('W. VaR &amp; Peak Pos By Trader'!$A12,'Import Peak'!$A$3:CU$24,CU$1,FALSE))</f>
        <v>0</v>
      </c>
      <c r="CV12" s="28">
        <f>IF(ISNA(VLOOKUP('W. VaR &amp; Peak Pos By Trader'!$A12,'Import Peak'!$A$3:CV$24,CV$1,FALSE)),0,VLOOKUP('W. VaR &amp; Peak Pos By Trader'!$A12,'Import Peak'!$A$3:CV$24,CV$1,FALSE))</f>
        <v>0</v>
      </c>
      <c r="CW12" s="28">
        <f>IF(ISNA(VLOOKUP('W. VaR &amp; Peak Pos By Trader'!$A12,'Import Peak'!$A$3:CW$24,CW$1,FALSE)),0,VLOOKUP('W. VaR &amp; Peak Pos By Trader'!$A12,'Import Peak'!$A$3:CW$24,CW$1,FALSE))</f>
        <v>0</v>
      </c>
      <c r="CX12" s="28">
        <f>IF(ISNA(VLOOKUP('W. VaR &amp; Peak Pos By Trader'!$A12,'Import Peak'!$A$3:CX$24,CX$1,FALSE)),0,VLOOKUP('W. VaR &amp; Peak Pos By Trader'!$A12,'Import Peak'!$A$3:CX$24,CX$1,FALSE))</f>
        <v>0</v>
      </c>
      <c r="CY12" s="28">
        <f>IF(ISNA(VLOOKUP('W. VaR &amp; Peak Pos By Trader'!$A12,'Import Peak'!$A$3:CY$24,CY$1,FALSE)),0,VLOOKUP('W. VaR &amp; Peak Pos By Trader'!$A12,'Import Peak'!$A$3:CY$24,CY$1,FALSE))</f>
        <v>0</v>
      </c>
      <c r="CZ12" s="28">
        <f>IF(ISNA(VLOOKUP('W. VaR &amp; Peak Pos By Trader'!$A12,'Import Peak'!$A$3:CZ$24,CZ$1,FALSE)),0,VLOOKUP('W. VaR &amp; Peak Pos By Trader'!$A12,'Import Peak'!$A$3:CZ$24,CZ$1,FALSE))</f>
        <v>0</v>
      </c>
      <c r="DA12" s="28">
        <f>IF(ISNA(VLOOKUP('W. VaR &amp; Peak Pos By Trader'!$A12,'Import Peak'!$A$3:DA$24,DA$1,FALSE)),0,VLOOKUP('W. VaR &amp; Peak Pos By Trader'!$A12,'Import Peak'!$A$3:DA$24,DA$1,FALSE))</f>
        <v>0</v>
      </c>
      <c r="DB12" s="28">
        <f>IF(ISNA(VLOOKUP('W. VaR &amp; Peak Pos By Trader'!$A12,'Import Peak'!$A$3:DB$24,DB$1,FALSE)),0,VLOOKUP('W. VaR &amp; Peak Pos By Trader'!$A12,'Import Peak'!$A$3:DB$24,DB$1,FALSE))</f>
        <v>0</v>
      </c>
      <c r="DC12" s="28">
        <f>IF(ISNA(VLOOKUP('W. VaR &amp; Peak Pos By Trader'!$A12,'Import Peak'!$A$3:DC$24,DC$1,FALSE)),0,VLOOKUP('W. VaR &amp; Peak Pos By Trader'!$A12,'Import Peak'!$A$3:DC$24,DC$1,FALSE))</f>
        <v>0</v>
      </c>
      <c r="DD12" s="28">
        <f>IF(ISNA(VLOOKUP('W. VaR &amp; Peak Pos By Trader'!$A12,'Import Peak'!$A$3:DD$24,DD$1,FALSE)),0,VLOOKUP('W. VaR &amp; Peak Pos By Trader'!$A12,'Import Peak'!$A$3:DD$24,DD$1,FALSE))</f>
        <v>0</v>
      </c>
      <c r="DE12" s="28">
        <f>IF(ISNA(VLOOKUP('W. VaR &amp; Peak Pos By Trader'!$A12,'Import Peak'!$A$3:DE$24,DE$1,FALSE)),0,VLOOKUP('W. VaR &amp; Peak Pos By Trader'!$A12,'Import Peak'!$A$3:DE$24,DE$1,FALSE))</f>
        <v>0</v>
      </c>
      <c r="DF12" s="28">
        <f>IF(ISNA(VLOOKUP('W. VaR &amp; Peak Pos By Trader'!$A12,'Import Peak'!$A$3:DF$24,DF$1,FALSE)),0,VLOOKUP('W. VaR &amp; Peak Pos By Trader'!$A12,'Import Peak'!$A$3:DF$24,DF$1,FALSE))</f>
        <v>0</v>
      </c>
      <c r="DG12" s="28">
        <f>IF(ISNA(VLOOKUP('W. VaR &amp; Peak Pos By Trader'!$A12,'Import Peak'!$A$3:DG$24,DG$1,FALSE)),0,VLOOKUP('W. VaR &amp; Peak Pos By Trader'!$A12,'Import Peak'!$A$3:DG$24,DG$1,FALSE))</f>
        <v>0</v>
      </c>
      <c r="DH12" s="28">
        <f>IF(ISNA(VLOOKUP('W. VaR &amp; Peak Pos By Trader'!$A12,'Import Peak'!$A$3:DH$24,DH$1,FALSE)),0,VLOOKUP('W. VaR &amp; Peak Pos By Trader'!$A12,'Import Peak'!$A$3:DH$24,DH$1,FALSE))</f>
        <v>0</v>
      </c>
      <c r="DI12" s="28">
        <f>IF(ISNA(VLOOKUP('W. VaR &amp; Peak Pos By Trader'!$A12,'Import Peak'!$A$3:DI$24,DI$1,FALSE)),0,VLOOKUP('W. VaR &amp; Peak Pos By Trader'!$A12,'Import Peak'!$A$3:DI$24,DI$1,FALSE))</f>
        <v>0</v>
      </c>
      <c r="DJ12" s="28">
        <f>IF(ISNA(VLOOKUP('W. VaR &amp; Peak Pos By Trader'!$A12,'Import Peak'!$A$3:DJ$24,DJ$1,FALSE)),0,VLOOKUP('W. VaR &amp; Peak Pos By Trader'!$A12,'Import Peak'!$A$3:DJ$24,DJ$1,FALSE))</f>
        <v>0</v>
      </c>
      <c r="DK12" s="28">
        <f>IF(ISNA(VLOOKUP('W. VaR &amp; Peak Pos By Trader'!$A12,'Import Peak'!$A$3:DK$24,DK$1,FALSE)),0,VLOOKUP('W. VaR &amp; Peak Pos By Trader'!$A12,'Import Peak'!$A$3:DK$24,DK$1,FALSE))</f>
        <v>0</v>
      </c>
      <c r="DL12" s="28">
        <f>IF(ISNA(VLOOKUP('W. VaR &amp; Peak Pos By Trader'!$A12,'Import Peak'!$A$3:DL$24,DL$1,FALSE)),0,VLOOKUP('W. VaR &amp; Peak Pos By Trader'!$A12,'Import Peak'!$A$3:DL$24,DL$1,FALSE))</f>
        <v>0</v>
      </c>
      <c r="DM12" s="28">
        <f>IF(ISNA(VLOOKUP('W. VaR &amp; Peak Pos By Trader'!$A12,'Import Peak'!$A$3:DM$24,DM$1,FALSE)),0,VLOOKUP('W. VaR &amp; Peak Pos By Trader'!$A12,'Import Peak'!$A$3:DM$24,DM$1,FALSE))</f>
        <v>0</v>
      </c>
      <c r="DN12" s="28">
        <f>IF(ISNA(VLOOKUP('W. VaR &amp; Peak Pos By Trader'!$A12,'Import Peak'!$A$3:DN$24,DN$1,FALSE)),0,VLOOKUP('W. VaR &amp; Peak Pos By Trader'!$A12,'Import Peak'!$A$3:DN$24,DN$1,FALSE))</f>
        <v>0</v>
      </c>
      <c r="DO12" s="28">
        <f>IF(ISNA(VLOOKUP('W. VaR &amp; Peak Pos By Trader'!$A12,'Import Peak'!$A$3:DO$24,DO$1,FALSE)),0,VLOOKUP('W. VaR &amp; Peak Pos By Trader'!$A12,'Import Peak'!$A$3:DO$24,DO$1,FALSE))</f>
        <v>0</v>
      </c>
      <c r="DP12" s="28">
        <f>IF(ISNA(VLOOKUP('W. VaR &amp; Peak Pos By Trader'!$A12,'Import Peak'!$A$3:DP$24,DP$1,FALSE)),0,VLOOKUP('W. VaR &amp; Peak Pos By Trader'!$A12,'Import Peak'!$A$3:DP$24,DP$1,FALSE))</f>
        <v>0</v>
      </c>
      <c r="DQ12" s="28">
        <f>IF(ISNA(VLOOKUP('W. VaR &amp; Peak Pos By Trader'!$A12,'Import Peak'!$A$3:DQ$24,DQ$1,FALSE)),0,VLOOKUP('W. VaR &amp; Peak Pos By Trader'!$A12,'Import Peak'!$A$3:DQ$24,DQ$1,FALSE))</f>
        <v>0</v>
      </c>
      <c r="DR12" s="28">
        <f>IF(ISNA(VLOOKUP('W. VaR &amp; Peak Pos By Trader'!$A12,'Import Peak'!$A$3:DR$24,DR$1,FALSE)),0,VLOOKUP('W. VaR &amp; Peak Pos By Trader'!$A12,'Import Peak'!$A$3:DR$24,DR$1,FALSE))</f>
        <v>0</v>
      </c>
      <c r="DS12" s="28">
        <f>IF(ISNA(VLOOKUP('W. VaR &amp; Peak Pos By Trader'!$A12,'Import Peak'!$A$3:DS$24,DS$1,FALSE)),0,VLOOKUP('W. VaR &amp; Peak Pos By Trader'!$A12,'Import Peak'!$A$3:DS$24,DS$1,FALSE))</f>
        <v>0</v>
      </c>
      <c r="DT12" s="28">
        <f>IF(ISNA(VLOOKUP('W. VaR &amp; Peak Pos By Trader'!$A12,'Import Peak'!$A$3:DT$24,DT$1,FALSE)),0,VLOOKUP('W. VaR &amp; Peak Pos By Trader'!$A12,'Import Peak'!$A$3:DT$24,DT$1,FALSE))</f>
        <v>0</v>
      </c>
      <c r="DU12" s="28">
        <f>IF(ISNA(VLOOKUP('W. VaR &amp; Peak Pos By Trader'!$A12,'Import Peak'!$A$3:DU$24,DU$1,FALSE)),0,VLOOKUP('W. VaR &amp; Peak Pos By Trader'!$A12,'Import Peak'!$A$3:DU$24,DU$1,FALSE))</f>
        <v>0</v>
      </c>
      <c r="DV12" s="28">
        <f>IF(ISNA(VLOOKUP('W. VaR &amp; Peak Pos By Trader'!$A12,'Import Peak'!$A$3:DV$24,DV$1,FALSE)),0,VLOOKUP('W. VaR &amp; Peak Pos By Trader'!$A12,'Import Peak'!$A$3:DV$24,DV$1,FALSE))</f>
        <v>0</v>
      </c>
      <c r="DW12" s="28">
        <f>IF(ISNA(VLOOKUP('W. VaR &amp; Peak Pos By Trader'!$A12,'Import Peak'!$A$3:DW$24,DW$1,FALSE)),0,VLOOKUP('W. VaR &amp; Peak Pos By Trader'!$A12,'Import Peak'!$A$3:DW$24,DW$1,FALSE))</f>
        <v>0</v>
      </c>
      <c r="DX12" s="28">
        <f>IF(ISNA(VLOOKUP('W. VaR &amp; Peak Pos By Trader'!$A12,'Import Peak'!$A$3:DX$24,DX$1,FALSE)),0,VLOOKUP('W. VaR &amp; Peak Pos By Trader'!$A12,'Import Peak'!$A$3:DX$24,DX$1,FALSE))</f>
        <v>0</v>
      </c>
      <c r="DY12" s="28">
        <f>IF(ISNA(VLOOKUP('W. VaR &amp; Peak Pos By Trader'!$A12,'Import Peak'!$A$3:DY$24,DY$1,FALSE)),0,VLOOKUP('W. VaR &amp; Peak Pos By Trader'!$A12,'Import Peak'!$A$3:DY$24,DY$1,FALSE))</f>
        <v>0</v>
      </c>
      <c r="DZ12" s="28">
        <f>IF(ISNA(VLOOKUP('W. VaR &amp; Peak Pos By Trader'!$A12,'Import Peak'!$A$3:DZ$24,DZ$1,FALSE)),0,VLOOKUP('W. VaR &amp; Peak Pos By Trader'!$A12,'Import Peak'!$A$3:DZ$24,DZ$1,FALSE))</f>
        <v>0</v>
      </c>
      <c r="EA12" s="28">
        <f>IF(ISNA(VLOOKUP('W. VaR &amp; Peak Pos By Trader'!$A12,'Import Peak'!$A$3:EA$24,EA$1,FALSE)),0,VLOOKUP('W. VaR &amp; Peak Pos By Trader'!$A12,'Import Peak'!$A$3:EA$24,EA$1,FALSE))</f>
        <v>0</v>
      </c>
      <c r="EB12" s="28">
        <f>IF(ISNA(VLOOKUP('W. VaR &amp; Peak Pos By Trader'!$A12,'Import Peak'!$A$3:EB$24,EB$1,FALSE)),0,VLOOKUP('W. VaR &amp; Peak Pos By Trader'!$A12,'Import Peak'!$A$3:EB$24,EB$1,FALSE))</f>
        <v>0</v>
      </c>
      <c r="EC12" s="28">
        <f>IF(ISNA(VLOOKUP('W. VaR &amp; Peak Pos By Trader'!$A12,'Import Peak'!$A$3:EC$24,EC$1,FALSE)),0,VLOOKUP('W. VaR &amp; Peak Pos By Trader'!$A12,'Import Peak'!$A$3:EC$24,EC$1,FALSE))</f>
        <v>0</v>
      </c>
      <c r="ED12" s="28">
        <f>IF(ISNA(VLOOKUP('W. VaR &amp; Peak Pos By Trader'!$A12,'Import Peak'!$A$3:ED$24,ED$1,FALSE)),0,VLOOKUP('W. VaR &amp; Peak Pos By Trader'!$A12,'Import Peak'!$A$3:ED$24,ED$1,FALSE))</f>
        <v>0</v>
      </c>
      <c r="EE12" s="28">
        <f>IF(ISNA(VLOOKUP('W. VaR &amp; Peak Pos By Trader'!$A12,'Import Peak'!$A$3:EE$24,EE$1,FALSE)),0,VLOOKUP('W. VaR &amp; Peak Pos By Trader'!$A12,'Import Peak'!$A$3:EE$24,EE$1,FALSE))</f>
        <v>0</v>
      </c>
      <c r="EF12" s="28">
        <f>IF(ISNA(VLOOKUP('W. VaR &amp; Peak Pos By Trader'!$A12,'Import Peak'!$A$3:EF$24,EF$1,FALSE)),0,VLOOKUP('W. VaR &amp; Peak Pos By Trader'!$A12,'Import Peak'!$A$3:EF$24,EF$1,FALSE))</f>
        <v>0</v>
      </c>
      <c r="EG12" s="28">
        <f>IF(ISNA(VLOOKUP('W. VaR &amp; Peak Pos By Trader'!$A12,'Import Peak'!$A$3:EG$24,EG$1,FALSE)),0,VLOOKUP('W. VaR &amp; Peak Pos By Trader'!$A12,'Import Peak'!$A$3:EG$24,EG$1,FALSE))</f>
        <v>0</v>
      </c>
      <c r="EH12" s="28">
        <f>IF(ISNA(VLOOKUP('W. VaR &amp; Peak Pos By Trader'!$A12,'Import Peak'!$A$3:EH$24,EH$1,FALSE)),0,VLOOKUP('W. VaR &amp; Peak Pos By Trader'!$A12,'Import Peak'!$A$3:EH$24,EH$1,FALSE))</f>
        <v>0</v>
      </c>
      <c r="EI12" s="28">
        <f>IF(ISNA(VLOOKUP('W. VaR &amp; Peak Pos By Trader'!$A12,'Import Peak'!$A$3:EI$24,EI$1,FALSE)),0,VLOOKUP('W. VaR &amp; Peak Pos By Trader'!$A12,'Import Peak'!$A$3:EI$24,EI$1,FALSE))</f>
        <v>0</v>
      </c>
      <c r="EJ12" s="28">
        <f>IF(ISNA(VLOOKUP('W. VaR &amp; Peak Pos By Trader'!$A12,'Import Peak'!$A$3:EJ$24,EJ$1,FALSE)),0,VLOOKUP('W. VaR &amp; Peak Pos By Trader'!$A12,'Import Peak'!$A$3:EJ$24,EJ$1,FALSE))</f>
        <v>0</v>
      </c>
      <c r="EK12" s="28">
        <f>IF(ISNA(VLOOKUP('W. VaR &amp; Peak Pos By Trader'!$A12,'Import Peak'!$A$3:EK$24,EK$1,FALSE)),0,VLOOKUP('W. VaR &amp; Peak Pos By Trader'!$A12,'Import Peak'!$A$3:EK$24,EK$1,FALSE))</f>
        <v>0</v>
      </c>
      <c r="EL12" s="28">
        <f>IF(ISNA(VLOOKUP('W. VaR &amp; Peak Pos By Trader'!$A12,'Import Peak'!$A$3:EL$24,EL$1,FALSE)),0,VLOOKUP('W. VaR &amp; Peak Pos By Trader'!$A12,'Import Peak'!$A$3:EL$24,EL$1,FALSE))</f>
        <v>0</v>
      </c>
      <c r="EM12" s="28">
        <f>IF(ISNA(VLOOKUP('W. VaR &amp; Peak Pos By Trader'!$A12,'Import Peak'!$A$3:EM$24,EM$1,FALSE)),0,VLOOKUP('W. VaR &amp; Peak Pos By Trader'!$A12,'Import Peak'!$A$3:EM$24,EM$1,FALSE))</f>
        <v>0</v>
      </c>
      <c r="EN12" s="28">
        <f>IF(ISNA(VLOOKUP('W. VaR &amp; Peak Pos By Trader'!$A12,'Import Peak'!$A$3:EN$24,EN$1,FALSE)),0,VLOOKUP('W. VaR &amp; Peak Pos By Trader'!$A12,'Import Peak'!$A$3:EN$24,EN$1,FALSE))</f>
        <v>0</v>
      </c>
      <c r="EO12" s="28">
        <f>IF(ISNA(VLOOKUP('W. VaR &amp; Peak Pos By Trader'!$A12,'Import Peak'!$A$3:EO$24,EO$1,FALSE)),0,VLOOKUP('W. VaR &amp; Peak Pos By Trader'!$A12,'Import Peak'!$A$3:EO$24,EO$1,FALSE))</f>
        <v>0</v>
      </c>
      <c r="EP12" s="28">
        <f>IF(ISNA(VLOOKUP('W. VaR &amp; Peak Pos By Trader'!$A12,'Import Peak'!$A$3:EP$24,EP$1,FALSE)),0,VLOOKUP('W. VaR &amp; Peak Pos By Trader'!$A12,'Import Peak'!$A$3:EP$24,EP$1,FALSE))</f>
        <v>0</v>
      </c>
      <c r="EQ12" s="28">
        <f>IF(ISNA(VLOOKUP('W. VaR &amp; Peak Pos By Trader'!$A12,'Import Peak'!$A$3:EQ$24,EQ$1,FALSE)),0,VLOOKUP('W. VaR &amp; Peak Pos By Trader'!$A12,'Import Peak'!$A$3:EQ$24,EQ$1,FALSE))</f>
        <v>0</v>
      </c>
      <c r="ER12" s="28">
        <f>IF(ISNA(VLOOKUP('W. VaR &amp; Peak Pos By Trader'!$A12,'Import Peak'!$A$3:ER$24,ER$1,FALSE)),0,VLOOKUP('W. VaR &amp; Peak Pos By Trader'!$A12,'Import Peak'!$A$3:ER$24,ER$1,FALSE))</f>
        <v>0</v>
      </c>
      <c r="ES12" s="28">
        <f>IF(ISNA(VLOOKUP('W. VaR &amp; Peak Pos By Trader'!$A12,'Import Peak'!$A$3:ES$24,ES$1,FALSE)),0,VLOOKUP('W. VaR &amp; Peak Pos By Trader'!$A12,'Import Peak'!$A$3:ES$24,ES$1,FALSE))</f>
        <v>0</v>
      </c>
      <c r="ET12" s="28">
        <f>IF(ISNA(VLOOKUP('W. VaR &amp; Peak Pos By Trader'!$A12,'Import Peak'!$A$3:ET$24,ET$1,FALSE)),0,VLOOKUP('W. VaR &amp; Peak Pos By Trader'!$A12,'Import Peak'!$A$3:ET$24,ET$1,FALSE))</f>
        <v>0</v>
      </c>
      <c r="EU12" s="28">
        <f>IF(ISNA(VLOOKUP('W. VaR &amp; Peak Pos By Trader'!$A12,'Import Peak'!$A$3:EU$24,EU$1,FALSE)),0,VLOOKUP('W. VaR &amp; Peak Pos By Trader'!$A12,'Import Peak'!$A$3:EU$24,EU$1,FALSE))</f>
        <v>0</v>
      </c>
      <c r="EV12" s="28">
        <f>IF(ISNA(VLOOKUP('W. VaR &amp; Peak Pos By Trader'!$A12,'Import Peak'!$A$3:EV$24,EV$1,FALSE)),0,VLOOKUP('W. VaR &amp; Peak Pos By Trader'!$A12,'Import Peak'!$A$3:EV$24,EV$1,FALSE))</f>
        <v>0</v>
      </c>
      <c r="EW12" s="28">
        <f>IF(ISNA(VLOOKUP('W. VaR &amp; Peak Pos By Trader'!$A12,'Import Peak'!$A$3:EW$24,EW$1,FALSE)),0,VLOOKUP('W. VaR &amp; Peak Pos By Trader'!$A12,'Import Peak'!$A$3:EW$24,EW$1,FALSE))</f>
        <v>0</v>
      </c>
      <c r="EX12" s="28">
        <f>IF(ISNA(VLOOKUP('W. VaR &amp; Peak Pos By Trader'!$A12,'Import Peak'!$A$3:EX$24,EX$1,FALSE)),0,VLOOKUP('W. VaR &amp; Peak Pos By Trader'!$A12,'Import Peak'!$A$3:EX$24,EX$1,FALSE))</f>
        <v>0</v>
      </c>
      <c r="EY12" s="28">
        <f>IF(ISNA(VLOOKUP('W. VaR &amp; Peak Pos By Trader'!$A12,'Import Peak'!$A$3:EY$24,EY$1,FALSE)),0,VLOOKUP('W. VaR &amp; Peak Pos By Trader'!$A12,'Import Peak'!$A$3:EY$24,EY$1,FALSE))</f>
        <v>0</v>
      </c>
      <c r="EZ12" s="28">
        <f>IF(ISNA(VLOOKUP('W. VaR &amp; Peak Pos By Trader'!$A12,'Import Peak'!$A$3:EZ$24,EZ$1,FALSE)),0,VLOOKUP('W. VaR &amp; Peak Pos By Trader'!$A12,'Import Peak'!$A$3:EZ$24,EZ$1,FALSE))</f>
        <v>0</v>
      </c>
      <c r="FA12" s="28">
        <f>IF(ISNA(VLOOKUP('W. VaR &amp; Peak Pos By Trader'!$A12,'Import Peak'!$A$3:FA$24,FA$1,FALSE)),0,VLOOKUP('W. VaR &amp; Peak Pos By Trader'!$A12,'Import Peak'!$A$3:FA$24,FA$1,FALSE))</f>
        <v>0</v>
      </c>
      <c r="FB12" s="28">
        <f>IF(ISNA(VLOOKUP('W. VaR &amp; Peak Pos By Trader'!$A12,'Import Peak'!$A$3:FB$24,FB$1,FALSE)),0,VLOOKUP('W. VaR &amp; Peak Pos By Trader'!$A12,'Import Peak'!$A$3:FB$24,FB$1,FALSE))</f>
        <v>0</v>
      </c>
      <c r="FC12" s="28">
        <f>IF(ISNA(VLOOKUP('W. VaR &amp; Peak Pos By Trader'!$A12,'Import Peak'!$A$3:FC$24,FC$1,FALSE)),0,VLOOKUP('W. VaR &amp; Peak Pos By Trader'!$A12,'Import Peak'!$A$3:FC$24,FC$1,FALSE))</f>
        <v>0</v>
      </c>
      <c r="FD12" s="28">
        <f>IF(ISNA(VLOOKUP('W. VaR &amp; Peak Pos By Trader'!$A12,'Import Peak'!$A$3:FD$24,FD$1,FALSE)),0,VLOOKUP('W. VaR &amp; Peak Pos By Trader'!$A12,'Import Peak'!$A$3:FD$24,FD$1,FALSE))</f>
        <v>0</v>
      </c>
      <c r="FE12" s="28">
        <f>IF(ISNA(VLOOKUP('W. VaR &amp; Peak Pos By Trader'!$A12,'Import Peak'!$A$3:FE$24,FE$1,FALSE)),0,VLOOKUP('W. VaR &amp; Peak Pos By Trader'!$A12,'Import Peak'!$A$3:FE$24,FE$1,FALSE))</f>
        <v>0</v>
      </c>
      <c r="FF12" s="28">
        <f>IF(ISNA(VLOOKUP('W. VaR &amp; Peak Pos By Trader'!$A12,'Import Peak'!$A$3:FF$24,FF$1,FALSE)),0,VLOOKUP('W. VaR &amp; Peak Pos By Trader'!$A12,'Import Peak'!$A$3:FF$24,FF$1,FALSE))</f>
        <v>0</v>
      </c>
      <c r="FG12" s="28">
        <f>IF(ISNA(VLOOKUP('W. VaR &amp; Peak Pos By Trader'!$A12,'Import Peak'!$A$3:FG$24,FG$1,FALSE)),0,VLOOKUP('W. VaR &amp; Peak Pos By Trader'!$A12,'Import Peak'!$A$3:FG$24,FG$1,FALSE))</f>
        <v>0</v>
      </c>
      <c r="FH12" s="28">
        <f>IF(ISNA(VLOOKUP('W. VaR &amp; Peak Pos By Trader'!$A12,'Import Peak'!$A$3:FH$24,FH$1,FALSE)),0,VLOOKUP('W. VaR &amp; Peak Pos By Trader'!$A12,'Import Peak'!$A$3:FH$24,FH$1,FALSE))</f>
        <v>0</v>
      </c>
      <c r="FI12" s="28">
        <f>IF(ISNA(VLOOKUP('W. VaR &amp; Peak Pos By Trader'!$A12,'Import Peak'!$A$3:FI$24,FI$1,FALSE)),0,VLOOKUP('W. VaR &amp; Peak Pos By Trader'!$A12,'Import Peak'!$A$3:FI$24,FI$1,FALSE))</f>
        <v>0</v>
      </c>
      <c r="FJ12" s="28">
        <f>IF(ISNA(VLOOKUP('W. VaR &amp; Peak Pos By Trader'!$A12,'Import Peak'!$A$3:FJ$24,FJ$1,FALSE)),0,VLOOKUP('W. VaR &amp; Peak Pos By Trader'!$A12,'Import Peak'!$A$3:FJ$24,FJ$1,FALSE))</f>
        <v>0</v>
      </c>
      <c r="FK12" s="28">
        <f>IF(ISNA(VLOOKUP('W. VaR &amp; Peak Pos By Trader'!$A12,'Import Peak'!$A$3:FK$24,FK$1,FALSE)),0,VLOOKUP('W. VaR &amp; Peak Pos By Trader'!$A12,'Import Peak'!$A$3:FK$24,FK$1,FALSE))</f>
        <v>0</v>
      </c>
      <c r="FL12" s="28">
        <f>IF(ISNA(VLOOKUP('W. VaR &amp; Peak Pos By Trader'!$A12,'Import Peak'!$A$3:FL$24,FL$1,FALSE)),0,VLOOKUP('W. VaR &amp; Peak Pos By Trader'!$A12,'Import Peak'!$A$3:FL$24,FL$1,FALSE))</f>
        <v>0</v>
      </c>
      <c r="FM12" s="28">
        <f>IF(ISNA(VLOOKUP('W. VaR &amp; Peak Pos By Trader'!$A12,'Import Peak'!$A$3:FM$24,FM$1,FALSE)),0,VLOOKUP('W. VaR &amp; Peak Pos By Trader'!$A12,'Import Peak'!$A$3:FM$24,FM$1,FALSE))</f>
        <v>0</v>
      </c>
      <c r="FN12" s="28">
        <f>IF(ISNA(VLOOKUP('W. VaR &amp; Peak Pos By Trader'!$A12,'Import Peak'!$A$3:FN$24,FN$1,FALSE)),0,VLOOKUP('W. VaR &amp; Peak Pos By Trader'!$A12,'Import Peak'!$A$3:FN$24,FN$1,FALSE))</f>
        <v>0</v>
      </c>
      <c r="FO12" s="28">
        <f>IF(ISNA(VLOOKUP('W. VaR &amp; Peak Pos By Trader'!$A12,'Import Peak'!$A$3:FO$24,FO$1,FALSE)),0,VLOOKUP('W. VaR &amp; Peak Pos By Trader'!$A12,'Import Peak'!$A$3:FO$24,FO$1,FALSE))</f>
        <v>0</v>
      </c>
      <c r="FP12" s="28">
        <f>IF(ISNA(VLOOKUP('W. VaR &amp; Peak Pos By Trader'!$A12,'Import Peak'!$A$3:FP$24,FP$1,FALSE)),0,VLOOKUP('W. VaR &amp; Peak Pos By Trader'!$A12,'Import Peak'!$A$3:FP$24,FP$1,FALSE))</f>
        <v>0</v>
      </c>
      <c r="FQ12" s="28">
        <f>IF(ISNA(VLOOKUP('W. VaR &amp; Peak Pos By Trader'!$A12,'Import Peak'!$A$3:FQ$24,FQ$1,FALSE)),0,VLOOKUP('W. VaR &amp; Peak Pos By Trader'!$A12,'Import Peak'!$A$3:FQ$24,FQ$1,FALSE))</f>
        <v>0</v>
      </c>
      <c r="FR12" s="28">
        <f>IF(ISNA(VLOOKUP('W. VaR &amp; Peak Pos By Trader'!$A12,'Import Peak'!$A$3:FR$24,FR$1,FALSE)),0,VLOOKUP('W. VaR &amp; Peak Pos By Trader'!$A12,'Import Peak'!$A$3:FR$24,FR$1,FALSE))</f>
        <v>0</v>
      </c>
      <c r="FS12" s="28">
        <f>IF(ISNA(VLOOKUP('W. VaR &amp; Peak Pos By Trader'!$A12,'Import Peak'!$A$3:FS$24,FS$1,FALSE)),0,VLOOKUP('W. VaR &amp; Peak Pos By Trader'!$A12,'Import Peak'!$A$3:FS$24,FS$1,FALSE))</f>
        <v>0</v>
      </c>
      <c r="FT12" s="28">
        <f>IF(ISNA(VLOOKUP('W. VaR &amp; Peak Pos By Trader'!$A12,'Import Peak'!$A$3:FT$24,FT$1,FALSE)),0,VLOOKUP('W. VaR &amp; Peak Pos By Trader'!$A12,'Import Peak'!$A$3:FT$24,FT$1,FALSE))</f>
        <v>0</v>
      </c>
      <c r="FU12" s="28">
        <f>IF(ISNA(VLOOKUP('W. VaR &amp; Peak Pos By Trader'!$A12,'Import Peak'!$A$3:FU$24,FU$1,FALSE)),0,VLOOKUP('W. VaR &amp; Peak Pos By Trader'!$A12,'Import Peak'!$A$3:FU$24,FU$1,FALSE))</f>
        <v>0</v>
      </c>
      <c r="FV12">
        <f>IF(ISNA(VLOOKUP('W. VaR &amp; Peak Pos By Trader'!$A12,'Import Peak'!$A$3:FV$24,FV$1,FALSE)),0,VLOOKUP('W. VaR &amp; Peak Pos By Trader'!$A12,'Import Peak'!$A$3:FV$24,FV$1,FALSE))</f>
        <v>0</v>
      </c>
      <c r="FW12">
        <f>IF(ISNA(VLOOKUP('W. VaR &amp; Peak Pos By Trader'!$A12,'Import Peak'!$A$3:FW$24,FW$1,FALSE)),0,VLOOKUP('W. VaR &amp; Peak Pos By Trader'!$A12,'Import Peak'!$A$3:FW$24,FW$1,FALSE))</f>
        <v>0</v>
      </c>
      <c r="FX12">
        <f>IF(ISNA(VLOOKUP('W. VaR &amp; Peak Pos By Trader'!$A12,'Import Peak'!$A$3:FX$24,FX$1,FALSE)),0,VLOOKUP('W. VaR &amp; Peak Pos By Trader'!$A12,'Import Peak'!$A$3:FX$24,FX$1,FALSE))</f>
        <v>0</v>
      </c>
      <c r="FY12">
        <f>IF(ISNA(VLOOKUP('W. VaR &amp; Peak Pos By Trader'!$A12,'Import Peak'!$A$3:FY$24,FY$1,FALSE)),0,VLOOKUP('W. VaR &amp; Peak Pos By Trader'!$A12,'Import Peak'!$A$3:FY$24,FY$1,FALSE))</f>
        <v>0</v>
      </c>
      <c r="FZ12">
        <f>IF(ISNA(VLOOKUP('W. VaR &amp; Peak Pos By Trader'!$A12,'Import Peak'!$A$3:FZ$24,FZ$1,FALSE)),0,VLOOKUP('W. VaR &amp; Peak Pos By Trader'!$A12,'Import Peak'!$A$3:FZ$24,FZ$1,FALSE))</f>
        <v>0</v>
      </c>
      <c r="GA12">
        <f>IF(ISNA(VLOOKUP('W. VaR &amp; Peak Pos By Trader'!$A12,'Import Peak'!$A$3:GA$24,GA$1,FALSE)),0,VLOOKUP('W. VaR &amp; Peak Pos By Trader'!$A12,'Import Peak'!$A$3:GA$24,GA$1,FALSE))</f>
        <v>0</v>
      </c>
      <c r="GB12">
        <f>IF(ISNA(VLOOKUP('W. VaR &amp; Peak Pos By Trader'!$A12,'Import Peak'!$A$3:GB$24,GB$1,FALSE)),0,VLOOKUP('W. VaR &amp; Peak Pos By Trader'!$A12,'Import Peak'!$A$3:GB$24,GB$1,FALSE))</f>
        <v>0</v>
      </c>
      <c r="GC12">
        <f>IF(ISNA(VLOOKUP('W. VaR &amp; Peak Pos By Trader'!$A12,'Import Peak'!$A$3:GC$24,GC$1,FALSE)),0,VLOOKUP('W. VaR &amp; Peak Pos By Trader'!$A12,'Import Peak'!$A$3:GC$24,GC$1,FALSE))</f>
        <v>0</v>
      </c>
      <c r="GD12">
        <f>IF(ISNA(VLOOKUP('W. VaR &amp; Peak Pos By Trader'!$A12,'Import Peak'!$A$3:GD$24,GD$1,FALSE)),0,VLOOKUP('W. VaR &amp; Peak Pos By Trader'!$A12,'Import Peak'!$A$3:GD$24,GD$1,FALSE))</f>
        <v>0</v>
      </c>
      <c r="GE12">
        <f>IF(ISNA(VLOOKUP('W. VaR &amp; Peak Pos By Trader'!$A12,'Import Peak'!$A$3:GE$24,GE$1,FALSE)),0,VLOOKUP('W. VaR &amp; Peak Pos By Trader'!$A12,'Import Peak'!$A$3:GE$24,GE$1,FALSE))</f>
        <v>0</v>
      </c>
      <c r="GF12">
        <f>IF(ISNA(VLOOKUP('W. VaR &amp; Peak Pos By Trader'!$A12,'Import Peak'!$A$3:GF$24,GF$1,FALSE)),0,VLOOKUP('W. VaR &amp; Peak Pos By Trader'!$A12,'Import Peak'!$A$3:GF$24,GF$1,FALSE))</f>
        <v>0</v>
      </c>
      <c r="GG12">
        <f>IF(ISNA(VLOOKUP('W. VaR &amp; Peak Pos By Trader'!$A12,'Import Peak'!$A$3:GG$24,GG$1,FALSE)),0,VLOOKUP('W. VaR &amp; Peak Pos By Trader'!$A12,'Import Peak'!$A$3:GG$24,GG$1,FALSE))</f>
        <v>0</v>
      </c>
      <c r="GH12">
        <f>IF(ISNA(VLOOKUP('W. VaR &amp; Peak Pos By Trader'!$A12,'Import Peak'!$A$3:GH$24,GH$1,FALSE)),0,VLOOKUP('W. VaR &amp; Peak Pos By Trader'!$A12,'Import Peak'!$A$3:GH$24,GH$1,FALSE))</f>
        <v>0</v>
      </c>
      <c r="GI12">
        <f>IF(ISNA(VLOOKUP('W. VaR &amp; Peak Pos By Trader'!$A12,'Import Peak'!$A$3:GI$24,GI$1,FALSE)),0,VLOOKUP('W. VaR &amp; Peak Pos By Trader'!$A12,'Import Peak'!$A$3:GI$24,GI$1,FALSE))</f>
        <v>0</v>
      </c>
      <c r="GJ12">
        <f>IF(ISNA(VLOOKUP('W. VaR &amp; Peak Pos By Trader'!$A12,'Import Peak'!$A$3:GJ$24,GJ$1,FALSE)),0,VLOOKUP('W. VaR &amp; Peak Pos By Trader'!$A12,'Import Peak'!$A$3:GJ$24,GJ$1,FALSE))</f>
        <v>0</v>
      </c>
      <c r="GK12">
        <f>IF(ISNA(VLOOKUP('W. VaR &amp; Peak Pos By Trader'!$A12,'Import Peak'!$A$3:GK$24,GK$1,FALSE)),0,VLOOKUP('W. VaR &amp; Peak Pos By Trader'!$A12,'Import Peak'!$A$3:GK$24,GK$1,FALSE))</f>
        <v>0</v>
      </c>
      <c r="GL12">
        <f>IF(ISNA(VLOOKUP('W. VaR &amp; Peak Pos By Trader'!$A12,'Import Peak'!$A$3:GL$24,GL$1,FALSE)),0,VLOOKUP('W. VaR &amp; Peak Pos By Trader'!$A12,'Import Peak'!$A$3:GL$24,GL$1,FALSE))</f>
        <v>0</v>
      </c>
      <c r="GM12">
        <f>IF(ISNA(VLOOKUP('W. VaR &amp; Peak Pos By Trader'!$A12,'Import Peak'!$A$3:GM$24,GM$1,FALSE)),0,VLOOKUP('W. VaR &amp; Peak Pos By Trader'!$A12,'Import Peak'!$A$3:GM$24,GM$1,FALSE))</f>
        <v>0</v>
      </c>
      <c r="GN12">
        <f>IF(ISNA(VLOOKUP('W. VaR &amp; Peak Pos By Trader'!$A12,'Import Peak'!$A$3:GN$24,GN$1,FALSE)),0,VLOOKUP('W. VaR &amp; Peak Pos By Trader'!$A12,'Import Peak'!$A$3:GN$24,GN$1,FALSE))</f>
        <v>0</v>
      </c>
      <c r="GO12">
        <f>IF(ISNA(VLOOKUP('W. VaR &amp; Peak Pos By Trader'!$A12,'Import Peak'!$A$3:GO$24,GO$1,FALSE)),0,VLOOKUP('W. VaR &amp; Peak Pos By Trader'!$A12,'Import Peak'!$A$3:GO$24,GO$1,FALSE))</f>
        <v>0</v>
      </c>
      <c r="GP12">
        <f>IF(ISNA(VLOOKUP('W. VaR &amp; Peak Pos By Trader'!$A12,'Import Peak'!$A$3:GP$24,GP$1,FALSE)),0,VLOOKUP('W. VaR &amp; Peak Pos By Trader'!$A12,'Import Peak'!$A$3:GP$24,GP$1,FALSE))</f>
        <v>0</v>
      </c>
      <c r="GQ12">
        <f>IF(ISNA(VLOOKUP('W. VaR &amp; Peak Pos By Trader'!$A12,'Import Peak'!$A$3:GQ$24,GQ$1,FALSE)),0,VLOOKUP('W. VaR &amp; Peak Pos By Trader'!$A12,'Import Peak'!$A$3:GQ$24,GQ$1,FALSE))</f>
        <v>0</v>
      </c>
      <c r="GR12">
        <f>IF(ISNA(VLOOKUP('W. VaR &amp; Peak Pos By Trader'!$A12,'Import Peak'!$A$3:GR$24,GR$1,FALSE)),0,VLOOKUP('W. VaR &amp; Peak Pos By Trader'!$A12,'Import Peak'!$A$3:GR$24,GR$1,FALSE))</f>
        <v>0</v>
      </c>
      <c r="GS12">
        <f>IF(ISNA(VLOOKUP('W. VaR &amp; Peak Pos By Trader'!$A12,'Import Peak'!$A$3:GS$24,GS$1,FALSE)),0,VLOOKUP('W. VaR &amp; Peak Pos By Trader'!$A12,'Import Peak'!$A$3:GS$24,GS$1,FALSE))</f>
        <v>0</v>
      </c>
      <c r="GT12">
        <f>IF(ISNA(VLOOKUP('W. VaR &amp; Peak Pos By Trader'!$A12,'Import Peak'!$A$3:GT$24,GT$1,FALSE)),0,VLOOKUP('W. VaR &amp; Peak Pos By Trader'!$A12,'Import Peak'!$A$3:GT$24,GT$1,FALSE))</f>
        <v>0</v>
      </c>
      <c r="GU12">
        <f>IF(ISNA(VLOOKUP('W. VaR &amp; Peak Pos By Trader'!$A12,'Import Peak'!$A$3:GU$24,GU$1,FALSE)),0,VLOOKUP('W. VaR &amp; Peak Pos By Trader'!$A12,'Import Peak'!$A$3:GU$24,GU$1,FALSE))</f>
        <v>0</v>
      </c>
      <c r="GV12">
        <f>IF(ISNA(VLOOKUP('W. VaR &amp; Peak Pos By Trader'!$A12,'Import Peak'!$A$3:GV$24,GV$1,FALSE)),0,VLOOKUP('W. VaR &amp; Peak Pos By Trader'!$A12,'Import Peak'!$A$3:GV$24,GV$1,FALSE))</f>
        <v>0</v>
      </c>
      <c r="GW12">
        <f>IF(ISNA(VLOOKUP('W. VaR &amp; Peak Pos By Trader'!$A12,'Import Peak'!$A$3:GW$24,GW$1,FALSE)),0,VLOOKUP('W. VaR &amp; Peak Pos By Trader'!$A12,'Import Peak'!$A$3:GW$24,GW$1,FALSE))</f>
        <v>0</v>
      </c>
      <c r="GX12">
        <f>IF(ISNA(VLOOKUP('W. VaR &amp; Peak Pos By Trader'!$A12,'Import Peak'!$A$3:GX$24,GX$1,FALSE)),0,VLOOKUP('W. VaR &amp; Peak Pos By Trader'!$A12,'Import Peak'!$A$3:GX$24,GX$1,FALSE))</f>
        <v>0</v>
      </c>
      <c r="GY12">
        <f>IF(ISNA(VLOOKUP('W. VaR &amp; Peak Pos By Trader'!$A12,'Import Peak'!$A$3:GY$24,GY$1,FALSE)),0,VLOOKUP('W. VaR &amp; Peak Pos By Trader'!$A12,'Import Peak'!$A$3:GY$24,GY$1,FALSE))</f>
        <v>0</v>
      </c>
      <c r="GZ12">
        <f>IF(ISNA(VLOOKUP('W. VaR &amp; Peak Pos By Trader'!$A12,'Import Peak'!$A$3:GZ$24,GZ$1,FALSE)),0,VLOOKUP('W. VaR &amp; Peak Pos By Trader'!$A12,'Import Peak'!$A$3:GZ$24,GZ$1,FALSE))</f>
        <v>0</v>
      </c>
      <c r="HA12">
        <f>IF(ISNA(VLOOKUP('W. VaR &amp; Peak Pos By Trader'!$A12,'Import Peak'!$A$3:HA$24,HA$1,FALSE)),0,VLOOKUP('W. VaR &amp; Peak Pos By Trader'!$A12,'Import Peak'!$A$3:HA$24,HA$1,FALSE))</f>
        <v>0</v>
      </c>
      <c r="HB12">
        <f>IF(ISNA(VLOOKUP('W. VaR &amp; Peak Pos By Trader'!$A12,'Import Peak'!$A$3:HB$24,HB$1,FALSE)),0,VLOOKUP('W. VaR &amp; Peak Pos By Trader'!$A12,'Import Peak'!$A$3:HB$24,HB$1,FALSE))</f>
        <v>0</v>
      </c>
      <c r="HC12">
        <f>IF(ISNA(VLOOKUP('W. VaR &amp; Peak Pos By Trader'!$A12,'Import Peak'!$A$3:HC$24,HC$1,FALSE)),0,VLOOKUP('W. VaR &amp; Peak Pos By Trader'!$A12,'Import Peak'!$A$3:HC$24,HC$1,FALSE))</f>
        <v>0</v>
      </c>
      <c r="HD12">
        <f>IF(ISNA(VLOOKUP('W. VaR &amp; Peak Pos By Trader'!$A12,'Import Peak'!$A$3:HD$24,HD$1,FALSE)),0,VLOOKUP('W. VaR &amp; Peak Pos By Trader'!$A12,'Import Peak'!$A$3:HD$24,HD$1,FALSE))</f>
        <v>0</v>
      </c>
      <c r="HE12">
        <f>IF(ISNA(VLOOKUP('W. VaR &amp; Peak Pos By Trader'!$A12,'Import Peak'!$A$3:HE$24,HE$1,FALSE)),0,VLOOKUP('W. VaR &amp; Peak Pos By Trader'!$A12,'Import Peak'!$A$3:HE$24,HE$1,FALSE))</f>
        <v>0</v>
      </c>
      <c r="HF12">
        <f>IF(ISNA(VLOOKUP('W. VaR &amp; Peak Pos By Trader'!$A12,'Import Peak'!$A$3:HF$24,HF$1,FALSE)),0,VLOOKUP('W. VaR &amp; Peak Pos By Trader'!$A12,'Import Peak'!$A$3:HF$24,HF$1,FALSE))</f>
        <v>0</v>
      </c>
      <c r="HG12">
        <f>IF(ISNA(VLOOKUP('W. VaR &amp; Peak Pos By Trader'!$A12,'Import Peak'!$A$3:HG$24,HG$1,FALSE)),0,VLOOKUP('W. VaR &amp; Peak Pos By Trader'!$A12,'Import Peak'!$A$3:HG$24,HG$1,FALSE))</f>
        <v>0</v>
      </c>
      <c r="HH12">
        <f>IF(ISNA(VLOOKUP('W. VaR &amp; Peak Pos By Trader'!$A12,'Import Peak'!$A$3:HH$24,HH$1,FALSE)),0,VLOOKUP('W. VaR &amp; Peak Pos By Trader'!$A12,'Import Peak'!$A$3:HH$24,HH$1,FALSE))</f>
        <v>0</v>
      </c>
      <c r="HI12">
        <f>IF(ISNA(VLOOKUP('W. VaR &amp; Peak Pos By Trader'!$A12,'Import Peak'!$A$3:HI$24,HI$1,FALSE)),0,VLOOKUP('W. VaR &amp; Peak Pos By Trader'!$A12,'Import Peak'!$A$3:HI$24,HI$1,FALSE))</f>
        <v>0</v>
      </c>
      <c r="HJ12">
        <f>IF(ISNA(VLOOKUP('W. VaR &amp; Peak Pos By Trader'!$A12,'Import Peak'!$A$3:HJ$24,HJ$1,FALSE)),0,VLOOKUP('W. VaR &amp; Peak Pos By Trader'!$A12,'Import Peak'!$A$3:HJ$24,HJ$1,FALSE))</f>
        <v>0</v>
      </c>
      <c r="HK12">
        <f>IF(ISNA(VLOOKUP('W. VaR &amp; Peak Pos By Trader'!$A12,'Import Peak'!$A$3:HK$24,HK$1,FALSE)),0,VLOOKUP('W. VaR &amp; Peak Pos By Trader'!$A12,'Import Peak'!$A$3:HK$24,HK$1,FALSE))</f>
        <v>0</v>
      </c>
      <c r="HL12">
        <f>IF(ISNA(VLOOKUP('W. VaR &amp; Peak Pos By Trader'!$A12,'Import Peak'!$A$3:HL$24,HL$1,FALSE)),0,VLOOKUP('W. VaR &amp; Peak Pos By Trader'!$A12,'Import Peak'!$A$3:HL$24,HL$1,FALSE))</f>
        <v>0</v>
      </c>
      <c r="HM12">
        <f>IF(ISNA(VLOOKUP('W. VaR &amp; Peak Pos By Trader'!$A12,'Import Peak'!$A$3:HM$24,HM$1,FALSE)),0,VLOOKUP('W. VaR &amp; Peak Pos By Trader'!$A12,'Import Peak'!$A$3:HM$24,HM$1,FALSE))</f>
        <v>0</v>
      </c>
      <c r="HN12">
        <f>IF(ISNA(VLOOKUP('W. VaR &amp; Peak Pos By Trader'!$A12,'Import Peak'!$A$3:HN$24,HN$1,FALSE)),0,VLOOKUP('W. VaR &amp; Peak Pos By Trader'!$A12,'Import Peak'!$A$3:HN$24,HN$1,FALSE))</f>
        <v>0</v>
      </c>
      <c r="HO12">
        <f>IF(ISNA(VLOOKUP('W. VaR &amp; Peak Pos By Trader'!$A12,'Import Peak'!$A$3:HO$24,HO$1,FALSE)),0,VLOOKUP('W. VaR &amp; Peak Pos By Trader'!$A12,'Import Peak'!$A$3:HO$24,HO$1,FALSE))</f>
        <v>0</v>
      </c>
      <c r="HP12">
        <f>IF(ISNA(VLOOKUP('W. VaR &amp; Peak Pos By Trader'!$A12,'Import Peak'!$A$3:HP$24,HP$1,FALSE)),0,VLOOKUP('W. VaR &amp; Peak Pos By Trader'!$A12,'Import Peak'!$A$3:HP$24,HP$1,FALSE))</f>
        <v>0</v>
      </c>
      <c r="HQ12">
        <f>IF(ISNA(VLOOKUP('W. VaR &amp; Peak Pos By Trader'!$A12,'Import Peak'!$A$3:HQ$24,HQ$1,FALSE)),0,VLOOKUP('W. VaR &amp; Peak Pos By Trader'!$A12,'Import Peak'!$A$3:HQ$24,HQ$1,FALSE))</f>
        <v>0</v>
      </c>
      <c r="HR12">
        <f>IF(ISNA(VLOOKUP('W. VaR &amp; Peak Pos By Trader'!$A12,'Import Peak'!$A$3:HR$24,HR$1,FALSE)),0,VLOOKUP('W. VaR &amp; Peak Pos By Trader'!$A12,'Import Peak'!$A$3:HR$24,HR$1,FALSE))</f>
        <v>0</v>
      </c>
      <c r="HS12">
        <f>IF(ISNA(VLOOKUP('W. VaR &amp; Peak Pos By Trader'!$A12,'Import Peak'!$A$3:HS$24,HS$1,FALSE)),0,VLOOKUP('W. VaR &amp; Peak Pos By Trader'!$A12,'Import Peak'!$A$3:HS$24,HS$1,FALSE))</f>
        <v>0</v>
      </c>
      <c r="HT12">
        <f>IF(ISNA(VLOOKUP('W. VaR &amp; Peak Pos By Trader'!$A12,'Import Peak'!$A$3:HT$24,HT$1,FALSE)),0,VLOOKUP('W. VaR &amp; Peak Pos By Trader'!$A12,'Import Peak'!$A$3:HT$24,HT$1,FALSE))</f>
        <v>0</v>
      </c>
      <c r="HU12">
        <f>IF(ISNA(VLOOKUP('W. VaR &amp; Peak Pos By Trader'!$A12,'Import Peak'!$A$3:HU$24,HU$1,FALSE)),0,VLOOKUP('W. VaR &amp; Peak Pos By Trader'!$A12,'Import Peak'!$A$3:HU$24,HU$1,FALSE))</f>
        <v>0</v>
      </c>
      <c r="HV12">
        <f>IF(ISNA(VLOOKUP('W. VaR &amp; Peak Pos By Trader'!$A12,'Import Peak'!$A$3:HV$24,HV$1,FALSE)),0,VLOOKUP('W. VaR &amp; Peak Pos By Trader'!$A12,'Import Peak'!$A$3:HV$24,HV$1,FALSE))</f>
        <v>0</v>
      </c>
      <c r="HW12">
        <f>IF(ISNA(VLOOKUP('W. VaR &amp; Peak Pos By Trader'!$A12,'Import Peak'!$A$3:HW$24,HW$1,FALSE)),0,VLOOKUP('W. VaR &amp; Peak Pos By Trader'!$A12,'Import Peak'!$A$3:HW$24,HW$1,FALSE))</f>
        <v>0</v>
      </c>
      <c r="HX12">
        <f>IF(ISNA(VLOOKUP('W. VaR &amp; Peak Pos By Trader'!$A12,'Import Peak'!$A$3:HX$24,HX$1,FALSE)),0,VLOOKUP('W. VaR &amp; Peak Pos By Trader'!$A12,'Import Peak'!$A$3:HX$24,HX$1,FALSE))</f>
        <v>0</v>
      </c>
      <c r="HY12">
        <f>IF(ISNA(VLOOKUP('W. VaR &amp; Peak Pos By Trader'!$A12,'Import Peak'!$A$3:HY$24,HY$1,FALSE)),0,VLOOKUP('W. VaR &amp; Peak Pos By Trader'!$A12,'Import Peak'!$A$3:HY$24,HY$1,FALSE))</f>
        <v>0</v>
      </c>
      <c r="HZ12">
        <f>IF(ISNA(VLOOKUP('W. VaR &amp; Peak Pos By Trader'!$A12,'Import Peak'!$A$3:HZ$24,HZ$1,FALSE)),0,VLOOKUP('W. VaR &amp; Peak Pos By Trader'!$A12,'Import Peak'!$A$3:HZ$24,HZ$1,FALSE))</f>
        <v>0</v>
      </c>
      <c r="IA12">
        <f>IF(ISNA(VLOOKUP('W. VaR &amp; Peak Pos By Trader'!$A12,'Import Peak'!$A$3:IA$24,IA$1,FALSE)),0,VLOOKUP('W. VaR &amp; Peak Pos By Trader'!$A12,'Import Peak'!$A$3:IA$24,IA$1,FALSE))</f>
        <v>0</v>
      </c>
      <c r="IB12">
        <f>IF(ISNA(VLOOKUP('W. VaR &amp; Peak Pos By Trader'!$A12,'Import Peak'!$A$3:IB$24,IB$1,FALSE)),0,VLOOKUP('W. VaR &amp; Peak Pos By Trader'!$A12,'Import Peak'!$A$3:IB$24,IB$1,FALSE))</f>
        <v>0</v>
      </c>
      <c r="IC12">
        <f>IF(ISNA(VLOOKUP('W. VaR &amp; Peak Pos By Trader'!$A12,'Import Peak'!$A$3:IC$24,IC$1,FALSE)),0,VLOOKUP('W. VaR &amp; Peak Pos By Trader'!$A12,'Import Peak'!$A$3:IC$24,IC$1,FALSE))</f>
        <v>0</v>
      </c>
    </row>
    <row r="13" spans="1:251" x14ac:dyDescent="0.25">
      <c r="A13" s="43" t="s">
        <v>45</v>
      </c>
      <c r="B13" s="28">
        <f>IF(ISNA(VLOOKUP('W. VaR &amp; Peak Pos By Trader'!$A13,'Import Peak'!$A$3:B$24,B$1,FALSE)),0,VLOOKUP('W. VaR &amp; Peak Pos By Trader'!$A13,'Import Peak'!$A$3:B$24,B$1,FALSE))</f>
        <v>0</v>
      </c>
      <c r="C13" s="28">
        <f>IF(ISNA(VLOOKUP('W. VaR &amp; Peak Pos By Trader'!$A13,'Import Peak'!$A$3:C$24,C$1,FALSE)),0,VLOOKUP('W. VaR &amp; Peak Pos By Trader'!$A13,'Import Peak'!$A$3:C$24,C$1,FALSE))</f>
        <v>0</v>
      </c>
      <c r="D13" s="28">
        <f>IF(ISNA(VLOOKUP('W. VaR &amp; Peak Pos By Trader'!$A13,'Import Peak'!$A$3:D$24,D$1,FALSE)),0,VLOOKUP('W. VaR &amp; Peak Pos By Trader'!$A13,'Import Peak'!$A$3:D$24,D$1,FALSE))</f>
        <v>0</v>
      </c>
      <c r="E13" s="28">
        <f>IF(ISNA(VLOOKUP('W. VaR &amp; Peak Pos By Trader'!$A13,'Import Peak'!$A$3:E$24,E$1,FALSE)),0,VLOOKUP('W. VaR &amp; Peak Pos By Trader'!$A13,'Import Peak'!$A$3:E$24,E$1,FALSE))</f>
        <v>0</v>
      </c>
      <c r="F13" s="28">
        <f>IF(ISNA(VLOOKUP('W. VaR &amp; Peak Pos By Trader'!$A13,'Import Peak'!$A$3:F$24,F$1,FALSE)),0,VLOOKUP('W. VaR &amp; Peak Pos By Trader'!$A13,'Import Peak'!$A$3:F$24,F$1,FALSE))</f>
        <v>0</v>
      </c>
      <c r="G13" s="28">
        <f>IF(ISNA(VLOOKUP('W. VaR &amp; Peak Pos By Trader'!$A13,'Import Peak'!$A$3:G$24,G$1,FALSE)),0,VLOOKUP('W. VaR &amp; Peak Pos By Trader'!$A13,'Import Peak'!$A$3:G$24,G$1,FALSE))</f>
        <v>0</v>
      </c>
      <c r="H13" s="28">
        <f>IF(ISNA(VLOOKUP('W. VaR &amp; Peak Pos By Trader'!$A13,'Import Peak'!$A$3:H$24,H$1,FALSE)),0,VLOOKUP('W. VaR &amp; Peak Pos By Trader'!$A13,'Import Peak'!$A$3:H$24,H$1,FALSE))</f>
        <v>0</v>
      </c>
      <c r="I13" s="28">
        <f>IF(ISNA(VLOOKUP('W. VaR &amp; Peak Pos By Trader'!$A13,'Import Peak'!$A$3:I$24,I$1,FALSE)),0,VLOOKUP('W. VaR &amp; Peak Pos By Trader'!$A13,'Import Peak'!$A$3:I$24,I$1,FALSE))</f>
        <v>0</v>
      </c>
      <c r="J13" s="28">
        <f>IF(ISNA(VLOOKUP('W. VaR &amp; Peak Pos By Trader'!$A13,'Import Peak'!$A$3:J$24,J$1,FALSE)),0,VLOOKUP('W. VaR &amp; Peak Pos By Trader'!$A13,'Import Peak'!$A$3:J$24,J$1,FALSE))</f>
        <v>-1809649.37</v>
      </c>
      <c r="K13" s="28">
        <f>IF(ISNA(VLOOKUP('W. VaR &amp; Peak Pos By Trader'!$A13,'Import Peak'!$A$3:K$24,K$1,FALSE)),0,VLOOKUP('W. VaR &amp; Peak Pos By Trader'!$A13,'Import Peak'!$A$3:K$24,K$1,FALSE))</f>
        <v>-1628055.67</v>
      </c>
      <c r="L13" s="28">
        <f>IF(ISNA(VLOOKUP('W. VaR &amp; Peak Pos By Trader'!$A13,'Import Peak'!$A$3:L$24,L$1,FALSE)),0,VLOOKUP('W. VaR &amp; Peak Pos By Trader'!$A13,'Import Peak'!$A$3:L$24,L$1,FALSE))</f>
        <v>-1795979.89</v>
      </c>
      <c r="M13" s="28">
        <f>IF(ISNA(VLOOKUP('W. VaR &amp; Peak Pos By Trader'!$A13,'Import Peak'!$A$3:M$24,M$1,FALSE)),0,VLOOKUP('W. VaR &amp; Peak Pos By Trader'!$A13,'Import Peak'!$A$3:M$24,M$1,FALSE))</f>
        <v>-1730958.13</v>
      </c>
      <c r="N13" s="28">
        <f>IF(ISNA(VLOOKUP('W. VaR &amp; Peak Pos By Trader'!$A13,'Import Peak'!$A$3:N$24,N$1,FALSE)),0,VLOOKUP('W. VaR &amp; Peak Pos By Trader'!$A13,'Import Peak'!$A$3:N$24,N$1,FALSE))</f>
        <v>-1781424.23</v>
      </c>
      <c r="O13" s="28">
        <f>IF(ISNA(VLOOKUP('W. VaR &amp; Peak Pos By Trader'!$A13,'Import Peak'!$A$3:O$24,O$1,FALSE)),0,VLOOKUP('W. VaR &amp; Peak Pos By Trader'!$A13,'Import Peak'!$A$3:O$24,O$1,FALSE))</f>
        <v>-1716653.76</v>
      </c>
      <c r="P13" s="28">
        <f>IF(ISNA(VLOOKUP('W. VaR &amp; Peak Pos By Trader'!$A13,'Import Peak'!$A$3:P$24,P$1,FALSE)),0,VLOOKUP('W. VaR &amp; Peak Pos By Trader'!$A13,'Import Peak'!$A$3:P$24,P$1,FALSE))</f>
        <v>-1766478.13</v>
      </c>
      <c r="Q13" s="28">
        <f>IF(ISNA(VLOOKUP('W. VaR &amp; Peak Pos By Trader'!$A13,'Import Peak'!$A$3:Q$24,Q$1,FALSE)),0,VLOOKUP('W. VaR &amp; Peak Pos By Trader'!$A13,'Import Peak'!$A$3:Q$24,Q$1,FALSE))</f>
        <v>-1758728.42</v>
      </c>
      <c r="R13" s="28">
        <f>IF(ISNA(VLOOKUP('W. VaR &amp; Peak Pos By Trader'!$A13,'Import Peak'!$A$3:R$24,R$1,FALSE)),0,VLOOKUP('W. VaR &amp; Peak Pos By Trader'!$A13,'Import Peak'!$A$3:R$24,R$1,FALSE))</f>
        <v>-1694418.55</v>
      </c>
      <c r="S13" s="28">
        <f>IF(ISNA(VLOOKUP('W. VaR &amp; Peak Pos By Trader'!$A13,'Import Peak'!$A$3:S$24,S$1,FALSE)),0,VLOOKUP('W. VaR &amp; Peak Pos By Trader'!$A13,'Import Peak'!$A$3:S$24,S$1,FALSE))</f>
        <v>-1743248.07</v>
      </c>
      <c r="T13" s="28">
        <f>IF(ISNA(VLOOKUP('W. VaR &amp; Peak Pos By Trader'!$A13,'Import Peak'!$A$3:T$24,T$1,FALSE)),0,VLOOKUP('W. VaR &amp; Peak Pos By Trader'!$A13,'Import Peak'!$A$3:T$24,T$1,FALSE))</f>
        <v>-1679290.06</v>
      </c>
      <c r="U13" s="28">
        <f>IF(ISNA(VLOOKUP('W. VaR &amp; Peak Pos By Trader'!$A13,'Import Peak'!$A$3:U$24,U$1,FALSE)),0,VLOOKUP('W. VaR &amp; Peak Pos By Trader'!$A13,'Import Peak'!$A$3:U$24,U$1,FALSE))</f>
        <v>-1727470.43</v>
      </c>
      <c r="V13" s="28">
        <f>IF(ISNA(VLOOKUP('W. VaR &amp; Peak Pos By Trader'!$A13,'Import Peak'!$A$3:V$24,V$1,FALSE)),0,VLOOKUP('W. VaR &amp; Peak Pos By Trader'!$A13,'Import Peak'!$A$3:V$24,V$1,FALSE))</f>
        <v>-1719341.82</v>
      </c>
      <c r="W13" s="28">
        <f>IF(ISNA(VLOOKUP('W. VaR &amp; Peak Pos By Trader'!$A13,'Import Peak'!$A$3:W$24,W$1,FALSE)),0,VLOOKUP('W. VaR &amp; Peak Pos By Trader'!$A13,'Import Peak'!$A$3:W$24,W$1,FALSE))</f>
        <v>-1545546.4</v>
      </c>
      <c r="X13" s="28">
        <f>IF(ISNA(VLOOKUP('W. VaR &amp; Peak Pos By Trader'!$A13,'Import Peak'!$A$3:X$24,X$1,FALSE)),0,VLOOKUP('W. VaR &amp; Peak Pos By Trader'!$A13,'Import Peak'!$A$3:X$24,X$1,FALSE))</f>
        <v>-1703672</v>
      </c>
      <c r="Y13" s="28">
        <f>IF(ISNA(VLOOKUP('W. VaR &amp; Peak Pos By Trader'!$A13,'Import Peak'!$A$3:Y$24,Y$1,FALSE)),0,VLOOKUP('W. VaR &amp; Peak Pos By Trader'!$A13,'Import Peak'!$A$3:Y$24,Y$1,FALSE))</f>
        <v>-1640648.43</v>
      </c>
      <c r="Z13" s="28">
        <f>IF(ISNA(VLOOKUP('W. VaR &amp; Peak Pos By Trader'!$A13,'Import Peak'!$A$3:Z$24,Z$1,FALSE)),0,VLOOKUP('W. VaR &amp; Peak Pos By Trader'!$A13,'Import Peak'!$A$3:Z$24,Z$1,FALSE))</f>
        <v>-1687205.2</v>
      </c>
      <c r="AA13" s="28">
        <f>IF(ISNA(VLOOKUP('W. VaR &amp; Peak Pos By Trader'!$A13,'Import Peak'!$A$3:AA$24,AA$1,FALSE)),0,VLOOKUP('W. VaR &amp; Peak Pos By Trader'!$A13,'Import Peak'!$A$3:AA$24,AA$1,FALSE))</f>
        <v>-1624661.44</v>
      </c>
      <c r="AB13" s="28">
        <f>IF(ISNA(VLOOKUP('W. VaR &amp; Peak Pos By Trader'!$A13,'Import Peak'!$A$3:AB$24,AB$1,FALSE)),0,VLOOKUP('W. VaR &amp; Peak Pos By Trader'!$A13,'Import Peak'!$A$3:AB$24,AB$1,FALSE))</f>
        <v>-1670810.6</v>
      </c>
      <c r="AC13" s="28">
        <f>IF(ISNA(VLOOKUP('W. VaR &amp; Peak Pos By Trader'!$A13,'Import Peak'!$A$3:AC$24,AC$1,FALSE)),0,VLOOKUP('W. VaR &amp; Peak Pos By Trader'!$A13,'Import Peak'!$A$3:AC$24,AC$1,FALSE))</f>
        <v>-1662492</v>
      </c>
      <c r="AD13" s="28">
        <f>IF(ISNA(VLOOKUP('W. VaR &amp; Peak Pos By Trader'!$A13,'Import Peak'!$A$3:AD$24,AD$1,FALSE)),0,VLOOKUP('W. VaR &amp; Peak Pos By Trader'!$A13,'Import Peak'!$A$3:AD$24,AD$1,FALSE))</f>
        <v>-1600769.3</v>
      </c>
      <c r="AE13" s="28">
        <f>IF(ISNA(VLOOKUP('W. VaR &amp; Peak Pos By Trader'!$A13,'Import Peak'!$A$3:AE$24,AE$1,FALSE)),0,VLOOKUP('W. VaR &amp; Peak Pos By Trader'!$A13,'Import Peak'!$A$3:AE$24,AE$1,FALSE))</f>
        <v>-1645992.43</v>
      </c>
      <c r="AF13" s="28">
        <f>IF(ISNA(VLOOKUP('W. VaR &amp; Peak Pos By Trader'!$A13,'Import Peak'!$A$3:AF$24,AF$1,FALSE)),0,VLOOKUP('W. VaR &amp; Peak Pos By Trader'!$A13,'Import Peak'!$A$3:AF$24,AF$1,FALSE))</f>
        <v>-1584719.18</v>
      </c>
      <c r="AG13" s="28">
        <f>IF(ISNA(VLOOKUP('W. VaR &amp; Peak Pos By Trader'!$A13,'Import Peak'!$A$3:AG$24,AG$1,FALSE)),0,VLOOKUP('W. VaR &amp; Peak Pos By Trader'!$A13,'Import Peak'!$A$3:AG$24,AG$1,FALSE))</f>
        <v>-1629326.62</v>
      </c>
      <c r="AH13" s="28">
        <f>IF(ISNA(VLOOKUP('W. VaR &amp; Peak Pos By Trader'!$A13,'Import Peak'!$A$3:AH$24,AH$1,FALSE)),0,VLOOKUP('W. VaR &amp; Peak Pos By Trader'!$A13,'Import Peak'!$A$3:AH$24,AH$1,FALSE))</f>
        <v>-1620796.14</v>
      </c>
      <c r="AI13" s="28">
        <f>IF(ISNA(VLOOKUP('W. VaR &amp; Peak Pos By Trader'!$A13,'Import Peak'!$A$3:AI$24,AI$1,FALSE)),0,VLOOKUP('W. VaR &amp; Peak Pos By Trader'!$A13,'Import Peak'!$A$3:AI$24,AI$1,FALSE))</f>
        <v>-1508211.47</v>
      </c>
      <c r="AJ13" s="28">
        <f>IF(ISNA(VLOOKUP('W. VaR &amp; Peak Pos By Trader'!$A13,'Import Peak'!$A$3:AJ$24,AJ$1,FALSE)),0,VLOOKUP('W. VaR &amp; Peak Pos By Trader'!$A13,'Import Peak'!$A$3:AJ$24,AJ$1,FALSE))</f>
        <v>-1604174</v>
      </c>
      <c r="AK13" s="28">
        <f>IF(ISNA(VLOOKUP('W. VaR &amp; Peak Pos By Trader'!$A13,'Import Peak'!$A$3:AK$24,AK$1,FALSE)),0,VLOOKUP('W. VaR &amp; Peak Pos By Trader'!$A13,'Import Peak'!$A$3:AK$24,AK$1,FALSE))</f>
        <v>-1544061.75</v>
      </c>
      <c r="AL13" s="28">
        <f>IF(ISNA(VLOOKUP('W. VaR &amp; Peak Pos By Trader'!$A13,'Import Peak'!$A$3:AL$24,AL$1,FALSE)),0,VLOOKUP('W. VaR &amp; Peak Pos By Trader'!$A13,'Import Peak'!$A$3:AL$24,AL$1,FALSE))</f>
        <v>-1587131.18</v>
      </c>
      <c r="AM13" s="28">
        <f>IF(ISNA(VLOOKUP('W. VaR &amp; Peak Pos By Trader'!$A13,'Import Peak'!$A$3:AM$24,AM$1,FALSE)),0,VLOOKUP('W. VaR &amp; Peak Pos By Trader'!$A13,'Import Peak'!$A$3:AM$24,AM$1,FALSE))</f>
        <v>-1527634</v>
      </c>
      <c r="AN13" s="28">
        <f>IF(ISNA(VLOOKUP('W. VaR &amp; Peak Pos By Trader'!$A13,'Import Peak'!$A$3:AN$24,AN$1,FALSE)),0,VLOOKUP('W. VaR &amp; Peak Pos By Trader'!$A13,'Import Peak'!$A$3:AN$24,AN$1,FALSE))</f>
        <v>-1570696.28</v>
      </c>
      <c r="AO13" s="28">
        <f>IF(ISNA(VLOOKUP('W. VaR &amp; Peak Pos By Trader'!$A13,'Import Peak'!$A$3:AO$24,AO$1,FALSE)),0,VLOOKUP('W. VaR &amp; Peak Pos By Trader'!$A13,'Import Peak'!$A$3:AO$24,AO$1,FALSE))</f>
        <v>-1562569.52</v>
      </c>
      <c r="AP13" s="28">
        <f>IF(ISNA(VLOOKUP('W. VaR &amp; Peak Pos By Trader'!$A13,'Import Peak'!$A$3:AP$24,AP$1,FALSE)),0,VLOOKUP('W. VaR &amp; Peak Pos By Trader'!$A13,'Import Peak'!$A$3:AP$24,AP$1,FALSE))</f>
        <v>-1504294</v>
      </c>
      <c r="AQ13" s="28">
        <f>IF(ISNA(VLOOKUP('W. VaR &amp; Peak Pos By Trader'!$A13,'Import Peak'!$A$3:AQ$24,AQ$1,FALSE)),0,VLOOKUP('W. VaR &amp; Peak Pos By Trader'!$A13,'Import Peak'!$A$3:AQ$24,AQ$1,FALSE))</f>
        <v>-1546562.37</v>
      </c>
      <c r="AR13" s="28">
        <f>IF(ISNA(VLOOKUP('W. VaR &amp; Peak Pos By Trader'!$A13,'Import Peak'!$A$3:AR$24,AR$1,FALSE)),0,VLOOKUP('W. VaR &amp; Peak Pos By Trader'!$A13,'Import Peak'!$A$3:AR$24,AR$1,FALSE))</f>
        <v>-1488794.16</v>
      </c>
      <c r="AS13" s="28">
        <f>IF(ISNA(VLOOKUP('W. VaR &amp; Peak Pos By Trader'!$A13,'Import Peak'!$A$3:AS$24,AS$1,FALSE)),0,VLOOKUP('W. VaR &amp; Peak Pos By Trader'!$A13,'Import Peak'!$A$3:AS$24,AS$1,FALSE))</f>
        <v>-1530537.7</v>
      </c>
      <c r="AT13" s="28">
        <f>IF(ISNA(VLOOKUP('W. VaR &amp; Peak Pos By Trader'!$A13,'Import Peak'!$A$3:AT$24,AT$1,FALSE)),0,VLOOKUP('W. VaR &amp; Peak Pos By Trader'!$A13,'Import Peak'!$A$3:AT$24,AT$1,FALSE))</f>
        <v>-1522388.59</v>
      </c>
      <c r="AU13" s="28">
        <f>IF(ISNA(VLOOKUP('W. VaR &amp; Peak Pos By Trader'!$A13,'Import Peak'!$A$3:AU$24,AU$1,FALSE)),0,VLOOKUP('W. VaR &amp; Peak Pos By Trader'!$A13,'Import Peak'!$A$3:AU$24,AU$1,FALSE))</f>
        <v>-1367697.49</v>
      </c>
      <c r="AV13" s="28">
        <f>IF(ISNA(VLOOKUP('W. VaR &amp; Peak Pos By Trader'!$A13,'Import Peak'!$A$3:AV$24,AV$1,FALSE)),0,VLOOKUP('W. VaR &amp; Peak Pos By Trader'!$A13,'Import Peak'!$A$3:AV$24,AV$1,FALSE))</f>
        <v>-1506871.21</v>
      </c>
      <c r="AW13" s="28">
        <f>IF(ISNA(VLOOKUP('W. VaR &amp; Peak Pos By Trader'!$A13,'Import Peak'!$A$3:AW$24,AW$1,FALSE)),0,VLOOKUP('W. VaR &amp; Peak Pos By Trader'!$A13,'Import Peak'!$A$3:AW$24,AW$1,FALSE))</f>
        <v>-1450369.27</v>
      </c>
      <c r="AX13" s="28">
        <f>IF(ISNA(VLOOKUP('W. VaR &amp; Peak Pos By Trader'!$A13,'Import Peak'!$A$3:AX$24,AX$1,FALSE)),0,VLOOKUP('W. VaR &amp; Peak Pos By Trader'!$A13,'Import Peak'!$A$3:AX$24,AX$1,FALSE))</f>
        <v>-1490820.32</v>
      </c>
      <c r="AY13" s="28">
        <f>IF(ISNA(VLOOKUP('W. VaR &amp; Peak Pos By Trader'!$A13,'Import Peak'!$A$3:AY$24,AY$1,FALSE)),0,VLOOKUP('W. VaR &amp; Peak Pos By Trader'!$A13,'Import Peak'!$A$3:AY$24,AY$1,FALSE))</f>
        <v>-1434833.83</v>
      </c>
      <c r="AZ13" s="28">
        <f>IF(ISNA(VLOOKUP('W. VaR &amp; Peak Pos By Trader'!$A13,'Import Peak'!$A$3:AZ$24,AZ$1,FALSE)),0,VLOOKUP('W. VaR &amp; Peak Pos By Trader'!$A13,'Import Peak'!$A$3:AZ$24,AZ$1,FALSE))</f>
        <v>-1474765.67</v>
      </c>
      <c r="BA13" s="28">
        <f>IF(ISNA(VLOOKUP('W. VaR &amp; Peak Pos By Trader'!$A13,'Import Peak'!$A$3:BA$24,BA$1,FALSE)),0,VLOOKUP('W. VaR &amp; Peak Pos By Trader'!$A13,'Import Peak'!$A$3:BA$24,BA$1,FALSE))</f>
        <v>-1466606.55</v>
      </c>
      <c r="BB13" s="28">
        <f>IF(ISNA(VLOOKUP('W. VaR &amp; Peak Pos By Trader'!$A13,'Import Peak'!$A$3:BB$24,BB$1,FALSE)),0,VLOOKUP('W. VaR &amp; Peak Pos By Trader'!$A13,'Import Peak'!$A$3:BB$24,BB$1,FALSE))</f>
        <v>-1411401.25</v>
      </c>
      <c r="BC13" s="28">
        <f>IF(ISNA(VLOOKUP('W. VaR &amp; Peak Pos By Trader'!$A13,'Import Peak'!$A$3:BC$24,BC$1,FALSE)),0,VLOOKUP('W. VaR &amp; Peak Pos By Trader'!$A13,'Import Peak'!$A$3:BC$24,BC$1,FALSE))</f>
        <v>-1450553.53</v>
      </c>
      <c r="BD13" s="28">
        <f>IF(ISNA(VLOOKUP('W. VaR &amp; Peak Pos By Trader'!$A13,'Import Peak'!$A$3:BD$24,BD$1,FALSE)),0,VLOOKUP('W. VaR &amp; Peak Pos By Trader'!$A13,'Import Peak'!$A$3:BD$24,BD$1,FALSE))</f>
        <v>-1395868.5</v>
      </c>
      <c r="BE13" s="28">
        <f>IF(ISNA(VLOOKUP('W. VaR &amp; Peak Pos By Trader'!$A13,'Import Peak'!$A$3:BE$24,BE$1,FALSE)),0,VLOOKUP('W. VaR &amp; Peak Pos By Trader'!$A13,'Import Peak'!$A$3:BE$24,BE$1,FALSE))</f>
        <v>-1434506.37</v>
      </c>
      <c r="BF13" s="28">
        <f>IF(ISNA(VLOOKUP('W. VaR &amp; Peak Pos By Trader'!$A13,'Import Peak'!$A$3:BF$24,BF$1,FALSE)),0,VLOOKUP('W. VaR &amp; Peak Pos By Trader'!$A13,'Import Peak'!$A$3:BF$24,BF$1,FALSE))</f>
        <v>-1426354.71</v>
      </c>
      <c r="BG13" s="28">
        <f>IF(ISNA(VLOOKUP('W. VaR &amp; Peak Pos By Trader'!$A13,'Import Peak'!$A$3:BG$24,BG$1,FALSE)),0,VLOOKUP('W. VaR &amp; Peak Pos By Trader'!$A13,'Import Peak'!$A$3:BG$24,BG$1,FALSE))</f>
        <v>-1280960.29</v>
      </c>
      <c r="BH13" s="28">
        <f>IF(ISNA(VLOOKUP('W. VaR &amp; Peak Pos By Trader'!$A13,'Import Peak'!$A$3:BH$24,BH$1,FALSE)),0,VLOOKUP('W. VaR &amp; Peak Pos By Trader'!$A13,'Import Peak'!$A$3:BH$24,BH$1,FALSE))</f>
        <v>-1410848.89</v>
      </c>
      <c r="BI13" s="28">
        <f>IF(ISNA(VLOOKUP('W. VaR &amp; Peak Pos By Trader'!$A13,'Import Peak'!$A$3:BI$24,BI$1,FALSE)),0,VLOOKUP('W. VaR &amp; Peak Pos By Trader'!$A13,'Import Peak'!$A$3:BI$24,BI$1,FALSE))</f>
        <v>-1357458.59</v>
      </c>
      <c r="BJ13" s="28">
        <f>IF(ISNA(VLOOKUP('W. VaR &amp; Peak Pos By Trader'!$A13,'Import Peak'!$A$3:BJ$24,BJ$1,FALSE)),0,VLOOKUP('W. VaR &amp; Peak Pos By Trader'!$A13,'Import Peak'!$A$3:BJ$24,BJ$1,FALSE))</f>
        <v>-1394832.32</v>
      </c>
      <c r="BK13" s="28">
        <f>IF(ISNA(VLOOKUP('W. VaR &amp; Peak Pos By Trader'!$A13,'Import Peak'!$A$3:BK$24,BK$1,FALSE)),0,VLOOKUP('W. VaR &amp; Peak Pos By Trader'!$A13,'Import Peak'!$A$3:BK$24,BK$1,FALSE))</f>
        <v>-1342194</v>
      </c>
      <c r="BL13" s="28">
        <f>IF(ISNA(VLOOKUP('W. VaR &amp; Peak Pos By Trader'!$A13,'Import Peak'!$A$3:BL$24,BL$1,FALSE)),0,VLOOKUP('W. VaR &amp; Peak Pos By Trader'!$A13,'Import Peak'!$A$3:BL$24,BL$1,FALSE))</f>
        <v>-1379860</v>
      </c>
      <c r="BM13" s="28">
        <f>IF(ISNA(VLOOKUP('W. VaR &amp; Peak Pos By Trader'!$A13,'Import Peak'!$A$3:BM$24,BM$1,FALSE)),0,VLOOKUP('W. VaR &amp; Peak Pos By Trader'!$A13,'Import Peak'!$A$3:BM$24,BM$1,FALSE))</f>
        <v>-1372573.4</v>
      </c>
      <c r="BN13" s="28">
        <f>IF(ISNA(VLOOKUP('W. VaR &amp; Peak Pos By Trader'!$A13,'Import Peak'!$A$3:BN$24,BN$1,FALSE)),0,VLOOKUP('W. VaR &amp; Peak Pos By Trader'!$A13,'Import Peak'!$A$3:BN$24,BN$1,FALSE))</f>
        <v>-1321268</v>
      </c>
      <c r="BO13" s="28">
        <f>IF(ISNA(VLOOKUP('W. VaR &amp; Peak Pos By Trader'!$A13,'Import Peak'!$A$3:BO$24,BO$1,FALSE)),0,VLOOKUP('W. VaR &amp; Peak Pos By Trader'!$A13,'Import Peak'!$A$3:BO$24,BO$1,FALSE))</f>
        <v>-1358303.88</v>
      </c>
      <c r="BP13" s="28">
        <f>IF(ISNA(VLOOKUP('W. VaR &amp; Peak Pos By Trader'!$A13,'Import Peak'!$A$3:BP$24,BP$1,FALSE)),0,VLOOKUP('W. VaR &amp; Peak Pos By Trader'!$A13,'Import Peak'!$A$3:BP$24,BP$1,FALSE))</f>
        <v>-1307503.6100000001</v>
      </c>
      <c r="BQ13" s="28">
        <f>IF(ISNA(VLOOKUP('W. VaR &amp; Peak Pos By Trader'!$A13,'Import Peak'!$A$3:BQ$24,BQ$1,FALSE)),0,VLOOKUP('W. VaR &amp; Peak Pos By Trader'!$A13,'Import Peak'!$A$3:BQ$24,BQ$1,FALSE))</f>
        <v>-1344125.51</v>
      </c>
      <c r="BR13" s="28">
        <f>IF(ISNA(VLOOKUP('W. VaR &amp; Peak Pos By Trader'!$A13,'Import Peak'!$A$3:BR$24,BR$1,FALSE)),0,VLOOKUP('W. VaR &amp; Peak Pos By Trader'!$A13,'Import Peak'!$A$3:BR$24,BR$1,FALSE))</f>
        <v>-1448368.05</v>
      </c>
      <c r="BS13" s="28">
        <f>IF(ISNA(VLOOKUP('W. VaR &amp; Peak Pos By Trader'!$A13,'Import Peak'!$A$3:BS$24,BS$1,FALSE)),0,VLOOKUP('W. VaR &amp; Peak Pos By Trader'!$A13,'Import Peak'!$A$3:BS$24,BS$1,FALSE))</f>
        <v>-1301210.3500000001</v>
      </c>
      <c r="BT13" s="28">
        <f>IF(ISNA(VLOOKUP('W. VaR &amp; Peak Pos By Trader'!$A13,'Import Peak'!$A$3:BT$24,BT$1,FALSE)),0,VLOOKUP('W. VaR &amp; Peak Pos By Trader'!$A13,'Import Peak'!$A$3:BT$24,BT$1,FALSE))</f>
        <v>-1433654.74</v>
      </c>
      <c r="BU13" s="28">
        <f>IF(ISNA(VLOOKUP('W. VaR &amp; Peak Pos By Trader'!$A13,'Import Peak'!$A$3:BU$24,BU$1,FALSE)),0,VLOOKUP('W. VaR &amp; Peak Pos By Trader'!$A13,'Import Peak'!$A$3:BU$24,BU$1,FALSE))</f>
        <v>-1379962.53</v>
      </c>
      <c r="BV13" s="28">
        <f>IF(ISNA(VLOOKUP('W. VaR &amp; Peak Pos By Trader'!$A13,'Import Peak'!$A$3:BV$24,BV$1,FALSE)),0,VLOOKUP('W. VaR &amp; Peak Pos By Trader'!$A13,'Import Peak'!$A$3:BV$24,BV$1,FALSE))</f>
        <v>-1418540.46</v>
      </c>
      <c r="BW13" s="28">
        <f>IF(ISNA(VLOOKUP('W. VaR &amp; Peak Pos By Trader'!$A13,'Import Peak'!$A$3:BW$24,BW$1,FALSE)),0,VLOOKUP('W. VaR &amp; Peak Pos By Trader'!$A13,'Import Peak'!$A$3:BW$24,BW$1,FALSE))</f>
        <v>-1365384.78</v>
      </c>
      <c r="BX13" s="28">
        <f>IF(ISNA(VLOOKUP('W. VaR &amp; Peak Pos By Trader'!$A13,'Import Peak'!$A$3:BX$24,BX$1,FALSE)),0,VLOOKUP('W. VaR &amp; Peak Pos By Trader'!$A13,'Import Peak'!$A$3:BX$24,BX$1,FALSE))</f>
        <v>-1403525.83</v>
      </c>
      <c r="BY13" s="28">
        <f>IF(ISNA(VLOOKUP('W. VaR &amp; Peak Pos By Trader'!$A13,'Import Peak'!$A$3:BY$24,BY$1,FALSE)),0,VLOOKUP('W. VaR &amp; Peak Pos By Trader'!$A13,'Import Peak'!$A$3:BY$24,BY$1,FALSE))</f>
        <v>-1395933.7</v>
      </c>
      <c r="BZ13" s="28">
        <f>IF(ISNA(VLOOKUP('W. VaR &amp; Peak Pos By Trader'!$A13,'Import Peak'!$A$3:BZ$24,BZ$1,FALSE)),0,VLOOKUP('W. VaR &amp; Peak Pos By Trader'!$A13,'Import Peak'!$A$3:BZ$24,BZ$1,FALSE))</f>
        <v>-1343581.35</v>
      </c>
      <c r="CA13" s="28">
        <f>IF(ISNA(VLOOKUP('W. VaR &amp; Peak Pos By Trader'!$A13,'Import Peak'!$A$3:CA$24,CA$1,FALSE)),0,VLOOKUP('W. VaR &amp; Peak Pos By Trader'!$A13,'Import Peak'!$A$3:CA$24,CA$1,FALSE))</f>
        <v>-1381069.77</v>
      </c>
      <c r="CB13" s="28">
        <f>IF(ISNA(VLOOKUP('W. VaR &amp; Peak Pos By Trader'!$A13,'Import Peak'!$A$3:CB$24,CB$1,FALSE)),0,VLOOKUP('W. VaR &amp; Peak Pos By Trader'!$A13,'Import Peak'!$A$3:CB$24,CB$1,FALSE))</f>
        <v>-1329246.1399999999</v>
      </c>
      <c r="CC13" s="28">
        <f>IF(ISNA(VLOOKUP('W. VaR &amp; Peak Pos By Trader'!$A13,'Import Peak'!$A$3:CC$24,CC$1,FALSE)),0,VLOOKUP('W. VaR &amp; Peak Pos By Trader'!$A13,'Import Peak'!$A$3:CC$24,CC$1,FALSE))</f>
        <v>-1366306</v>
      </c>
      <c r="CD13" s="28">
        <f>IF(ISNA(VLOOKUP('W. VaR &amp; Peak Pos By Trader'!$A13,'Import Peak'!$A$3:CD$24,CD$1,FALSE)),0,VLOOKUP('W. VaR &amp; Peak Pos By Trader'!$A13,'Import Peak'!$A$3:CD$24,CD$1,FALSE))</f>
        <v>-1358841.57</v>
      </c>
      <c r="CE13" s="28">
        <f>IF(ISNA(VLOOKUP('W. VaR &amp; Peak Pos By Trader'!$A13,'Import Peak'!$A$3:CE$24,CE$1,FALSE)),0,VLOOKUP('W. VaR &amp; Peak Pos By Trader'!$A13,'Import Peak'!$A$3:CE$24,CE$1,FALSE))</f>
        <v>-1264215.77</v>
      </c>
      <c r="CF13" s="28">
        <f>IF(ISNA(VLOOKUP('W. VaR &amp; Peak Pos By Trader'!$A13,'Import Peak'!$A$3:CF$24,CF$1,FALSE)),0,VLOOKUP('W. VaR &amp; Peak Pos By Trader'!$A13,'Import Peak'!$A$3:CF$24,CF$1,FALSE))</f>
        <v>-1344468</v>
      </c>
      <c r="CG13" s="28">
        <f>IF(ISNA(VLOOKUP('W. VaR &amp; Peak Pos By Trader'!$A13,'Import Peak'!$A$3:CG$24,CG$1,FALSE)),0,VLOOKUP('W. VaR &amp; Peak Pos By Trader'!$A13,'Import Peak'!$A$3:CG$24,CG$1,FALSE))</f>
        <v>-1293948.1299999999</v>
      </c>
      <c r="CH13" s="28">
        <f>IF(ISNA(VLOOKUP('W. VaR &amp; Peak Pos By Trader'!$A13,'Import Peak'!$A$3:CH$24,CH$1,FALSE)),0,VLOOKUP('W. VaR &amp; Peak Pos By Trader'!$A13,'Import Peak'!$A$3:CH$24,CH$1,FALSE))</f>
        <v>-1329954.5900000001</v>
      </c>
      <c r="CI13" s="28">
        <f>IF(ISNA(VLOOKUP('W. VaR &amp; Peak Pos By Trader'!$A13,'Import Peak'!$A$3:CI$24,CI$1,FALSE)),0,VLOOKUP('W. VaR &amp; Peak Pos By Trader'!$A13,'Import Peak'!$A$3:CI$24,CI$1,FALSE))</f>
        <v>-1279952.46</v>
      </c>
      <c r="CJ13" s="28">
        <f>IF(ISNA(VLOOKUP('W. VaR &amp; Peak Pos By Trader'!$A13,'Import Peak'!$A$3:CJ$24,CJ$1,FALSE)),0,VLOOKUP('W. VaR &amp; Peak Pos By Trader'!$A13,'Import Peak'!$A$3:CJ$24,CJ$1,FALSE))</f>
        <v>-1315542</v>
      </c>
      <c r="CK13" s="28">
        <f>IF(ISNA(VLOOKUP('W. VaR &amp; Peak Pos By Trader'!$A13,'Import Peak'!$A$3:CK$24,CK$1,FALSE)),0,VLOOKUP('W. VaR &amp; Peak Pos By Trader'!$A13,'Import Peak'!$A$3:CK$24,CK$1,FALSE))</f>
        <v>-1308256.17</v>
      </c>
      <c r="CL13" s="28">
        <f>IF(ISNA(VLOOKUP('W. VaR &amp; Peak Pos By Trader'!$A13,'Import Peak'!$A$3:CL$24,CL$1,FALSE)),0,VLOOKUP('W. VaR &amp; Peak Pos By Trader'!$A13,'Import Peak'!$A$3:CL$24,CL$1,FALSE))</f>
        <v>-1259028.81</v>
      </c>
      <c r="CM13" s="28">
        <f>IF(ISNA(VLOOKUP('W. VaR &amp; Peak Pos By Trader'!$A13,'Import Peak'!$A$3:CM$24,CM$1,FALSE)),0,VLOOKUP('W. VaR &amp; Peak Pos By Trader'!$A13,'Import Peak'!$A$3:CM$24,CM$1,FALSE))</f>
        <v>-1293995.74</v>
      </c>
      <c r="CN13" s="28">
        <f>IF(ISNA(VLOOKUP('W. VaR &amp; Peak Pos By Trader'!$A13,'Import Peak'!$A$3:CN$24,CN$1,FALSE)),0,VLOOKUP('W. VaR &amp; Peak Pos By Trader'!$A13,'Import Peak'!$A$3:CN$24,CN$1,FALSE))</f>
        <v>-1245278.08</v>
      </c>
      <c r="CO13" s="28">
        <f>IF(ISNA(VLOOKUP('W. VaR &amp; Peak Pos By Trader'!$A13,'Import Peak'!$A$3:CO$24,CO$1,FALSE)),0,VLOOKUP('W. VaR &amp; Peak Pos By Trader'!$A13,'Import Peak'!$A$3:CO$24,CO$1,FALSE))</f>
        <v>-1279836.3600000001</v>
      </c>
      <c r="CP13" s="28">
        <f>IF(ISNA(VLOOKUP('W. VaR &amp; Peak Pos By Trader'!$A13,'Import Peak'!$A$3:CP$24,CP$1,FALSE)),0,VLOOKUP('W. VaR &amp; Peak Pos By Trader'!$A13,'Import Peak'!$A$3:CP$24,CP$1,FALSE))</f>
        <v>-1272679.3700000001</v>
      </c>
      <c r="CQ13" s="28">
        <f>IF(ISNA(VLOOKUP('W. VaR &amp; Peak Pos By Trader'!$A13,'Import Peak'!$A$3:CQ$24,CQ$1,FALSE)),0,VLOOKUP('W. VaR &amp; Peak Pos By Trader'!$A13,'Import Peak'!$A$3:CQ$24,CQ$1,FALSE))</f>
        <v>-1143076.07</v>
      </c>
      <c r="CR13" s="28">
        <f>IF(ISNA(VLOOKUP('W. VaR &amp; Peak Pos By Trader'!$A13,'Import Peak'!$A$3:CR$24,CR$1,FALSE)),0,VLOOKUP('W. VaR &amp; Peak Pos By Trader'!$A13,'Import Peak'!$A$3:CR$24,CR$1,FALSE))</f>
        <v>-1259130.21</v>
      </c>
      <c r="CS13" s="28">
        <f>IF(ISNA(VLOOKUP('W. VaR &amp; Peak Pos By Trader'!$A13,'Import Peak'!$A$3:CS$24,CS$1,FALSE)),0,VLOOKUP('W. VaR &amp; Peak Pos By Trader'!$A13,'Import Peak'!$A$3:CS$24,CS$1,FALSE))</f>
        <v>-1211660.44</v>
      </c>
      <c r="CT13" s="28">
        <f>IF(ISNA(VLOOKUP('W. VaR &amp; Peak Pos By Trader'!$A13,'Import Peak'!$A$3:CT$24,CT$1,FALSE)),0,VLOOKUP('W. VaR &amp; Peak Pos By Trader'!$A13,'Import Peak'!$A$3:CT$24,CT$1,FALSE))</f>
        <v>-1245221.3600000001</v>
      </c>
      <c r="CU13" s="28">
        <f>IF(ISNA(VLOOKUP('W. VaR &amp; Peak Pos By Trader'!$A13,'Import Peak'!$A$3:CU$24,CU$1,FALSE)),0,VLOOKUP('W. VaR &amp; Peak Pos By Trader'!$A13,'Import Peak'!$A$3:CU$24,CU$1,FALSE))</f>
        <v>-1198250.0900000001</v>
      </c>
      <c r="CV13" s="28">
        <f>IF(ISNA(VLOOKUP('W. VaR &amp; Peak Pos By Trader'!$A13,'Import Peak'!$A$3:CV$24,CV$1,FALSE)),0,VLOOKUP('W. VaR &amp; Peak Pos By Trader'!$A13,'Import Peak'!$A$3:CV$24,CV$1,FALSE))</f>
        <v>-1231413.8400000001</v>
      </c>
      <c r="CW13" s="28">
        <f>IF(ISNA(VLOOKUP('W. VaR &amp; Peak Pos By Trader'!$A13,'Import Peak'!$A$3:CW$24,CW$1,FALSE)),0,VLOOKUP('W. VaR &amp; Peak Pos By Trader'!$A13,'Import Peak'!$A$3:CW$24,CW$1,FALSE))</f>
        <v>-1224435.76</v>
      </c>
      <c r="CX13" s="28">
        <f>IF(ISNA(VLOOKUP('W. VaR &amp; Peak Pos By Trader'!$A13,'Import Peak'!$A$3:CX$24,CX$1,FALSE)),0,VLOOKUP('W. VaR &amp; Peak Pos By Trader'!$A13,'Import Peak'!$A$3:CX$24,CX$1,FALSE))</f>
        <v>-1178210.19</v>
      </c>
      <c r="CY13" s="28">
        <f>IF(ISNA(VLOOKUP('W. VaR &amp; Peak Pos By Trader'!$A13,'Import Peak'!$A$3:CY$24,CY$1,FALSE)),0,VLOOKUP('W. VaR &amp; Peak Pos By Trader'!$A13,'Import Peak'!$A$3:CY$24,CY$1,FALSE))</f>
        <v>-1210781.1499999999</v>
      </c>
      <c r="CZ13" s="28">
        <f>IF(ISNA(VLOOKUP('W. VaR &amp; Peak Pos By Trader'!$A13,'Import Peak'!$A$3:CZ$24,CZ$1,FALSE)),0,VLOOKUP('W. VaR &amp; Peak Pos By Trader'!$A13,'Import Peak'!$A$3:CZ$24,CZ$1,FALSE))</f>
        <v>-1165045.93</v>
      </c>
      <c r="DA13" s="28">
        <f>IF(ISNA(VLOOKUP('W. VaR &amp; Peak Pos By Trader'!$A13,'Import Peak'!$A$3:DA$24,DA$1,FALSE)),0,VLOOKUP('W. VaR &amp; Peak Pos By Trader'!$A13,'Import Peak'!$A$3:DA$24,DA$1,FALSE))</f>
        <v>-1197228</v>
      </c>
      <c r="DB13" s="28">
        <f>IF(ISNA(VLOOKUP('W. VaR &amp; Peak Pos By Trader'!$A13,'Import Peak'!$A$3:DB$24,DB$1,FALSE)),0,VLOOKUP('W. VaR &amp; Peak Pos By Trader'!$A13,'Import Peak'!$A$3:DB$24,DB$1,FALSE))</f>
        <v>-1190379.1499999999</v>
      </c>
      <c r="DC13" s="28">
        <f>IF(ISNA(VLOOKUP('W. VaR &amp; Peak Pos By Trader'!$A13,'Import Peak'!$A$3:DC$24,DC$1,FALSE)),0,VLOOKUP('W. VaR &amp; Peak Pos By Trader'!$A13,'Import Peak'!$A$3:DC$24,DC$1,FALSE))</f>
        <v>-1069018.81</v>
      </c>
      <c r="DD13" s="28">
        <f>IF(ISNA(VLOOKUP('W. VaR &amp; Peak Pos By Trader'!$A13,'Import Peak'!$A$3:DD$24,DD$1,FALSE)),0,VLOOKUP('W. VaR &amp; Peak Pos By Trader'!$A13,'Import Peak'!$A$3:DD$24,DD$1,FALSE))</f>
        <v>-1177416.7</v>
      </c>
      <c r="DE13" s="28">
        <f>IF(ISNA(VLOOKUP('W. VaR &amp; Peak Pos By Trader'!$A13,'Import Peak'!$A$3:DE$24,DE$1,FALSE)),0,VLOOKUP('W. VaR &amp; Peak Pos By Trader'!$A13,'Import Peak'!$A$3:DE$24,DE$1,FALSE))</f>
        <v>-1132881.24</v>
      </c>
      <c r="DF13" s="28">
        <f>IF(ISNA(VLOOKUP('W. VaR &amp; Peak Pos By Trader'!$A13,'Import Peak'!$A$3:DF$24,DF$1,FALSE)),0,VLOOKUP('W. VaR &amp; Peak Pos By Trader'!$A13,'Import Peak'!$A$3:DF$24,DF$1,FALSE))</f>
        <v>-1164114.6100000001</v>
      </c>
      <c r="DG13" s="28">
        <f>IF(ISNA(VLOOKUP('W. VaR &amp; Peak Pos By Trader'!$A13,'Import Peak'!$A$3:DG$24,DG$1,FALSE)),0,VLOOKUP('W. VaR &amp; Peak Pos By Trader'!$A13,'Import Peak'!$A$3:DG$24,DG$1,FALSE))</f>
        <v>-1120058.1299999999</v>
      </c>
      <c r="DH13" s="28">
        <f>IF(ISNA(VLOOKUP('W. VaR &amp; Peak Pos By Trader'!$A13,'Import Peak'!$A$3:DH$24,DH$1,FALSE)),0,VLOOKUP('W. VaR &amp; Peak Pos By Trader'!$A13,'Import Peak'!$A$3:DH$24,DH$1,FALSE))</f>
        <v>-1150913.94</v>
      </c>
      <c r="DI13" s="28">
        <f>IF(ISNA(VLOOKUP('W. VaR &amp; Peak Pos By Trader'!$A13,'Import Peak'!$A$3:DI$24,DI$1,FALSE)),0,VLOOKUP('W. VaR &amp; Peak Pos By Trader'!$A13,'Import Peak'!$A$3:DI$24,DI$1,FALSE))</f>
        <v>-1144244.26</v>
      </c>
      <c r="DJ13" s="28">
        <f>IF(ISNA(VLOOKUP('W. VaR &amp; Peak Pos By Trader'!$A13,'Import Peak'!$A$3:DJ$24,DJ$1,FALSE)),0,VLOOKUP('W. VaR &amp; Peak Pos By Trader'!$A13,'Import Peak'!$A$3:DJ$24,DJ$1,FALSE))</f>
        <v>-1100904</v>
      </c>
      <c r="DK13" s="28">
        <f>IF(ISNA(VLOOKUP('W. VaR &amp; Peak Pos By Trader'!$A13,'Import Peak'!$A$3:DK$24,DK$1,FALSE)),0,VLOOKUP('W. VaR &amp; Peak Pos By Trader'!$A13,'Import Peak'!$A$3:DK$24,DK$1,FALSE))</f>
        <v>-1131196.48</v>
      </c>
      <c r="DL13" s="28">
        <f>IF(ISNA(VLOOKUP('W. VaR &amp; Peak Pos By Trader'!$A13,'Import Peak'!$A$3:DL$24,DL$1,FALSE)),0,VLOOKUP('W. VaR &amp; Peak Pos By Trader'!$A13,'Import Peak'!$A$3:DL$24,DL$1,FALSE))</f>
        <v>-1088326.9099999999</v>
      </c>
      <c r="DM13" s="28">
        <f>IF(ISNA(VLOOKUP('W. VaR &amp; Peak Pos By Trader'!$A13,'Import Peak'!$A$3:DM$24,DM$1,FALSE)),0,VLOOKUP('W. VaR &amp; Peak Pos By Trader'!$A13,'Import Peak'!$A$3:DM$24,DM$1,FALSE))</f>
        <v>-1118250</v>
      </c>
      <c r="DN13" s="28">
        <f>IF(ISNA(VLOOKUP('W. VaR &amp; Peak Pos By Trader'!$A13,'Import Peak'!$A$3:DN$24,DN$1,FALSE)),0,VLOOKUP('W. VaR &amp; Peak Pos By Trader'!$A13,'Import Peak'!$A$3:DN$24,DN$1,FALSE))</f>
        <v>0</v>
      </c>
      <c r="DO13" s="28">
        <f>IF(ISNA(VLOOKUP('W. VaR &amp; Peak Pos By Trader'!$A13,'Import Peak'!$A$3:DO$24,DO$1,FALSE)),0,VLOOKUP('W. VaR &amp; Peak Pos By Trader'!$A13,'Import Peak'!$A$3:DO$24,DO$1,FALSE))</f>
        <v>0</v>
      </c>
      <c r="DP13" s="28">
        <f>IF(ISNA(VLOOKUP('W. VaR &amp; Peak Pos By Trader'!$A13,'Import Peak'!$A$3:DP$24,DP$1,FALSE)),0,VLOOKUP('W. VaR &amp; Peak Pos By Trader'!$A13,'Import Peak'!$A$3:DP$24,DP$1,FALSE))</f>
        <v>0</v>
      </c>
      <c r="DQ13" s="28">
        <f>IF(ISNA(VLOOKUP('W. VaR &amp; Peak Pos By Trader'!$A13,'Import Peak'!$A$3:DQ$24,DQ$1,FALSE)),0,VLOOKUP('W. VaR &amp; Peak Pos By Trader'!$A13,'Import Peak'!$A$3:DQ$24,DQ$1,FALSE))</f>
        <v>0</v>
      </c>
      <c r="DR13" s="28">
        <f>IF(ISNA(VLOOKUP('W. VaR &amp; Peak Pos By Trader'!$A13,'Import Peak'!$A$3:DR$24,DR$1,FALSE)),0,VLOOKUP('W. VaR &amp; Peak Pos By Trader'!$A13,'Import Peak'!$A$3:DR$24,DR$1,FALSE))</f>
        <v>0</v>
      </c>
      <c r="DS13" s="28">
        <f>IF(ISNA(VLOOKUP('W. VaR &amp; Peak Pos By Trader'!$A13,'Import Peak'!$A$3:DS$24,DS$1,FALSE)),0,VLOOKUP('W. VaR &amp; Peak Pos By Trader'!$A13,'Import Peak'!$A$3:DS$24,DS$1,FALSE))</f>
        <v>0</v>
      </c>
      <c r="DT13" s="28">
        <f>IF(ISNA(VLOOKUP('W. VaR &amp; Peak Pos By Trader'!$A13,'Import Peak'!$A$3:DT$24,DT$1,FALSE)),0,VLOOKUP('W. VaR &amp; Peak Pos By Trader'!$A13,'Import Peak'!$A$3:DT$24,DT$1,FALSE))</f>
        <v>0</v>
      </c>
      <c r="DU13" s="28">
        <f>IF(ISNA(VLOOKUP('W. VaR &amp; Peak Pos By Trader'!$A13,'Import Peak'!$A$3:DU$24,DU$1,FALSE)),0,VLOOKUP('W. VaR &amp; Peak Pos By Trader'!$A13,'Import Peak'!$A$3:DU$24,DU$1,FALSE))</f>
        <v>0</v>
      </c>
      <c r="DV13" s="28">
        <f>IF(ISNA(VLOOKUP('W. VaR &amp; Peak Pos By Trader'!$A13,'Import Peak'!$A$3:DV$24,DV$1,FALSE)),0,VLOOKUP('W. VaR &amp; Peak Pos By Trader'!$A13,'Import Peak'!$A$3:DV$24,DV$1,FALSE))</f>
        <v>0</v>
      </c>
      <c r="DW13" s="28">
        <f>IF(ISNA(VLOOKUP('W. VaR &amp; Peak Pos By Trader'!$A13,'Import Peak'!$A$3:DW$24,DW$1,FALSE)),0,VLOOKUP('W. VaR &amp; Peak Pos By Trader'!$A13,'Import Peak'!$A$3:DW$24,DW$1,FALSE))</f>
        <v>0</v>
      </c>
      <c r="DX13" s="28">
        <f>IF(ISNA(VLOOKUP('W. VaR &amp; Peak Pos By Trader'!$A13,'Import Peak'!$A$3:DX$24,DX$1,FALSE)),0,VLOOKUP('W. VaR &amp; Peak Pos By Trader'!$A13,'Import Peak'!$A$3:DX$24,DX$1,FALSE))</f>
        <v>0</v>
      </c>
      <c r="DY13" s="28">
        <f>IF(ISNA(VLOOKUP('W. VaR &amp; Peak Pos By Trader'!$A13,'Import Peak'!$A$3:DY$24,DY$1,FALSE)),0,VLOOKUP('W. VaR &amp; Peak Pos By Trader'!$A13,'Import Peak'!$A$3:DY$24,DY$1,FALSE))</f>
        <v>0</v>
      </c>
      <c r="DZ13" s="28">
        <f>IF(ISNA(VLOOKUP('W. VaR &amp; Peak Pos By Trader'!$A13,'Import Peak'!$A$3:DZ$24,DZ$1,FALSE)),0,VLOOKUP('W. VaR &amp; Peak Pos By Trader'!$A13,'Import Peak'!$A$3:DZ$24,DZ$1,FALSE))</f>
        <v>0</v>
      </c>
      <c r="EA13" s="28">
        <f>IF(ISNA(VLOOKUP('W. VaR &amp; Peak Pos By Trader'!$A13,'Import Peak'!$A$3:EA$24,EA$1,FALSE)),0,VLOOKUP('W. VaR &amp; Peak Pos By Trader'!$A13,'Import Peak'!$A$3:EA$24,EA$1,FALSE))</f>
        <v>0</v>
      </c>
      <c r="EB13" s="28">
        <f>IF(ISNA(VLOOKUP('W. VaR &amp; Peak Pos By Trader'!$A13,'Import Peak'!$A$3:EB$24,EB$1,FALSE)),0,VLOOKUP('W. VaR &amp; Peak Pos By Trader'!$A13,'Import Peak'!$A$3:EB$24,EB$1,FALSE))</f>
        <v>0</v>
      </c>
      <c r="EC13" s="28">
        <f>IF(ISNA(VLOOKUP('W. VaR &amp; Peak Pos By Trader'!$A13,'Import Peak'!$A$3:EC$24,EC$1,FALSE)),0,VLOOKUP('W. VaR &amp; Peak Pos By Trader'!$A13,'Import Peak'!$A$3:EC$24,EC$1,FALSE))</f>
        <v>0</v>
      </c>
      <c r="ED13" s="28">
        <f>IF(ISNA(VLOOKUP('W. VaR &amp; Peak Pos By Trader'!$A13,'Import Peak'!$A$3:ED$24,ED$1,FALSE)),0,VLOOKUP('W. VaR &amp; Peak Pos By Trader'!$A13,'Import Peak'!$A$3:ED$24,ED$1,FALSE))</f>
        <v>0</v>
      </c>
      <c r="EE13" s="28">
        <f>IF(ISNA(VLOOKUP('W. VaR &amp; Peak Pos By Trader'!$A13,'Import Peak'!$A$3:EE$24,EE$1,FALSE)),0,VLOOKUP('W. VaR &amp; Peak Pos By Trader'!$A13,'Import Peak'!$A$3:EE$24,EE$1,FALSE))</f>
        <v>0</v>
      </c>
      <c r="EF13" s="28">
        <f>IF(ISNA(VLOOKUP('W. VaR &amp; Peak Pos By Trader'!$A13,'Import Peak'!$A$3:EF$24,EF$1,FALSE)),0,VLOOKUP('W. VaR &amp; Peak Pos By Trader'!$A13,'Import Peak'!$A$3:EF$24,EF$1,FALSE))</f>
        <v>0</v>
      </c>
      <c r="EG13" s="28">
        <f>IF(ISNA(VLOOKUP('W. VaR &amp; Peak Pos By Trader'!$A13,'Import Peak'!$A$3:EG$24,EG$1,FALSE)),0,VLOOKUP('W. VaR &amp; Peak Pos By Trader'!$A13,'Import Peak'!$A$3:EG$24,EG$1,FALSE))</f>
        <v>0</v>
      </c>
      <c r="EH13" s="28">
        <f>IF(ISNA(VLOOKUP('W. VaR &amp; Peak Pos By Trader'!$A13,'Import Peak'!$A$3:EH$24,EH$1,FALSE)),0,VLOOKUP('W. VaR &amp; Peak Pos By Trader'!$A13,'Import Peak'!$A$3:EH$24,EH$1,FALSE))</f>
        <v>0</v>
      </c>
      <c r="EI13" s="28">
        <f>IF(ISNA(VLOOKUP('W. VaR &amp; Peak Pos By Trader'!$A13,'Import Peak'!$A$3:EI$24,EI$1,FALSE)),0,VLOOKUP('W. VaR &amp; Peak Pos By Trader'!$A13,'Import Peak'!$A$3:EI$24,EI$1,FALSE))</f>
        <v>0</v>
      </c>
      <c r="EJ13" s="28">
        <f>IF(ISNA(VLOOKUP('W. VaR &amp; Peak Pos By Trader'!$A13,'Import Peak'!$A$3:EJ$24,EJ$1,FALSE)),0,VLOOKUP('W. VaR &amp; Peak Pos By Trader'!$A13,'Import Peak'!$A$3:EJ$24,EJ$1,FALSE))</f>
        <v>0</v>
      </c>
      <c r="EK13" s="28">
        <f>IF(ISNA(VLOOKUP('W. VaR &amp; Peak Pos By Trader'!$A13,'Import Peak'!$A$3:EK$24,EK$1,FALSE)),0,VLOOKUP('W. VaR &amp; Peak Pos By Trader'!$A13,'Import Peak'!$A$3:EK$24,EK$1,FALSE))</f>
        <v>0</v>
      </c>
      <c r="EL13" s="28">
        <f>IF(ISNA(VLOOKUP('W. VaR &amp; Peak Pos By Trader'!$A13,'Import Peak'!$A$3:EL$24,EL$1,FALSE)),0,VLOOKUP('W. VaR &amp; Peak Pos By Trader'!$A13,'Import Peak'!$A$3:EL$24,EL$1,FALSE))</f>
        <v>0</v>
      </c>
      <c r="EM13" s="28">
        <f>IF(ISNA(VLOOKUP('W. VaR &amp; Peak Pos By Trader'!$A13,'Import Peak'!$A$3:EM$24,EM$1,FALSE)),0,VLOOKUP('W. VaR &amp; Peak Pos By Trader'!$A13,'Import Peak'!$A$3:EM$24,EM$1,FALSE))</f>
        <v>0</v>
      </c>
      <c r="EN13" s="28">
        <f>IF(ISNA(VLOOKUP('W. VaR &amp; Peak Pos By Trader'!$A13,'Import Peak'!$A$3:EN$24,EN$1,FALSE)),0,VLOOKUP('W. VaR &amp; Peak Pos By Trader'!$A13,'Import Peak'!$A$3:EN$24,EN$1,FALSE))</f>
        <v>0</v>
      </c>
      <c r="EO13" s="28">
        <f>IF(ISNA(VLOOKUP('W. VaR &amp; Peak Pos By Trader'!$A13,'Import Peak'!$A$3:EO$24,EO$1,FALSE)),0,VLOOKUP('W. VaR &amp; Peak Pos By Trader'!$A13,'Import Peak'!$A$3:EO$24,EO$1,FALSE))</f>
        <v>0</v>
      </c>
      <c r="EP13" s="28">
        <f>IF(ISNA(VLOOKUP('W. VaR &amp; Peak Pos By Trader'!$A13,'Import Peak'!$A$3:EP$24,EP$1,FALSE)),0,VLOOKUP('W. VaR &amp; Peak Pos By Trader'!$A13,'Import Peak'!$A$3:EP$24,EP$1,FALSE))</f>
        <v>0</v>
      </c>
      <c r="EQ13" s="28">
        <f>IF(ISNA(VLOOKUP('W. VaR &amp; Peak Pos By Trader'!$A13,'Import Peak'!$A$3:EQ$24,EQ$1,FALSE)),0,VLOOKUP('W. VaR &amp; Peak Pos By Trader'!$A13,'Import Peak'!$A$3:EQ$24,EQ$1,FALSE))</f>
        <v>0</v>
      </c>
      <c r="ER13" s="28">
        <f>IF(ISNA(VLOOKUP('W. VaR &amp; Peak Pos By Trader'!$A13,'Import Peak'!$A$3:ER$24,ER$1,FALSE)),0,VLOOKUP('W. VaR &amp; Peak Pos By Trader'!$A13,'Import Peak'!$A$3:ER$24,ER$1,FALSE))</f>
        <v>0</v>
      </c>
      <c r="ES13" s="28">
        <f>IF(ISNA(VLOOKUP('W. VaR &amp; Peak Pos By Trader'!$A13,'Import Peak'!$A$3:ES$24,ES$1,FALSE)),0,VLOOKUP('W. VaR &amp; Peak Pos By Trader'!$A13,'Import Peak'!$A$3:ES$24,ES$1,FALSE))</f>
        <v>0</v>
      </c>
      <c r="ET13" s="28">
        <f>IF(ISNA(VLOOKUP('W. VaR &amp; Peak Pos By Trader'!$A13,'Import Peak'!$A$3:ET$24,ET$1,FALSE)),0,VLOOKUP('W. VaR &amp; Peak Pos By Trader'!$A13,'Import Peak'!$A$3:ET$24,ET$1,FALSE))</f>
        <v>0</v>
      </c>
      <c r="EU13" s="28">
        <f>IF(ISNA(VLOOKUP('W. VaR &amp; Peak Pos By Trader'!$A13,'Import Peak'!$A$3:EU$24,EU$1,FALSE)),0,VLOOKUP('W. VaR &amp; Peak Pos By Trader'!$A13,'Import Peak'!$A$3:EU$24,EU$1,FALSE))</f>
        <v>0</v>
      </c>
      <c r="EV13" s="28">
        <f>IF(ISNA(VLOOKUP('W. VaR &amp; Peak Pos By Trader'!$A13,'Import Peak'!$A$3:EV$24,EV$1,FALSE)),0,VLOOKUP('W. VaR &amp; Peak Pos By Trader'!$A13,'Import Peak'!$A$3:EV$24,EV$1,FALSE))</f>
        <v>0</v>
      </c>
      <c r="EW13" s="28">
        <f>IF(ISNA(VLOOKUP('W. VaR &amp; Peak Pos By Trader'!$A13,'Import Peak'!$A$3:EW$24,EW$1,FALSE)),0,VLOOKUP('W. VaR &amp; Peak Pos By Trader'!$A13,'Import Peak'!$A$3:EW$24,EW$1,FALSE))</f>
        <v>0</v>
      </c>
      <c r="EX13" s="28">
        <f>IF(ISNA(VLOOKUP('W. VaR &amp; Peak Pos By Trader'!$A13,'Import Peak'!$A$3:EX$24,EX$1,FALSE)),0,VLOOKUP('W. VaR &amp; Peak Pos By Trader'!$A13,'Import Peak'!$A$3:EX$24,EX$1,FALSE))</f>
        <v>0</v>
      </c>
      <c r="EY13" s="28">
        <f>IF(ISNA(VLOOKUP('W. VaR &amp; Peak Pos By Trader'!$A13,'Import Peak'!$A$3:EY$24,EY$1,FALSE)),0,VLOOKUP('W. VaR &amp; Peak Pos By Trader'!$A13,'Import Peak'!$A$3:EY$24,EY$1,FALSE))</f>
        <v>0</v>
      </c>
      <c r="EZ13" s="28">
        <f>IF(ISNA(VLOOKUP('W. VaR &amp; Peak Pos By Trader'!$A13,'Import Peak'!$A$3:EZ$24,EZ$1,FALSE)),0,VLOOKUP('W. VaR &amp; Peak Pos By Trader'!$A13,'Import Peak'!$A$3:EZ$24,EZ$1,FALSE))</f>
        <v>0</v>
      </c>
      <c r="FA13" s="28">
        <f>IF(ISNA(VLOOKUP('W. VaR &amp; Peak Pos By Trader'!$A13,'Import Peak'!$A$3:FA$24,FA$1,FALSE)),0,VLOOKUP('W. VaR &amp; Peak Pos By Trader'!$A13,'Import Peak'!$A$3:FA$24,FA$1,FALSE))</f>
        <v>0</v>
      </c>
      <c r="FB13" s="28">
        <f>IF(ISNA(VLOOKUP('W. VaR &amp; Peak Pos By Trader'!$A13,'Import Peak'!$A$3:FB$24,FB$1,FALSE)),0,VLOOKUP('W. VaR &amp; Peak Pos By Trader'!$A13,'Import Peak'!$A$3:FB$24,FB$1,FALSE))</f>
        <v>0</v>
      </c>
      <c r="FC13" s="28">
        <f>IF(ISNA(VLOOKUP('W. VaR &amp; Peak Pos By Trader'!$A13,'Import Peak'!$A$3:FC$24,FC$1,FALSE)),0,VLOOKUP('W. VaR &amp; Peak Pos By Trader'!$A13,'Import Peak'!$A$3:FC$24,FC$1,FALSE))</f>
        <v>0</v>
      </c>
      <c r="FD13" s="28">
        <f>IF(ISNA(VLOOKUP('W. VaR &amp; Peak Pos By Trader'!$A13,'Import Peak'!$A$3:FD$24,FD$1,FALSE)),0,VLOOKUP('W. VaR &amp; Peak Pos By Trader'!$A13,'Import Peak'!$A$3:FD$24,FD$1,FALSE))</f>
        <v>0</v>
      </c>
      <c r="FE13" s="28">
        <f>IF(ISNA(VLOOKUP('W. VaR &amp; Peak Pos By Trader'!$A13,'Import Peak'!$A$3:FE$24,FE$1,FALSE)),0,VLOOKUP('W. VaR &amp; Peak Pos By Trader'!$A13,'Import Peak'!$A$3:FE$24,FE$1,FALSE))</f>
        <v>0</v>
      </c>
      <c r="FF13" s="28">
        <f>IF(ISNA(VLOOKUP('W. VaR &amp; Peak Pos By Trader'!$A13,'Import Peak'!$A$3:FF$24,FF$1,FALSE)),0,VLOOKUP('W. VaR &amp; Peak Pos By Trader'!$A13,'Import Peak'!$A$3:FF$24,FF$1,FALSE))</f>
        <v>0</v>
      </c>
      <c r="FG13" s="28">
        <f>IF(ISNA(VLOOKUP('W. VaR &amp; Peak Pos By Trader'!$A13,'Import Peak'!$A$3:FG$24,FG$1,FALSE)),0,VLOOKUP('W. VaR &amp; Peak Pos By Trader'!$A13,'Import Peak'!$A$3:FG$24,FG$1,FALSE))</f>
        <v>0</v>
      </c>
      <c r="FH13" s="28">
        <f>IF(ISNA(VLOOKUP('W. VaR &amp; Peak Pos By Trader'!$A13,'Import Peak'!$A$3:FH$24,FH$1,FALSE)),0,VLOOKUP('W. VaR &amp; Peak Pos By Trader'!$A13,'Import Peak'!$A$3:FH$24,FH$1,FALSE))</f>
        <v>0</v>
      </c>
      <c r="FI13" s="28">
        <f>IF(ISNA(VLOOKUP('W. VaR &amp; Peak Pos By Trader'!$A13,'Import Peak'!$A$3:FI$24,FI$1,FALSE)),0,VLOOKUP('W. VaR &amp; Peak Pos By Trader'!$A13,'Import Peak'!$A$3:FI$24,FI$1,FALSE))</f>
        <v>0</v>
      </c>
      <c r="FJ13" s="28">
        <f>IF(ISNA(VLOOKUP('W. VaR &amp; Peak Pos By Trader'!$A13,'Import Peak'!$A$3:FJ$24,FJ$1,FALSE)),0,VLOOKUP('W. VaR &amp; Peak Pos By Trader'!$A13,'Import Peak'!$A$3:FJ$24,FJ$1,FALSE))</f>
        <v>0</v>
      </c>
      <c r="FK13" s="28">
        <f>IF(ISNA(VLOOKUP('W. VaR &amp; Peak Pos By Trader'!$A13,'Import Peak'!$A$3:FK$24,FK$1,FALSE)),0,VLOOKUP('W. VaR &amp; Peak Pos By Trader'!$A13,'Import Peak'!$A$3:FK$24,FK$1,FALSE))</f>
        <v>0</v>
      </c>
      <c r="FL13" s="28">
        <f>IF(ISNA(VLOOKUP('W. VaR &amp; Peak Pos By Trader'!$A13,'Import Peak'!$A$3:FL$24,FL$1,FALSE)),0,VLOOKUP('W. VaR &amp; Peak Pos By Trader'!$A13,'Import Peak'!$A$3:FL$24,FL$1,FALSE))</f>
        <v>0</v>
      </c>
      <c r="FM13" s="28">
        <f>IF(ISNA(VLOOKUP('W. VaR &amp; Peak Pos By Trader'!$A13,'Import Peak'!$A$3:FM$24,FM$1,FALSE)),0,VLOOKUP('W. VaR &amp; Peak Pos By Trader'!$A13,'Import Peak'!$A$3:FM$24,FM$1,FALSE))</f>
        <v>0</v>
      </c>
      <c r="FN13" s="28">
        <f>IF(ISNA(VLOOKUP('W. VaR &amp; Peak Pos By Trader'!$A13,'Import Peak'!$A$3:FN$24,FN$1,FALSE)),0,VLOOKUP('W. VaR &amp; Peak Pos By Trader'!$A13,'Import Peak'!$A$3:FN$24,FN$1,FALSE))</f>
        <v>0</v>
      </c>
      <c r="FO13" s="28">
        <f>IF(ISNA(VLOOKUP('W. VaR &amp; Peak Pos By Trader'!$A13,'Import Peak'!$A$3:FO$24,FO$1,FALSE)),0,VLOOKUP('W. VaR &amp; Peak Pos By Trader'!$A13,'Import Peak'!$A$3:FO$24,FO$1,FALSE))</f>
        <v>0</v>
      </c>
      <c r="FP13" s="28">
        <f>IF(ISNA(VLOOKUP('W. VaR &amp; Peak Pos By Trader'!$A13,'Import Peak'!$A$3:FP$24,FP$1,FALSE)),0,VLOOKUP('W. VaR &amp; Peak Pos By Trader'!$A13,'Import Peak'!$A$3:FP$24,FP$1,FALSE))</f>
        <v>0</v>
      </c>
      <c r="FQ13" s="28">
        <f>IF(ISNA(VLOOKUP('W. VaR &amp; Peak Pos By Trader'!$A13,'Import Peak'!$A$3:FQ$24,FQ$1,FALSE)),0,VLOOKUP('W. VaR &amp; Peak Pos By Trader'!$A13,'Import Peak'!$A$3:FQ$24,FQ$1,FALSE))</f>
        <v>0</v>
      </c>
      <c r="FR13" s="28">
        <f>IF(ISNA(VLOOKUP('W. VaR &amp; Peak Pos By Trader'!$A13,'Import Peak'!$A$3:FR$24,FR$1,FALSE)),0,VLOOKUP('W. VaR &amp; Peak Pos By Trader'!$A13,'Import Peak'!$A$3:FR$24,FR$1,FALSE))</f>
        <v>0</v>
      </c>
      <c r="FS13" s="28">
        <f>IF(ISNA(VLOOKUP('W. VaR &amp; Peak Pos By Trader'!$A13,'Import Peak'!$A$3:FS$24,FS$1,FALSE)),0,VLOOKUP('W. VaR &amp; Peak Pos By Trader'!$A13,'Import Peak'!$A$3:FS$24,FS$1,FALSE))</f>
        <v>0</v>
      </c>
      <c r="FT13" s="28">
        <f>IF(ISNA(VLOOKUP('W. VaR &amp; Peak Pos By Trader'!$A13,'Import Peak'!$A$3:FT$24,FT$1,FALSE)),0,VLOOKUP('W. VaR &amp; Peak Pos By Trader'!$A13,'Import Peak'!$A$3:FT$24,FT$1,FALSE))</f>
        <v>0</v>
      </c>
      <c r="FU13" s="28">
        <f>IF(ISNA(VLOOKUP('W. VaR &amp; Peak Pos By Trader'!$A13,'Import Peak'!$A$3:FU$24,FU$1,FALSE)),0,VLOOKUP('W. VaR &amp; Peak Pos By Trader'!$A13,'Import Peak'!$A$3:FU$24,FU$1,FALSE))</f>
        <v>0</v>
      </c>
      <c r="FV13">
        <f>IF(ISNA(VLOOKUP('W. VaR &amp; Peak Pos By Trader'!$A13,'Import Peak'!$A$3:FV$24,FV$1,FALSE)),0,VLOOKUP('W. VaR &amp; Peak Pos By Trader'!$A13,'Import Peak'!$A$3:FV$24,FV$1,FALSE))</f>
        <v>0</v>
      </c>
      <c r="FW13">
        <f>IF(ISNA(VLOOKUP('W. VaR &amp; Peak Pos By Trader'!$A13,'Import Peak'!$A$3:FW$24,FW$1,FALSE)),0,VLOOKUP('W. VaR &amp; Peak Pos By Trader'!$A13,'Import Peak'!$A$3:FW$24,FW$1,FALSE))</f>
        <v>0</v>
      </c>
      <c r="FX13">
        <f>IF(ISNA(VLOOKUP('W. VaR &amp; Peak Pos By Trader'!$A13,'Import Peak'!$A$3:FX$24,FX$1,FALSE)),0,VLOOKUP('W. VaR &amp; Peak Pos By Trader'!$A13,'Import Peak'!$A$3:FX$24,FX$1,FALSE))</f>
        <v>0</v>
      </c>
      <c r="FY13">
        <f>IF(ISNA(VLOOKUP('W. VaR &amp; Peak Pos By Trader'!$A13,'Import Peak'!$A$3:FY$24,FY$1,FALSE)),0,VLOOKUP('W. VaR &amp; Peak Pos By Trader'!$A13,'Import Peak'!$A$3:FY$24,FY$1,FALSE))</f>
        <v>0</v>
      </c>
      <c r="FZ13">
        <f>IF(ISNA(VLOOKUP('W. VaR &amp; Peak Pos By Trader'!$A13,'Import Peak'!$A$3:FZ$24,FZ$1,FALSE)),0,VLOOKUP('W. VaR &amp; Peak Pos By Trader'!$A13,'Import Peak'!$A$3:FZ$24,FZ$1,FALSE))</f>
        <v>0</v>
      </c>
      <c r="GA13">
        <f>IF(ISNA(VLOOKUP('W. VaR &amp; Peak Pos By Trader'!$A13,'Import Peak'!$A$3:GA$24,GA$1,FALSE)),0,VLOOKUP('W. VaR &amp; Peak Pos By Trader'!$A13,'Import Peak'!$A$3:GA$24,GA$1,FALSE))</f>
        <v>0</v>
      </c>
      <c r="GB13">
        <f>IF(ISNA(VLOOKUP('W. VaR &amp; Peak Pos By Trader'!$A13,'Import Peak'!$A$3:GB$24,GB$1,FALSE)),0,VLOOKUP('W. VaR &amp; Peak Pos By Trader'!$A13,'Import Peak'!$A$3:GB$24,GB$1,FALSE))</f>
        <v>0</v>
      </c>
      <c r="GC13">
        <f>IF(ISNA(VLOOKUP('W. VaR &amp; Peak Pos By Trader'!$A13,'Import Peak'!$A$3:GC$24,GC$1,FALSE)),0,VLOOKUP('W. VaR &amp; Peak Pos By Trader'!$A13,'Import Peak'!$A$3:GC$24,GC$1,FALSE))</f>
        <v>0</v>
      </c>
      <c r="GD13">
        <f>IF(ISNA(VLOOKUP('W. VaR &amp; Peak Pos By Trader'!$A13,'Import Peak'!$A$3:GD$24,GD$1,FALSE)),0,VLOOKUP('W. VaR &amp; Peak Pos By Trader'!$A13,'Import Peak'!$A$3:GD$24,GD$1,FALSE))</f>
        <v>0</v>
      </c>
      <c r="GE13">
        <f>IF(ISNA(VLOOKUP('W. VaR &amp; Peak Pos By Trader'!$A13,'Import Peak'!$A$3:GE$24,GE$1,FALSE)),0,VLOOKUP('W. VaR &amp; Peak Pos By Trader'!$A13,'Import Peak'!$A$3:GE$24,GE$1,FALSE))</f>
        <v>0</v>
      </c>
      <c r="GF13">
        <f>IF(ISNA(VLOOKUP('W. VaR &amp; Peak Pos By Trader'!$A13,'Import Peak'!$A$3:GF$24,GF$1,FALSE)),0,VLOOKUP('W. VaR &amp; Peak Pos By Trader'!$A13,'Import Peak'!$A$3:GF$24,GF$1,FALSE))</f>
        <v>0</v>
      </c>
      <c r="GG13">
        <f>IF(ISNA(VLOOKUP('W. VaR &amp; Peak Pos By Trader'!$A13,'Import Peak'!$A$3:GG$24,GG$1,FALSE)),0,VLOOKUP('W. VaR &amp; Peak Pos By Trader'!$A13,'Import Peak'!$A$3:GG$24,GG$1,FALSE))</f>
        <v>0</v>
      </c>
      <c r="GH13">
        <f>IF(ISNA(VLOOKUP('W. VaR &amp; Peak Pos By Trader'!$A13,'Import Peak'!$A$3:GH$24,GH$1,FALSE)),0,VLOOKUP('W. VaR &amp; Peak Pos By Trader'!$A13,'Import Peak'!$A$3:GH$24,GH$1,FALSE))</f>
        <v>0</v>
      </c>
      <c r="GI13">
        <f>IF(ISNA(VLOOKUP('W. VaR &amp; Peak Pos By Trader'!$A13,'Import Peak'!$A$3:GI$24,GI$1,FALSE)),0,VLOOKUP('W. VaR &amp; Peak Pos By Trader'!$A13,'Import Peak'!$A$3:GI$24,GI$1,FALSE))</f>
        <v>0</v>
      </c>
      <c r="GJ13">
        <f>IF(ISNA(VLOOKUP('W. VaR &amp; Peak Pos By Trader'!$A13,'Import Peak'!$A$3:GJ$24,GJ$1,FALSE)),0,VLOOKUP('W. VaR &amp; Peak Pos By Trader'!$A13,'Import Peak'!$A$3:GJ$24,GJ$1,FALSE))</f>
        <v>0</v>
      </c>
      <c r="GK13">
        <f>IF(ISNA(VLOOKUP('W. VaR &amp; Peak Pos By Trader'!$A13,'Import Peak'!$A$3:GK$24,GK$1,FALSE)),0,VLOOKUP('W. VaR &amp; Peak Pos By Trader'!$A13,'Import Peak'!$A$3:GK$24,GK$1,FALSE))</f>
        <v>0</v>
      </c>
      <c r="GL13">
        <f>IF(ISNA(VLOOKUP('W. VaR &amp; Peak Pos By Trader'!$A13,'Import Peak'!$A$3:GL$24,GL$1,FALSE)),0,VLOOKUP('W. VaR &amp; Peak Pos By Trader'!$A13,'Import Peak'!$A$3:GL$24,GL$1,FALSE))</f>
        <v>0</v>
      </c>
      <c r="GM13">
        <f>IF(ISNA(VLOOKUP('W. VaR &amp; Peak Pos By Trader'!$A13,'Import Peak'!$A$3:GM$24,GM$1,FALSE)),0,VLOOKUP('W. VaR &amp; Peak Pos By Trader'!$A13,'Import Peak'!$A$3:GM$24,GM$1,FALSE))</f>
        <v>0</v>
      </c>
      <c r="GN13">
        <f>IF(ISNA(VLOOKUP('W. VaR &amp; Peak Pos By Trader'!$A13,'Import Peak'!$A$3:GN$24,GN$1,FALSE)),0,VLOOKUP('W. VaR &amp; Peak Pos By Trader'!$A13,'Import Peak'!$A$3:GN$24,GN$1,FALSE))</f>
        <v>0</v>
      </c>
      <c r="GO13">
        <f>IF(ISNA(VLOOKUP('W. VaR &amp; Peak Pos By Trader'!$A13,'Import Peak'!$A$3:GO$24,GO$1,FALSE)),0,VLOOKUP('W. VaR &amp; Peak Pos By Trader'!$A13,'Import Peak'!$A$3:GO$24,GO$1,FALSE))</f>
        <v>0</v>
      </c>
      <c r="GP13">
        <f>IF(ISNA(VLOOKUP('W. VaR &amp; Peak Pos By Trader'!$A13,'Import Peak'!$A$3:GP$24,GP$1,FALSE)),0,VLOOKUP('W. VaR &amp; Peak Pos By Trader'!$A13,'Import Peak'!$A$3:GP$24,GP$1,FALSE))</f>
        <v>0</v>
      </c>
      <c r="GQ13">
        <f>IF(ISNA(VLOOKUP('W. VaR &amp; Peak Pos By Trader'!$A13,'Import Peak'!$A$3:GQ$24,GQ$1,FALSE)),0,VLOOKUP('W. VaR &amp; Peak Pos By Trader'!$A13,'Import Peak'!$A$3:GQ$24,GQ$1,FALSE))</f>
        <v>0</v>
      </c>
      <c r="GR13">
        <f>IF(ISNA(VLOOKUP('W. VaR &amp; Peak Pos By Trader'!$A13,'Import Peak'!$A$3:GR$24,GR$1,FALSE)),0,VLOOKUP('W. VaR &amp; Peak Pos By Trader'!$A13,'Import Peak'!$A$3:GR$24,GR$1,FALSE))</f>
        <v>0</v>
      </c>
      <c r="GS13">
        <f>IF(ISNA(VLOOKUP('W. VaR &amp; Peak Pos By Trader'!$A13,'Import Peak'!$A$3:GS$24,GS$1,FALSE)),0,VLOOKUP('W. VaR &amp; Peak Pos By Trader'!$A13,'Import Peak'!$A$3:GS$24,GS$1,FALSE))</f>
        <v>0</v>
      </c>
      <c r="GT13">
        <f>IF(ISNA(VLOOKUP('W. VaR &amp; Peak Pos By Trader'!$A13,'Import Peak'!$A$3:GT$24,GT$1,FALSE)),0,VLOOKUP('W. VaR &amp; Peak Pos By Trader'!$A13,'Import Peak'!$A$3:GT$24,GT$1,FALSE))</f>
        <v>0</v>
      </c>
      <c r="GU13">
        <f>IF(ISNA(VLOOKUP('W. VaR &amp; Peak Pos By Trader'!$A13,'Import Peak'!$A$3:GU$24,GU$1,FALSE)),0,VLOOKUP('W. VaR &amp; Peak Pos By Trader'!$A13,'Import Peak'!$A$3:GU$24,GU$1,FALSE))</f>
        <v>0</v>
      </c>
      <c r="GV13">
        <f>IF(ISNA(VLOOKUP('W. VaR &amp; Peak Pos By Trader'!$A13,'Import Peak'!$A$3:GV$24,GV$1,FALSE)),0,VLOOKUP('W. VaR &amp; Peak Pos By Trader'!$A13,'Import Peak'!$A$3:GV$24,GV$1,FALSE))</f>
        <v>0</v>
      </c>
      <c r="GW13">
        <f>IF(ISNA(VLOOKUP('W. VaR &amp; Peak Pos By Trader'!$A13,'Import Peak'!$A$3:GW$24,GW$1,FALSE)),0,VLOOKUP('W. VaR &amp; Peak Pos By Trader'!$A13,'Import Peak'!$A$3:GW$24,GW$1,FALSE))</f>
        <v>0</v>
      </c>
      <c r="GX13">
        <f>IF(ISNA(VLOOKUP('W. VaR &amp; Peak Pos By Trader'!$A13,'Import Peak'!$A$3:GX$24,GX$1,FALSE)),0,VLOOKUP('W. VaR &amp; Peak Pos By Trader'!$A13,'Import Peak'!$A$3:GX$24,GX$1,FALSE))</f>
        <v>0</v>
      </c>
      <c r="GY13">
        <f>IF(ISNA(VLOOKUP('W. VaR &amp; Peak Pos By Trader'!$A13,'Import Peak'!$A$3:GY$24,GY$1,FALSE)),0,VLOOKUP('W. VaR &amp; Peak Pos By Trader'!$A13,'Import Peak'!$A$3:GY$24,GY$1,FALSE))</f>
        <v>0</v>
      </c>
      <c r="GZ13">
        <f>IF(ISNA(VLOOKUP('W. VaR &amp; Peak Pos By Trader'!$A13,'Import Peak'!$A$3:GZ$24,GZ$1,FALSE)),0,VLOOKUP('W. VaR &amp; Peak Pos By Trader'!$A13,'Import Peak'!$A$3:GZ$24,GZ$1,FALSE))</f>
        <v>0</v>
      </c>
      <c r="HA13">
        <f>IF(ISNA(VLOOKUP('W. VaR &amp; Peak Pos By Trader'!$A13,'Import Peak'!$A$3:HA$24,HA$1,FALSE)),0,VLOOKUP('W. VaR &amp; Peak Pos By Trader'!$A13,'Import Peak'!$A$3:HA$24,HA$1,FALSE))</f>
        <v>0</v>
      </c>
      <c r="HB13">
        <f>IF(ISNA(VLOOKUP('W. VaR &amp; Peak Pos By Trader'!$A13,'Import Peak'!$A$3:HB$24,HB$1,FALSE)),0,VLOOKUP('W. VaR &amp; Peak Pos By Trader'!$A13,'Import Peak'!$A$3:HB$24,HB$1,FALSE))</f>
        <v>0</v>
      </c>
      <c r="HC13">
        <f>IF(ISNA(VLOOKUP('W. VaR &amp; Peak Pos By Trader'!$A13,'Import Peak'!$A$3:HC$24,HC$1,FALSE)),0,VLOOKUP('W. VaR &amp; Peak Pos By Trader'!$A13,'Import Peak'!$A$3:HC$24,HC$1,FALSE))</f>
        <v>0</v>
      </c>
      <c r="HD13">
        <f>IF(ISNA(VLOOKUP('W. VaR &amp; Peak Pos By Trader'!$A13,'Import Peak'!$A$3:HD$24,HD$1,FALSE)),0,VLOOKUP('W. VaR &amp; Peak Pos By Trader'!$A13,'Import Peak'!$A$3:HD$24,HD$1,FALSE))</f>
        <v>0</v>
      </c>
      <c r="HE13">
        <f>IF(ISNA(VLOOKUP('W. VaR &amp; Peak Pos By Trader'!$A13,'Import Peak'!$A$3:HE$24,HE$1,FALSE)),0,VLOOKUP('W. VaR &amp; Peak Pos By Trader'!$A13,'Import Peak'!$A$3:HE$24,HE$1,FALSE))</f>
        <v>0</v>
      </c>
      <c r="HF13">
        <f>IF(ISNA(VLOOKUP('W. VaR &amp; Peak Pos By Trader'!$A13,'Import Peak'!$A$3:HF$24,HF$1,FALSE)),0,VLOOKUP('W. VaR &amp; Peak Pos By Trader'!$A13,'Import Peak'!$A$3:HF$24,HF$1,FALSE))</f>
        <v>0</v>
      </c>
      <c r="HG13">
        <f>IF(ISNA(VLOOKUP('W. VaR &amp; Peak Pos By Trader'!$A13,'Import Peak'!$A$3:HG$24,HG$1,FALSE)),0,VLOOKUP('W. VaR &amp; Peak Pos By Trader'!$A13,'Import Peak'!$A$3:HG$24,HG$1,FALSE))</f>
        <v>0</v>
      </c>
      <c r="HH13">
        <f>IF(ISNA(VLOOKUP('W. VaR &amp; Peak Pos By Trader'!$A13,'Import Peak'!$A$3:HH$24,HH$1,FALSE)),0,VLOOKUP('W. VaR &amp; Peak Pos By Trader'!$A13,'Import Peak'!$A$3:HH$24,HH$1,FALSE))</f>
        <v>0</v>
      </c>
      <c r="HI13">
        <f>IF(ISNA(VLOOKUP('W. VaR &amp; Peak Pos By Trader'!$A13,'Import Peak'!$A$3:HI$24,HI$1,FALSE)),0,VLOOKUP('W. VaR &amp; Peak Pos By Trader'!$A13,'Import Peak'!$A$3:HI$24,HI$1,FALSE))</f>
        <v>0</v>
      </c>
      <c r="HJ13">
        <f>IF(ISNA(VLOOKUP('W. VaR &amp; Peak Pos By Trader'!$A13,'Import Peak'!$A$3:HJ$24,HJ$1,FALSE)),0,VLOOKUP('W. VaR &amp; Peak Pos By Trader'!$A13,'Import Peak'!$A$3:HJ$24,HJ$1,FALSE))</f>
        <v>0</v>
      </c>
      <c r="HK13">
        <f>IF(ISNA(VLOOKUP('W. VaR &amp; Peak Pos By Trader'!$A13,'Import Peak'!$A$3:HK$24,HK$1,FALSE)),0,VLOOKUP('W. VaR &amp; Peak Pos By Trader'!$A13,'Import Peak'!$A$3:HK$24,HK$1,FALSE))</f>
        <v>0</v>
      </c>
      <c r="HL13">
        <f>IF(ISNA(VLOOKUP('W. VaR &amp; Peak Pos By Trader'!$A13,'Import Peak'!$A$3:HL$24,HL$1,FALSE)),0,VLOOKUP('W. VaR &amp; Peak Pos By Trader'!$A13,'Import Peak'!$A$3:HL$24,HL$1,FALSE))</f>
        <v>0</v>
      </c>
      <c r="HM13">
        <f>IF(ISNA(VLOOKUP('W. VaR &amp; Peak Pos By Trader'!$A13,'Import Peak'!$A$3:HM$24,HM$1,FALSE)),0,VLOOKUP('W. VaR &amp; Peak Pos By Trader'!$A13,'Import Peak'!$A$3:HM$24,HM$1,FALSE))</f>
        <v>0</v>
      </c>
      <c r="HN13">
        <f>IF(ISNA(VLOOKUP('W. VaR &amp; Peak Pos By Trader'!$A13,'Import Peak'!$A$3:HN$24,HN$1,FALSE)),0,VLOOKUP('W. VaR &amp; Peak Pos By Trader'!$A13,'Import Peak'!$A$3:HN$24,HN$1,FALSE))</f>
        <v>0</v>
      </c>
      <c r="HO13">
        <f>IF(ISNA(VLOOKUP('W. VaR &amp; Peak Pos By Trader'!$A13,'Import Peak'!$A$3:HO$24,HO$1,FALSE)),0,VLOOKUP('W. VaR &amp; Peak Pos By Trader'!$A13,'Import Peak'!$A$3:HO$24,HO$1,FALSE))</f>
        <v>0</v>
      </c>
      <c r="HP13">
        <f>IF(ISNA(VLOOKUP('W. VaR &amp; Peak Pos By Trader'!$A13,'Import Peak'!$A$3:HP$24,HP$1,FALSE)),0,VLOOKUP('W. VaR &amp; Peak Pos By Trader'!$A13,'Import Peak'!$A$3:HP$24,HP$1,FALSE))</f>
        <v>0</v>
      </c>
      <c r="HQ13">
        <f>IF(ISNA(VLOOKUP('W. VaR &amp; Peak Pos By Trader'!$A13,'Import Peak'!$A$3:HQ$24,HQ$1,FALSE)),0,VLOOKUP('W. VaR &amp; Peak Pos By Trader'!$A13,'Import Peak'!$A$3:HQ$24,HQ$1,FALSE))</f>
        <v>0</v>
      </c>
      <c r="HR13">
        <f>IF(ISNA(VLOOKUP('W. VaR &amp; Peak Pos By Trader'!$A13,'Import Peak'!$A$3:HR$24,HR$1,FALSE)),0,VLOOKUP('W. VaR &amp; Peak Pos By Trader'!$A13,'Import Peak'!$A$3:HR$24,HR$1,FALSE))</f>
        <v>0</v>
      </c>
      <c r="HS13">
        <f>IF(ISNA(VLOOKUP('W. VaR &amp; Peak Pos By Trader'!$A13,'Import Peak'!$A$3:HS$24,HS$1,FALSE)),0,VLOOKUP('W. VaR &amp; Peak Pos By Trader'!$A13,'Import Peak'!$A$3:HS$24,HS$1,FALSE))</f>
        <v>0</v>
      </c>
      <c r="HT13">
        <f>IF(ISNA(VLOOKUP('W. VaR &amp; Peak Pos By Trader'!$A13,'Import Peak'!$A$3:HT$24,HT$1,FALSE)),0,VLOOKUP('W. VaR &amp; Peak Pos By Trader'!$A13,'Import Peak'!$A$3:HT$24,HT$1,FALSE))</f>
        <v>0</v>
      </c>
      <c r="HU13">
        <f>IF(ISNA(VLOOKUP('W. VaR &amp; Peak Pos By Trader'!$A13,'Import Peak'!$A$3:HU$24,HU$1,FALSE)),0,VLOOKUP('W. VaR &amp; Peak Pos By Trader'!$A13,'Import Peak'!$A$3:HU$24,HU$1,FALSE))</f>
        <v>0</v>
      </c>
      <c r="HV13">
        <f>IF(ISNA(VLOOKUP('W. VaR &amp; Peak Pos By Trader'!$A13,'Import Peak'!$A$3:HV$24,HV$1,FALSE)),0,VLOOKUP('W. VaR &amp; Peak Pos By Trader'!$A13,'Import Peak'!$A$3:HV$24,HV$1,FALSE))</f>
        <v>0</v>
      </c>
      <c r="HW13">
        <f>IF(ISNA(VLOOKUP('W. VaR &amp; Peak Pos By Trader'!$A13,'Import Peak'!$A$3:HW$24,HW$1,FALSE)),0,VLOOKUP('W. VaR &amp; Peak Pos By Trader'!$A13,'Import Peak'!$A$3:HW$24,HW$1,FALSE))</f>
        <v>0</v>
      </c>
      <c r="HX13">
        <f>IF(ISNA(VLOOKUP('W. VaR &amp; Peak Pos By Trader'!$A13,'Import Peak'!$A$3:HX$24,HX$1,FALSE)),0,VLOOKUP('W. VaR &amp; Peak Pos By Trader'!$A13,'Import Peak'!$A$3:HX$24,HX$1,FALSE))</f>
        <v>0</v>
      </c>
      <c r="HY13">
        <f>IF(ISNA(VLOOKUP('W. VaR &amp; Peak Pos By Trader'!$A13,'Import Peak'!$A$3:HY$24,HY$1,FALSE)),0,VLOOKUP('W. VaR &amp; Peak Pos By Trader'!$A13,'Import Peak'!$A$3:HY$24,HY$1,FALSE))</f>
        <v>0</v>
      </c>
      <c r="HZ13">
        <f>IF(ISNA(VLOOKUP('W. VaR &amp; Peak Pos By Trader'!$A13,'Import Peak'!$A$3:HZ$24,HZ$1,FALSE)),0,VLOOKUP('W. VaR &amp; Peak Pos By Trader'!$A13,'Import Peak'!$A$3:HZ$24,HZ$1,FALSE))</f>
        <v>0</v>
      </c>
      <c r="IA13">
        <f>IF(ISNA(VLOOKUP('W. VaR &amp; Peak Pos By Trader'!$A13,'Import Peak'!$A$3:IA$24,IA$1,FALSE)),0,VLOOKUP('W. VaR &amp; Peak Pos By Trader'!$A13,'Import Peak'!$A$3:IA$24,IA$1,FALSE))</f>
        <v>0</v>
      </c>
      <c r="IB13">
        <f>IF(ISNA(VLOOKUP('W. VaR &amp; Peak Pos By Trader'!$A13,'Import Peak'!$A$3:IB$24,IB$1,FALSE)),0,VLOOKUP('W. VaR &amp; Peak Pos By Trader'!$A13,'Import Peak'!$A$3:IB$24,IB$1,FALSE))</f>
        <v>0</v>
      </c>
      <c r="IC13">
        <f>IF(ISNA(VLOOKUP('W. VaR &amp; Peak Pos By Trader'!$A13,'Import Peak'!$A$3:IC$24,IC$1,FALSE)),0,VLOOKUP('W. VaR &amp; Peak Pos By Trader'!$A13,'Import Peak'!$A$3:IC$24,IC$1,FALSE))</f>
        <v>0</v>
      </c>
    </row>
    <row r="14" spans="1:251" x14ac:dyDescent="0.25">
      <c r="A14" s="43" t="s">
        <v>46</v>
      </c>
      <c r="B14" s="28">
        <f>IF(ISNA(VLOOKUP('W. VaR &amp; Peak Pos By Trader'!$A14,'Import Peak'!$A$3:B$24,B$1,FALSE)),0,VLOOKUP('W. VaR &amp; Peak Pos By Trader'!$A14,'Import Peak'!$A$3:B$24,B$1,FALSE))</f>
        <v>-11158.27</v>
      </c>
      <c r="C14" s="28">
        <f>IF(ISNA(VLOOKUP('W. VaR &amp; Peak Pos By Trader'!$A14,'Import Peak'!$A$3:C$24,C$1,FALSE)),0,VLOOKUP('W. VaR &amp; Peak Pos By Trader'!$A14,'Import Peak'!$A$3:C$24,C$1,FALSE))</f>
        <v>-33352.94</v>
      </c>
      <c r="D14" s="28">
        <f>IF(ISNA(VLOOKUP('W. VaR &amp; Peak Pos By Trader'!$A14,'Import Peak'!$A$3:D$24,D$1,FALSE)),0,VLOOKUP('W. VaR &amp; Peak Pos By Trader'!$A14,'Import Peak'!$A$3:D$24,D$1,FALSE))</f>
        <v>-26583.21</v>
      </c>
      <c r="E14" s="28">
        <f>IF(ISNA(VLOOKUP('W. VaR &amp; Peak Pos By Trader'!$A14,'Import Peak'!$A$3:E$24,E$1,FALSE)),0,VLOOKUP('W. VaR &amp; Peak Pos By Trader'!$A14,'Import Peak'!$A$3:E$24,E$1,FALSE))</f>
        <v>-29005.58</v>
      </c>
      <c r="F14" s="28">
        <f>IF(ISNA(VLOOKUP('W. VaR &amp; Peak Pos By Trader'!$A14,'Import Peak'!$A$3:F$24,F$1,FALSE)),0,VLOOKUP('W. VaR &amp; Peak Pos By Trader'!$A14,'Import Peak'!$A$3:F$24,F$1,FALSE))</f>
        <v>-23873.85</v>
      </c>
      <c r="G14" s="28">
        <f>IF(ISNA(VLOOKUP('W. VaR &amp; Peak Pos By Trader'!$A14,'Import Peak'!$A$3:G$24,G$1,FALSE)),0,VLOOKUP('W. VaR &amp; Peak Pos By Trader'!$A14,'Import Peak'!$A$3:G$24,G$1,FALSE))</f>
        <v>-28791.53</v>
      </c>
      <c r="H14" s="28">
        <f>IF(ISNA(VLOOKUP('W. VaR &amp; Peak Pos By Trader'!$A14,'Import Peak'!$A$3:H$24,H$1,FALSE)),0,VLOOKUP('W. VaR &amp; Peak Pos By Trader'!$A14,'Import Peak'!$A$3:H$24,H$1,FALSE))</f>
        <v>-26191.29</v>
      </c>
      <c r="I14" s="28">
        <f>IF(ISNA(VLOOKUP('W. VaR &amp; Peak Pos By Trader'!$A14,'Import Peak'!$A$3:I$24,I$1,FALSE)),0,VLOOKUP('W. VaR &amp; Peak Pos By Trader'!$A14,'Import Peak'!$A$3:I$24,I$1,FALSE))</f>
        <v>-24846.69</v>
      </c>
      <c r="J14" s="28">
        <f>IF(ISNA(VLOOKUP('W. VaR &amp; Peak Pos By Trader'!$A14,'Import Peak'!$A$3:J$24,J$1,FALSE)),0,VLOOKUP('W. VaR &amp; Peak Pos By Trader'!$A14,'Import Peak'!$A$3:J$24,J$1,FALSE))</f>
        <v>-1361.12</v>
      </c>
      <c r="K14" s="28">
        <f>IF(ISNA(VLOOKUP('W. VaR &amp; Peak Pos By Trader'!$A14,'Import Peak'!$A$3:K$24,K$1,FALSE)),0,VLOOKUP('W. VaR &amp; Peak Pos By Trader'!$A14,'Import Peak'!$A$3:K$24,K$1,FALSE))</f>
        <v>-1232.8599999999999</v>
      </c>
      <c r="L14" s="28">
        <f>IF(ISNA(VLOOKUP('W. VaR &amp; Peak Pos By Trader'!$A14,'Import Peak'!$A$3:L$24,L$1,FALSE)),0,VLOOKUP('W. VaR &amp; Peak Pos By Trader'!$A14,'Import Peak'!$A$3:L$24,L$1,FALSE))</f>
        <v>-1289.1400000000001</v>
      </c>
      <c r="M14" s="28">
        <f>IF(ISNA(VLOOKUP('W. VaR &amp; Peak Pos By Trader'!$A14,'Import Peak'!$A$3:M$24,M$1,FALSE)),0,VLOOKUP('W. VaR &amp; Peak Pos By Trader'!$A14,'Import Peak'!$A$3:M$24,M$1,FALSE))</f>
        <v>-1345</v>
      </c>
      <c r="N14" s="28">
        <f>IF(ISNA(VLOOKUP('W. VaR &amp; Peak Pos By Trader'!$A14,'Import Peak'!$A$3:N$24,N$1,FALSE)),0,VLOOKUP('W. VaR &amp; Peak Pos By Trader'!$A14,'Import Peak'!$A$3:N$24,N$1,FALSE))</f>
        <v>-1339.26</v>
      </c>
      <c r="O14" s="28">
        <f>IF(ISNA(VLOOKUP('W. VaR &amp; Peak Pos By Trader'!$A14,'Import Peak'!$A$3:O$24,O$1,FALSE)),0,VLOOKUP('W. VaR &amp; Peak Pos By Trader'!$A14,'Import Peak'!$A$3:O$24,O$1,FALSE))</f>
        <v>-1212.3800000000001</v>
      </c>
      <c r="P14" s="28">
        <f>IF(ISNA(VLOOKUP('W. VaR &amp; Peak Pos By Trader'!$A14,'Import Peak'!$A$3:P$24,P$1,FALSE)),0,VLOOKUP('W. VaR &amp; Peak Pos By Trader'!$A14,'Import Peak'!$A$3:P$24,P$1,FALSE))</f>
        <v>-1327.71</v>
      </c>
      <c r="Q14" s="28">
        <f>IF(ISNA(VLOOKUP('W. VaR &amp; Peak Pos By Trader'!$A14,'Import Peak'!$A$3:Q$24,Q$1,FALSE)),0,VLOOKUP('W. VaR &amp; Peak Pos By Trader'!$A14,'Import Peak'!$A$3:Q$24,Q$1,FALSE))</f>
        <v>-1321.75</v>
      </c>
      <c r="R14" s="28">
        <f>IF(ISNA(VLOOKUP('W. VaR &amp; Peak Pos By Trader'!$A14,'Import Peak'!$A$3:R$24,R$1,FALSE)),0,VLOOKUP('W. VaR &amp; Peak Pos By Trader'!$A14,'Import Peak'!$A$3:R$24,R$1,FALSE))</f>
        <v>-1196.29</v>
      </c>
      <c r="S14" s="28">
        <f>IF(ISNA(VLOOKUP('W. VaR &amp; Peak Pos By Trader'!$A14,'Import Peak'!$A$3:S$24,S$1,FALSE)),0,VLOOKUP('W. VaR &amp; Peak Pos By Trader'!$A14,'Import Peak'!$A$3:S$24,S$1,FALSE))</f>
        <v>-1369.39</v>
      </c>
      <c r="T14" s="28">
        <f>IF(ISNA(VLOOKUP('W. VaR &amp; Peak Pos By Trader'!$A14,'Import Peak'!$A$3:T$24,T$1,FALSE)),0,VLOOKUP('W. VaR &amp; Peak Pos By Trader'!$A14,'Import Peak'!$A$3:T$24,T$1,FALSE))</f>
        <v>-1185.3699999999999</v>
      </c>
      <c r="U14" s="28">
        <f>IF(ISNA(VLOOKUP('W. VaR &amp; Peak Pos By Trader'!$A14,'Import Peak'!$A$3:U$24,U$1,FALSE)),0,VLOOKUP('W. VaR &amp; Peak Pos By Trader'!$A14,'Import Peak'!$A$3:U$24,U$1,FALSE))</f>
        <v>-1238.74</v>
      </c>
      <c r="V14" s="28">
        <f>IF(ISNA(VLOOKUP('W. VaR &amp; Peak Pos By Trader'!$A14,'Import Peak'!$A$3:V$24,V$1,FALSE)),0,VLOOKUP('W. VaR &amp; Peak Pos By Trader'!$A14,'Import Peak'!$A$3:V$24,V$1,FALSE))</f>
        <v>-6457.42</v>
      </c>
      <c r="W14" s="28">
        <f>IF(ISNA(VLOOKUP('W. VaR &amp; Peak Pos By Trader'!$A14,'Import Peak'!$A$3:W$24,W$1,FALSE)),0,VLOOKUP('W. VaR &amp; Peak Pos By Trader'!$A14,'Import Peak'!$A$3:W$24,W$1,FALSE))</f>
        <v>-5844.55</v>
      </c>
      <c r="X14" s="28">
        <f>IF(ISNA(VLOOKUP('W. VaR &amp; Peak Pos By Trader'!$A14,'Import Peak'!$A$3:X$24,X$1,FALSE)),0,VLOOKUP('W. VaR &amp; Peak Pos By Trader'!$A14,'Import Peak'!$A$3:X$24,X$1,FALSE))</f>
        <v>-6106.51</v>
      </c>
      <c r="Y14" s="28">
        <f>IF(ISNA(VLOOKUP('W. VaR &amp; Peak Pos By Trader'!$A14,'Import Peak'!$A$3:Y$24,Y$1,FALSE)),0,VLOOKUP('W. VaR &amp; Peak Pos By Trader'!$A14,'Import Peak'!$A$3:Y$24,Y$1,FALSE))</f>
        <v>-6366.55</v>
      </c>
      <c r="Z14" s="28">
        <f>IF(ISNA(VLOOKUP('W. VaR &amp; Peak Pos By Trader'!$A14,'Import Peak'!$A$3:Z$24,Z$1,FALSE)),0,VLOOKUP('W. VaR &amp; Peak Pos By Trader'!$A14,'Import Peak'!$A$3:Z$24,Z$1,FALSE))</f>
        <v>-6047.1</v>
      </c>
      <c r="AA14" s="28">
        <f>IF(ISNA(VLOOKUP('W. VaR &amp; Peak Pos By Trader'!$A14,'Import Peak'!$A$3:AA$24,AA$1,FALSE)),0,VLOOKUP('W. VaR &amp; Peak Pos By Trader'!$A14,'Import Peak'!$A$3:AA$24,AA$1,FALSE))</f>
        <v>-6018.08</v>
      </c>
      <c r="AB14" s="28">
        <f>IF(ISNA(VLOOKUP('W. VaR &amp; Peak Pos By Trader'!$A14,'Import Peak'!$A$3:AB$24,AB$1,FALSE)),0,VLOOKUP('W. VaR &amp; Peak Pos By Trader'!$A14,'Import Peak'!$A$3:AB$24,AB$1,FALSE))</f>
        <v>-6273.06</v>
      </c>
      <c r="AC14" s="28">
        <f>IF(ISNA(VLOOKUP('W. VaR &amp; Peak Pos By Trader'!$A14,'Import Peak'!$A$3:AC$24,AC$1,FALSE)),0,VLOOKUP('W. VaR &amp; Peak Pos By Trader'!$A14,'Import Peak'!$A$3:AC$24,AC$1,FALSE))</f>
        <v>-5957.61</v>
      </c>
      <c r="AD14" s="28">
        <f>IF(ISNA(VLOOKUP('W. VaR &amp; Peak Pos By Trader'!$A14,'Import Peak'!$A$3:AD$24,AD$1,FALSE)),0,VLOOKUP('W. VaR &amp; Peak Pos By Trader'!$A14,'Import Peak'!$A$3:AD$24,AD$1,FALSE))</f>
        <v>-5928.12</v>
      </c>
      <c r="AE14" s="28">
        <f>IF(ISNA(VLOOKUP('W. VaR &amp; Peak Pos By Trader'!$A14,'Import Peak'!$A$3:AE$24,AE$1,FALSE)),0,VLOOKUP('W. VaR &amp; Peak Pos By Trader'!$A14,'Import Peak'!$A$3:AE$24,AE$1,FALSE))</f>
        <v>-6459.17</v>
      </c>
      <c r="AF14" s="28">
        <f>IF(ISNA(VLOOKUP('W. VaR &amp; Peak Pos By Trader'!$A14,'Import Peak'!$A$3:AF$24,AF$1,FALSE)),0,VLOOKUP('W. VaR &amp; Peak Pos By Trader'!$A14,'Import Peak'!$A$3:AF$24,AF$1,FALSE))</f>
        <v>-5308.9</v>
      </c>
      <c r="AG14" s="28">
        <f>IF(ISNA(VLOOKUP('W. VaR &amp; Peak Pos By Trader'!$A14,'Import Peak'!$A$3:AG$24,AG$1,FALSE)),0,VLOOKUP('W. VaR &amp; Peak Pos By Trader'!$A14,'Import Peak'!$A$3:AG$24,AG$1,FALSE))</f>
        <v>-6114.76</v>
      </c>
      <c r="AH14" s="28">
        <f>IF(ISNA(VLOOKUP('W. VaR &amp; Peak Pos By Trader'!$A14,'Import Peak'!$A$3:AH$24,AH$1,FALSE)),0,VLOOKUP('W. VaR &amp; Peak Pos By Trader'!$A14,'Import Peak'!$A$3:AH$24,AH$1,FALSE))</f>
        <v>0</v>
      </c>
      <c r="AI14" s="28">
        <f>IF(ISNA(VLOOKUP('W. VaR &amp; Peak Pos By Trader'!$A14,'Import Peak'!$A$3:AI$24,AI$1,FALSE)),0,VLOOKUP('W. VaR &amp; Peak Pos By Trader'!$A14,'Import Peak'!$A$3:AI$24,AI$1,FALSE))</f>
        <v>0</v>
      </c>
      <c r="AJ14" s="28">
        <f>IF(ISNA(VLOOKUP('W. VaR &amp; Peak Pos By Trader'!$A14,'Import Peak'!$A$3:AJ$24,AJ$1,FALSE)),0,VLOOKUP('W. VaR &amp; Peak Pos By Trader'!$A14,'Import Peak'!$A$3:AJ$24,AJ$1,FALSE))</f>
        <v>0</v>
      </c>
      <c r="AK14" s="28">
        <f>IF(ISNA(VLOOKUP('W. VaR &amp; Peak Pos By Trader'!$A14,'Import Peak'!$A$3:AK$24,AK$1,FALSE)),0,VLOOKUP('W. VaR &amp; Peak Pos By Trader'!$A14,'Import Peak'!$A$3:AK$24,AK$1,FALSE))</f>
        <v>0</v>
      </c>
      <c r="AL14" s="28">
        <f>IF(ISNA(VLOOKUP('W. VaR &amp; Peak Pos By Trader'!$A14,'Import Peak'!$A$3:AL$24,AL$1,FALSE)),0,VLOOKUP('W. VaR &amp; Peak Pos By Trader'!$A14,'Import Peak'!$A$3:AL$24,AL$1,FALSE))</f>
        <v>0</v>
      </c>
      <c r="AM14" s="28">
        <f>IF(ISNA(VLOOKUP('W. VaR &amp; Peak Pos By Trader'!$A14,'Import Peak'!$A$3:AM$24,AM$1,FALSE)),0,VLOOKUP('W. VaR &amp; Peak Pos By Trader'!$A14,'Import Peak'!$A$3:AM$24,AM$1,FALSE))</f>
        <v>0</v>
      </c>
      <c r="AN14" s="28">
        <f>IF(ISNA(VLOOKUP('W. VaR &amp; Peak Pos By Trader'!$A14,'Import Peak'!$A$3:AN$24,AN$1,FALSE)),0,VLOOKUP('W. VaR &amp; Peak Pos By Trader'!$A14,'Import Peak'!$A$3:AN$24,AN$1,FALSE))</f>
        <v>0</v>
      </c>
      <c r="AO14" s="28">
        <f>IF(ISNA(VLOOKUP('W. VaR &amp; Peak Pos By Trader'!$A14,'Import Peak'!$A$3:AO$24,AO$1,FALSE)),0,VLOOKUP('W. VaR &amp; Peak Pos By Trader'!$A14,'Import Peak'!$A$3:AO$24,AO$1,FALSE))</f>
        <v>0</v>
      </c>
      <c r="AP14" s="28">
        <f>IF(ISNA(VLOOKUP('W. VaR &amp; Peak Pos By Trader'!$A14,'Import Peak'!$A$3:AP$24,AP$1,FALSE)),0,VLOOKUP('W. VaR &amp; Peak Pos By Trader'!$A14,'Import Peak'!$A$3:AP$24,AP$1,FALSE))</f>
        <v>0</v>
      </c>
      <c r="AQ14" s="28">
        <f>IF(ISNA(VLOOKUP('W. VaR &amp; Peak Pos By Trader'!$A14,'Import Peak'!$A$3:AQ$24,AQ$1,FALSE)),0,VLOOKUP('W. VaR &amp; Peak Pos By Trader'!$A14,'Import Peak'!$A$3:AQ$24,AQ$1,FALSE))</f>
        <v>0</v>
      </c>
      <c r="AR14" s="28">
        <f>IF(ISNA(VLOOKUP('W. VaR &amp; Peak Pos By Trader'!$A14,'Import Peak'!$A$3:AR$24,AR$1,FALSE)),0,VLOOKUP('W. VaR &amp; Peak Pos By Trader'!$A14,'Import Peak'!$A$3:AR$24,AR$1,FALSE))</f>
        <v>0</v>
      </c>
      <c r="AS14" s="28">
        <f>IF(ISNA(VLOOKUP('W. VaR &amp; Peak Pos By Trader'!$A14,'Import Peak'!$A$3:AS$24,AS$1,FALSE)),0,VLOOKUP('W. VaR &amp; Peak Pos By Trader'!$A14,'Import Peak'!$A$3:AS$24,AS$1,FALSE))</f>
        <v>0</v>
      </c>
      <c r="AT14" s="28">
        <f>IF(ISNA(VLOOKUP('W. VaR &amp; Peak Pos By Trader'!$A14,'Import Peak'!$A$3:AT$24,AT$1,FALSE)),0,VLOOKUP('W. VaR &amp; Peak Pos By Trader'!$A14,'Import Peak'!$A$3:AT$24,AT$1,FALSE))</f>
        <v>0</v>
      </c>
      <c r="AU14" s="28">
        <f>IF(ISNA(VLOOKUP('W. VaR &amp; Peak Pos By Trader'!$A14,'Import Peak'!$A$3:AU$24,AU$1,FALSE)),0,VLOOKUP('W. VaR &amp; Peak Pos By Trader'!$A14,'Import Peak'!$A$3:AU$24,AU$1,FALSE))</f>
        <v>0</v>
      </c>
      <c r="AV14" s="28">
        <f>IF(ISNA(VLOOKUP('W. VaR &amp; Peak Pos By Trader'!$A14,'Import Peak'!$A$3:AV$24,AV$1,FALSE)),0,VLOOKUP('W. VaR &amp; Peak Pos By Trader'!$A14,'Import Peak'!$A$3:AV$24,AV$1,FALSE))</f>
        <v>0</v>
      </c>
      <c r="AW14" s="28">
        <f>IF(ISNA(VLOOKUP('W. VaR &amp; Peak Pos By Trader'!$A14,'Import Peak'!$A$3:AW$24,AW$1,FALSE)),0,VLOOKUP('W. VaR &amp; Peak Pos By Trader'!$A14,'Import Peak'!$A$3:AW$24,AW$1,FALSE))</f>
        <v>0</v>
      </c>
      <c r="AX14" s="28">
        <f>IF(ISNA(VLOOKUP('W. VaR &amp; Peak Pos By Trader'!$A14,'Import Peak'!$A$3:AX$24,AX$1,FALSE)),0,VLOOKUP('W. VaR &amp; Peak Pos By Trader'!$A14,'Import Peak'!$A$3:AX$24,AX$1,FALSE))</f>
        <v>0</v>
      </c>
      <c r="AY14" s="28">
        <f>IF(ISNA(VLOOKUP('W. VaR &amp; Peak Pos By Trader'!$A14,'Import Peak'!$A$3:AY$24,AY$1,FALSE)),0,VLOOKUP('W. VaR &amp; Peak Pos By Trader'!$A14,'Import Peak'!$A$3:AY$24,AY$1,FALSE))</f>
        <v>0</v>
      </c>
      <c r="AZ14" s="28">
        <f>IF(ISNA(VLOOKUP('W. VaR &amp; Peak Pos By Trader'!$A14,'Import Peak'!$A$3:AZ$24,AZ$1,FALSE)),0,VLOOKUP('W. VaR &amp; Peak Pos By Trader'!$A14,'Import Peak'!$A$3:AZ$24,AZ$1,FALSE))</f>
        <v>0</v>
      </c>
      <c r="BA14" s="28">
        <f>IF(ISNA(VLOOKUP('W. VaR &amp; Peak Pos By Trader'!$A14,'Import Peak'!$A$3:BA$24,BA$1,FALSE)),0,VLOOKUP('W. VaR &amp; Peak Pos By Trader'!$A14,'Import Peak'!$A$3:BA$24,BA$1,FALSE))</f>
        <v>0</v>
      </c>
      <c r="BB14" s="28">
        <f>IF(ISNA(VLOOKUP('W. VaR &amp; Peak Pos By Trader'!$A14,'Import Peak'!$A$3:BB$24,BB$1,FALSE)),0,VLOOKUP('W. VaR &amp; Peak Pos By Trader'!$A14,'Import Peak'!$A$3:BB$24,BB$1,FALSE))</f>
        <v>0</v>
      </c>
      <c r="BC14" s="28">
        <f>IF(ISNA(VLOOKUP('W. VaR &amp; Peak Pos By Trader'!$A14,'Import Peak'!$A$3:BC$24,BC$1,FALSE)),0,VLOOKUP('W. VaR &amp; Peak Pos By Trader'!$A14,'Import Peak'!$A$3:BC$24,BC$1,FALSE))</f>
        <v>0</v>
      </c>
      <c r="BD14" s="28">
        <f>IF(ISNA(VLOOKUP('W. VaR &amp; Peak Pos By Trader'!$A14,'Import Peak'!$A$3:BD$24,BD$1,FALSE)),0,VLOOKUP('W. VaR &amp; Peak Pos By Trader'!$A14,'Import Peak'!$A$3:BD$24,BD$1,FALSE))</f>
        <v>0</v>
      </c>
      <c r="BE14" s="28">
        <f>IF(ISNA(VLOOKUP('W. VaR &amp; Peak Pos By Trader'!$A14,'Import Peak'!$A$3:BE$24,BE$1,FALSE)),0,VLOOKUP('W. VaR &amp; Peak Pos By Trader'!$A14,'Import Peak'!$A$3:BE$24,BE$1,FALSE))</f>
        <v>0</v>
      </c>
      <c r="BF14" s="28">
        <f>IF(ISNA(VLOOKUP('W. VaR &amp; Peak Pos By Trader'!$A14,'Import Peak'!$A$3:BF$24,BF$1,FALSE)),0,VLOOKUP('W. VaR &amp; Peak Pos By Trader'!$A14,'Import Peak'!$A$3:BF$24,BF$1,FALSE))</f>
        <v>0</v>
      </c>
      <c r="BG14" s="28">
        <f>IF(ISNA(VLOOKUP('W. VaR &amp; Peak Pos By Trader'!$A14,'Import Peak'!$A$3:BG$24,BG$1,FALSE)),0,VLOOKUP('W. VaR &amp; Peak Pos By Trader'!$A14,'Import Peak'!$A$3:BG$24,BG$1,FALSE))</f>
        <v>0</v>
      </c>
      <c r="BH14" s="28">
        <f>IF(ISNA(VLOOKUP('W. VaR &amp; Peak Pos By Trader'!$A14,'Import Peak'!$A$3:BH$24,BH$1,FALSE)),0,VLOOKUP('W. VaR &amp; Peak Pos By Trader'!$A14,'Import Peak'!$A$3:BH$24,BH$1,FALSE))</f>
        <v>0</v>
      </c>
      <c r="BI14" s="28">
        <f>IF(ISNA(VLOOKUP('W. VaR &amp; Peak Pos By Trader'!$A14,'Import Peak'!$A$3:BI$24,BI$1,FALSE)),0,VLOOKUP('W. VaR &amp; Peak Pos By Trader'!$A14,'Import Peak'!$A$3:BI$24,BI$1,FALSE))</f>
        <v>0</v>
      </c>
      <c r="BJ14" s="28">
        <f>IF(ISNA(VLOOKUP('W. VaR &amp; Peak Pos By Trader'!$A14,'Import Peak'!$A$3:BJ$24,BJ$1,FALSE)),0,VLOOKUP('W. VaR &amp; Peak Pos By Trader'!$A14,'Import Peak'!$A$3:BJ$24,BJ$1,FALSE))</f>
        <v>0</v>
      </c>
      <c r="BK14" s="28">
        <f>IF(ISNA(VLOOKUP('W. VaR &amp; Peak Pos By Trader'!$A14,'Import Peak'!$A$3:BK$24,BK$1,FALSE)),0,VLOOKUP('W. VaR &amp; Peak Pos By Trader'!$A14,'Import Peak'!$A$3:BK$24,BK$1,FALSE))</f>
        <v>0</v>
      </c>
      <c r="BL14" s="28">
        <f>IF(ISNA(VLOOKUP('W. VaR &amp; Peak Pos By Trader'!$A14,'Import Peak'!$A$3:BL$24,BL$1,FALSE)),0,VLOOKUP('W. VaR &amp; Peak Pos By Trader'!$A14,'Import Peak'!$A$3:BL$24,BL$1,FALSE))</f>
        <v>0</v>
      </c>
      <c r="BM14" s="28">
        <f>IF(ISNA(VLOOKUP('W. VaR &amp; Peak Pos By Trader'!$A14,'Import Peak'!$A$3:BM$24,BM$1,FALSE)),0,VLOOKUP('W. VaR &amp; Peak Pos By Trader'!$A14,'Import Peak'!$A$3:BM$24,BM$1,FALSE))</f>
        <v>0</v>
      </c>
      <c r="BN14" s="28">
        <f>IF(ISNA(VLOOKUP('W. VaR &amp; Peak Pos By Trader'!$A14,'Import Peak'!$A$3:BN$24,BN$1,FALSE)),0,VLOOKUP('W. VaR &amp; Peak Pos By Trader'!$A14,'Import Peak'!$A$3:BN$24,BN$1,FALSE))</f>
        <v>0</v>
      </c>
      <c r="BO14" s="28">
        <f>IF(ISNA(VLOOKUP('W. VaR &amp; Peak Pos By Trader'!$A14,'Import Peak'!$A$3:BO$24,BO$1,FALSE)),0,VLOOKUP('W. VaR &amp; Peak Pos By Trader'!$A14,'Import Peak'!$A$3:BO$24,BO$1,FALSE))</f>
        <v>0</v>
      </c>
      <c r="BP14" s="28">
        <f>IF(ISNA(VLOOKUP('W. VaR &amp; Peak Pos By Trader'!$A14,'Import Peak'!$A$3:BP$24,BP$1,FALSE)),0,VLOOKUP('W. VaR &amp; Peak Pos By Trader'!$A14,'Import Peak'!$A$3:BP$24,BP$1,FALSE))</f>
        <v>0</v>
      </c>
      <c r="BQ14" s="28">
        <f>IF(ISNA(VLOOKUP('W. VaR &amp; Peak Pos By Trader'!$A14,'Import Peak'!$A$3:BQ$24,BQ$1,FALSE)),0,VLOOKUP('W. VaR &amp; Peak Pos By Trader'!$A14,'Import Peak'!$A$3:BQ$24,BQ$1,FALSE))</f>
        <v>0</v>
      </c>
      <c r="BR14" s="28">
        <f>IF(ISNA(VLOOKUP('W. VaR &amp; Peak Pos By Trader'!$A14,'Import Peak'!$A$3:BR$24,BR$1,FALSE)),0,VLOOKUP('W. VaR &amp; Peak Pos By Trader'!$A14,'Import Peak'!$A$3:BR$24,BR$1,FALSE))</f>
        <v>0</v>
      </c>
      <c r="BS14" s="28">
        <f>IF(ISNA(VLOOKUP('W. VaR &amp; Peak Pos By Trader'!$A14,'Import Peak'!$A$3:BS$24,BS$1,FALSE)),0,VLOOKUP('W. VaR &amp; Peak Pos By Trader'!$A14,'Import Peak'!$A$3:BS$24,BS$1,FALSE))</f>
        <v>0</v>
      </c>
      <c r="BT14" s="28">
        <f>IF(ISNA(VLOOKUP('W. VaR &amp; Peak Pos By Trader'!$A14,'Import Peak'!$A$3:BT$24,BT$1,FALSE)),0,VLOOKUP('W. VaR &amp; Peak Pos By Trader'!$A14,'Import Peak'!$A$3:BT$24,BT$1,FALSE))</f>
        <v>0</v>
      </c>
      <c r="BU14" s="28">
        <f>IF(ISNA(VLOOKUP('W. VaR &amp; Peak Pos By Trader'!$A14,'Import Peak'!$A$3:BU$24,BU$1,FALSE)),0,VLOOKUP('W. VaR &amp; Peak Pos By Trader'!$A14,'Import Peak'!$A$3:BU$24,BU$1,FALSE))</f>
        <v>0</v>
      </c>
      <c r="BV14" s="28">
        <f>IF(ISNA(VLOOKUP('W. VaR &amp; Peak Pos By Trader'!$A14,'Import Peak'!$A$3:BV$24,BV$1,FALSE)),0,VLOOKUP('W. VaR &amp; Peak Pos By Trader'!$A14,'Import Peak'!$A$3:BV$24,BV$1,FALSE))</f>
        <v>0</v>
      </c>
      <c r="BW14" s="28">
        <f>IF(ISNA(VLOOKUP('W. VaR &amp; Peak Pos By Trader'!$A14,'Import Peak'!$A$3:BW$24,BW$1,FALSE)),0,VLOOKUP('W. VaR &amp; Peak Pos By Trader'!$A14,'Import Peak'!$A$3:BW$24,BW$1,FALSE))</f>
        <v>0</v>
      </c>
      <c r="BX14" s="28">
        <f>IF(ISNA(VLOOKUP('W. VaR &amp; Peak Pos By Trader'!$A14,'Import Peak'!$A$3:BX$24,BX$1,FALSE)),0,VLOOKUP('W. VaR &amp; Peak Pos By Trader'!$A14,'Import Peak'!$A$3:BX$24,BX$1,FALSE))</f>
        <v>0</v>
      </c>
      <c r="BY14" s="28">
        <f>IF(ISNA(VLOOKUP('W. VaR &amp; Peak Pos By Trader'!$A14,'Import Peak'!$A$3:BY$24,BY$1,FALSE)),0,VLOOKUP('W. VaR &amp; Peak Pos By Trader'!$A14,'Import Peak'!$A$3:BY$24,BY$1,FALSE))</f>
        <v>0</v>
      </c>
      <c r="BZ14" s="28">
        <f>IF(ISNA(VLOOKUP('W. VaR &amp; Peak Pos By Trader'!$A14,'Import Peak'!$A$3:BZ$24,BZ$1,FALSE)),0,VLOOKUP('W. VaR &amp; Peak Pos By Trader'!$A14,'Import Peak'!$A$3:BZ$24,BZ$1,FALSE))</f>
        <v>0</v>
      </c>
      <c r="CA14" s="28">
        <f>IF(ISNA(VLOOKUP('W. VaR &amp; Peak Pos By Trader'!$A14,'Import Peak'!$A$3:CA$24,CA$1,FALSE)),0,VLOOKUP('W. VaR &amp; Peak Pos By Trader'!$A14,'Import Peak'!$A$3:CA$24,CA$1,FALSE))</f>
        <v>0</v>
      </c>
      <c r="CB14" s="28">
        <f>IF(ISNA(VLOOKUP('W. VaR &amp; Peak Pos By Trader'!$A14,'Import Peak'!$A$3:CB$24,CB$1,FALSE)),0,VLOOKUP('W. VaR &amp; Peak Pos By Trader'!$A14,'Import Peak'!$A$3:CB$24,CB$1,FALSE))</f>
        <v>0</v>
      </c>
      <c r="CC14" s="28">
        <f>IF(ISNA(VLOOKUP('W. VaR &amp; Peak Pos By Trader'!$A14,'Import Peak'!$A$3:CC$24,CC$1,FALSE)),0,VLOOKUP('W. VaR &amp; Peak Pos By Trader'!$A14,'Import Peak'!$A$3:CC$24,CC$1,FALSE))</f>
        <v>0</v>
      </c>
      <c r="CD14" s="28">
        <f>IF(ISNA(VLOOKUP('W. VaR &amp; Peak Pos By Trader'!$A14,'Import Peak'!$A$3:CD$24,CD$1,FALSE)),0,VLOOKUP('W. VaR &amp; Peak Pos By Trader'!$A14,'Import Peak'!$A$3:CD$24,CD$1,FALSE))</f>
        <v>0</v>
      </c>
      <c r="CE14" s="28">
        <f>IF(ISNA(VLOOKUP('W. VaR &amp; Peak Pos By Trader'!$A14,'Import Peak'!$A$3:CE$24,CE$1,FALSE)),0,VLOOKUP('W. VaR &amp; Peak Pos By Trader'!$A14,'Import Peak'!$A$3:CE$24,CE$1,FALSE))</f>
        <v>0</v>
      </c>
      <c r="CF14" s="28">
        <f>IF(ISNA(VLOOKUP('W. VaR &amp; Peak Pos By Trader'!$A14,'Import Peak'!$A$3:CF$24,CF$1,FALSE)),0,VLOOKUP('W. VaR &amp; Peak Pos By Trader'!$A14,'Import Peak'!$A$3:CF$24,CF$1,FALSE))</f>
        <v>0</v>
      </c>
      <c r="CG14" s="28">
        <f>IF(ISNA(VLOOKUP('W. VaR &amp; Peak Pos By Trader'!$A14,'Import Peak'!$A$3:CG$24,CG$1,FALSE)),0,VLOOKUP('W. VaR &amp; Peak Pos By Trader'!$A14,'Import Peak'!$A$3:CG$24,CG$1,FALSE))</f>
        <v>0</v>
      </c>
      <c r="CH14" s="28">
        <f>IF(ISNA(VLOOKUP('W. VaR &amp; Peak Pos By Trader'!$A14,'Import Peak'!$A$3:CH$24,CH$1,FALSE)),0,VLOOKUP('W. VaR &amp; Peak Pos By Trader'!$A14,'Import Peak'!$A$3:CH$24,CH$1,FALSE))</f>
        <v>0</v>
      </c>
      <c r="CI14" s="28">
        <f>IF(ISNA(VLOOKUP('W. VaR &amp; Peak Pos By Trader'!$A14,'Import Peak'!$A$3:CI$24,CI$1,FALSE)),0,VLOOKUP('W. VaR &amp; Peak Pos By Trader'!$A14,'Import Peak'!$A$3:CI$24,CI$1,FALSE))</f>
        <v>0</v>
      </c>
      <c r="CJ14" s="28">
        <f>IF(ISNA(VLOOKUP('W. VaR &amp; Peak Pos By Trader'!$A14,'Import Peak'!$A$3:CJ$24,CJ$1,FALSE)),0,VLOOKUP('W. VaR &amp; Peak Pos By Trader'!$A14,'Import Peak'!$A$3:CJ$24,CJ$1,FALSE))</f>
        <v>0</v>
      </c>
      <c r="CK14" s="28">
        <f>IF(ISNA(VLOOKUP('W. VaR &amp; Peak Pos By Trader'!$A14,'Import Peak'!$A$3:CK$24,CK$1,FALSE)),0,VLOOKUP('W. VaR &amp; Peak Pos By Trader'!$A14,'Import Peak'!$A$3:CK$24,CK$1,FALSE))</f>
        <v>0</v>
      </c>
      <c r="CL14" s="28">
        <f>IF(ISNA(VLOOKUP('W. VaR &amp; Peak Pos By Trader'!$A14,'Import Peak'!$A$3:CL$24,CL$1,FALSE)),0,VLOOKUP('W. VaR &amp; Peak Pos By Trader'!$A14,'Import Peak'!$A$3:CL$24,CL$1,FALSE))</f>
        <v>0</v>
      </c>
      <c r="CM14" s="28">
        <f>IF(ISNA(VLOOKUP('W. VaR &amp; Peak Pos By Trader'!$A14,'Import Peak'!$A$3:CM$24,CM$1,FALSE)),0,VLOOKUP('W. VaR &amp; Peak Pos By Trader'!$A14,'Import Peak'!$A$3:CM$24,CM$1,FALSE))</f>
        <v>0</v>
      </c>
      <c r="CN14" s="28">
        <f>IF(ISNA(VLOOKUP('W. VaR &amp; Peak Pos By Trader'!$A14,'Import Peak'!$A$3:CN$24,CN$1,FALSE)),0,VLOOKUP('W. VaR &amp; Peak Pos By Trader'!$A14,'Import Peak'!$A$3:CN$24,CN$1,FALSE))</f>
        <v>0</v>
      </c>
      <c r="CO14" s="28">
        <f>IF(ISNA(VLOOKUP('W. VaR &amp; Peak Pos By Trader'!$A14,'Import Peak'!$A$3:CO$24,CO$1,FALSE)),0,VLOOKUP('W. VaR &amp; Peak Pos By Trader'!$A14,'Import Peak'!$A$3:CO$24,CO$1,FALSE))</f>
        <v>0</v>
      </c>
      <c r="CP14" s="28">
        <f>IF(ISNA(VLOOKUP('W. VaR &amp; Peak Pos By Trader'!$A14,'Import Peak'!$A$3:CP$24,CP$1,FALSE)),0,VLOOKUP('W. VaR &amp; Peak Pos By Trader'!$A14,'Import Peak'!$A$3:CP$24,CP$1,FALSE))</f>
        <v>0</v>
      </c>
      <c r="CQ14" s="28">
        <f>IF(ISNA(VLOOKUP('W. VaR &amp; Peak Pos By Trader'!$A14,'Import Peak'!$A$3:CQ$24,CQ$1,FALSE)),0,VLOOKUP('W. VaR &amp; Peak Pos By Trader'!$A14,'Import Peak'!$A$3:CQ$24,CQ$1,FALSE))</f>
        <v>0</v>
      </c>
      <c r="CR14" s="28">
        <f>IF(ISNA(VLOOKUP('W. VaR &amp; Peak Pos By Trader'!$A14,'Import Peak'!$A$3:CR$24,CR$1,FALSE)),0,VLOOKUP('W. VaR &amp; Peak Pos By Trader'!$A14,'Import Peak'!$A$3:CR$24,CR$1,FALSE))</f>
        <v>0</v>
      </c>
      <c r="CS14" s="28">
        <f>IF(ISNA(VLOOKUP('W. VaR &amp; Peak Pos By Trader'!$A14,'Import Peak'!$A$3:CS$24,CS$1,FALSE)),0,VLOOKUP('W. VaR &amp; Peak Pos By Trader'!$A14,'Import Peak'!$A$3:CS$24,CS$1,FALSE))</f>
        <v>0</v>
      </c>
      <c r="CT14" s="28">
        <f>IF(ISNA(VLOOKUP('W. VaR &amp; Peak Pos By Trader'!$A14,'Import Peak'!$A$3:CT$24,CT$1,FALSE)),0,VLOOKUP('W. VaR &amp; Peak Pos By Trader'!$A14,'Import Peak'!$A$3:CT$24,CT$1,FALSE))</f>
        <v>0</v>
      </c>
      <c r="CU14" s="28">
        <f>IF(ISNA(VLOOKUP('W. VaR &amp; Peak Pos By Trader'!$A14,'Import Peak'!$A$3:CU$24,CU$1,FALSE)),0,VLOOKUP('W. VaR &amp; Peak Pos By Trader'!$A14,'Import Peak'!$A$3:CU$24,CU$1,FALSE))</f>
        <v>0</v>
      </c>
      <c r="CV14" s="28">
        <f>IF(ISNA(VLOOKUP('W. VaR &amp; Peak Pos By Trader'!$A14,'Import Peak'!$A$3:CV$24,CV$1,FALSE)),0,VLOOKUP('W. VaR &amp; Peak Pos By Trader'!$A14,'Import Peak'!$A$3:CV$24,CV$1,FALSE))</f>
        <v>0</v>
      </c>
      <c r="CW14" s="28">
        <f>IF(ISNA(VLOOKUP('W. VaR &amp; Peak Pos By Trader'!$A14,'Import Peak'!$A$3:CW$24,CW$1,FALSE)),0,VLOOKUP('W. VaR &amp; Peak Pos By Trader'!$A14,'Import Peak'!$A$3:CW$24,CW$1,FALSE))</f>
        <v>0</v>
      </c>
      <c r="CX14" s="28">
        <f>IF(ISNA(VLOOKUP('W. VaR &amp; Peak Pos By Trader'!$A14,'Import Peak'!$A$3:CX$24,CX$1,FALSE)),0,VLOOKUP('W. VaR &amp; Peak Pos By Trader'!$A14,'Import Peak'!$A$3:CX$24,CX$1,FALSE))</f>
        <v>0</v>
      </c>
      <c r="CY14" s="28">
        <f>IF(ISNA(VLOOKUP('W. VaR &amp; Peak Pos By Trader'!$A14,'Import Peak'!$A$3:CY$24,CY$1,FALSE)),0,VLOOKUP('W. VaR &amp; Peak Pos By Trader'!$A14,'Import Peak'!$A$3:CY$24,CY$1,FALSE))</f>
        <v>0</v>
      </c>
      <c r="CZ14" s="28">
        <f>IF(ISNA(VLOOKUP('W. VaR &amp; Peak Pos By Trader'!$A14,'Import Peak'!$A$3:CZ$24,CZ$1,FALSE)),0,VLOOKUP('W. VaR &amp; Peak Pos By Trader'!$A14,'Import Peak'!$A$3:CZ$24,CZ$1,FALSE))</f>
        <v>0</v>
      </c>
      <c r="DA14" s="28">
        <f>IF(ISNA(VLOOKUP('W. VaR &amp; Peak Pos By Trader'!$A14,'Import Peak'!$A$3:DA$24,DA$1,FALSE)),0,VLOOKUP('W. VaR &amp; Peak Pos By Trader'!$A14,'Import Peak'!$A$3:DA$24,DA$1,FALSE))</f>
        <v>0</v>
      </c>
      <c r="DB14" s="28">
        <f>IF(ISNA(VLOOKUP('W. VaR &amp; Peak Pos By Trader'!$A14,'Import Peak'!$A$3:DB$24,DB$1,FALSE)),0,VLOOKUP('W. VaR &amp; Peak Pos By Trader'!$A14,'Import Peak'!$A$3:DB$24,DB$1,FALSE))</f>
        <v>0</v>
      </c>
      <c r="DC14" s="28">
        <f>IF(ISNA(VLOOKUP('W. VaR &amp; Peak Pos By Trader'!$A14,'Import Peak'!$A$3:DC$24,DC$1,FALSE)),0,VLOOKUP('W. VaR &amp; Peak Pos By Trader'!$A14,'Import Peak'!$A$3:DC$24,DC$1,FALSE))</f>
        <v>0</v>
      </c>
      <c r="DD14" s="28">
        <f>IF(ISNA(VLOOKUP('W. VaR &amp; Peak Pos By Trader'!$A14,'Import Peak'!$A$3:DD$24,DD$1,FALSE)),0,VLOOKUP('W. VaR &amp; Peak Pos By Trader'!$A14,'Import Peak'!$A$3:DD$24,DD$1,FALSE))</f>
        <v>0</v>
      </c>
      <c r="DE14" s="28">
        <f>IF(ISNA(VLOOKUP('W. VaR &amp; Peak Pos By Trader'!$A14,'Import Peak'!$A$3:DE$24,DE$1,FALSE)),0,VLOOKUP('W. VaR &amp; Peak Pos By Trader'!$A14,'Import Peak'!$A$3:DE$24,DE$1,FALSE))</f>
        <v>0</v>
      </c>
      <c r="DF14" s="28">
        <f>IF(ISNA(VLOOKUP('W. VaR &amp; Peak Pos By Trader'!$A14,'Import Peak'!$A$3:DF$24,DF$1,FALSE)),0,VLOOKUP('W. VaR &amp; Peak Pos By Trader'!$A14,'Import Peak'!$A$3:DF$24,DF$1,FALSE))</f>
        <v>0</v>
      </c>
      <c r="DG14" s="28">
        <f>IF(ISNA(VLOOKUP('W. VaR &amp; Peak Pos By Trader'!$A14,'Import Peak'!$A$3:DG$24,DG$1,FALSE)),0,VLOOKUP('W. VaR &amp; Peak Pos By Trader'!$A14,'Import Peak'!$A$3:DG$24,DG$1,FALSE))</f>
        <v>0</v>
      </c>
      <c r="DH14" s="28">
        <f>IF(ISNA(VLOOKUP('W. VaR &amp; Peak Pos By Trader'!$A14,'Import Peak'!$A$3:DH$24,DH$1,FALSE)),0,VLOOKUP('W. VaR &amp; Peak Pos By Trader'!$A14,'Import Peak'!$A$3:DH$24,DH$1,FALSE))</f>
        <v>0</v>
      </c>
      <c r="DI14" s="28">
        <f>IF(ISNA(VLOOKUP('W. VaR &amp; Peak Pos By Trader'!$A14,'Import Peak'!$A$3:DI$24,DI$1,FALSE)),0,VLOOKUP('W. VaR &amp; Peak Pos By Trader'!$A14,'Import Peak'!$A$3:DI$24,DI$1,FALSE))</f>
        <v>0</v>
      </c>
      <c r="DJ14" s="28">
        <f>IF(ISNA(VLOOKUP('W. VaR &amp; Peak Pos By Trader'!$A14,'Import Peak'!$A$3:DJ$24,DJ$1,FALSE)),0,VLOOKUP('W. VaR &amp; Peak Pos By Trader'!$A14,'Import Peak'!$A$3:DJ$24,DJ$1,FALSE))</f>
        <v>0</v>
      </c>
      <c r="DK14" s="28">
        <f>IF(ISNA(VLOOKUP('W. VaR &amp; Peak Pos By Trader'!$A14,'Import Peak'!$A$3:DK$24,DK$1,FALSE)),0,VLOOKUP('W. VaR &amp; Peak Pos By Trader'!$A14,'Import Peak'!$A$3:DK$24,DK$1,FALSE))</f>
        <v>0</v>
      </c>
      <c r="DL14" s="28">
        <f>IF(ISNA(VLOOKUP('W. VaR &amp; Peak Pos By Trader'!$A14,'Import Peak'!$A$3:DL$24,DL$1,FALSE)),0,VLOOKUP('W. VaR &amp; Peak Pos By Trader'!$A14,'Import Peak'!$A$3:DL$24,DL$1,FALSE))</f>
        <v>0</v>
      </c>
      <c r="DM14" s="28">
        <f>IF(ISNA(VLOOKUP('W. VaR &amp; Peak Pos By Trader'!$A14,'Import Peak'!$A$3:DM$24,DM$1,FALSE)),0,VLOOKUP('W. VaR &amp; Peak Pos By Trader'!$A14,'Import Peak'!$A$3:DM$24,DM$1,FALSE))</f>
        <v>0</v>
      </c>
      <c r="DN14" s="28">
        <f>IF(ISNA(VLOOKUP('W. VaR &amp; Peak Pos By Trader'!$A14,'Import Peak'!$A$3:DN$24,DN$1,FALSE)),0,VLOOKUP('W. VaR &amp; Peak Pos By Trader'!$A14,'Import Peak'!$A$3:DN$24,DN$1,FALSE))</f>
        <v>0</v>
      </c>
      <c r="DO14" s="28">
        <f>IF(ISNA(VLOOKUP('W. VaR &amp; Peak Pos By Trader'!$A14,'Import Peak'!$A$3:DO$24,DO$1,FALSE)),0,VLOOKUP('W. VaR &amp; Peak Pos By Trader'!$A14,'Import Peak'!$A$3:DO$24,DO$1,FALSE))</f>
        <v>0</v>
      </c>
      <c r="DP14" s="28">
        <f>IF(ISNA(VLOOKUP('W. VaR &amp; Peak Pos By Trader'!$A14,'Import Peak'!$A$3:DP$24,DP$1,FALSE)),0,VLOOKUP('W. VaR &amp; Peak Pos By Trader'!$A14,'Import Peak'!$A$3:DP$24,DP$1,FALSE))</f>
        <v>0</v>
      </c>
      <c r="DQ14" s="28">
        <f>IF(ISNA(VLOOKUP('W. VaR &amp; Peak Pos By Trader'!$A14,'Import Peak'!$A$3:DQ$24,DQ$1,FALSE)),0,VLOOKUP('W. VaR &amp; Peak Pos By Trader'!$A14,'Import Peak'!$A$3:DQ$24,DQ$1,FALSE))</f>
        <v>0</v>
      </c>
      <c r="DR14" s="28">
        <f>IF(ISNA(VLOOKUP('W. VaR &amp; Peak Pos By Trader'!$A14,'Import Peak'!$A$3:DR$24,DR$1,FALSE)),0,VLOOKUP('W. VaR &amp; Peak Pos By Trader'!$A14,'Import Peak'!$A$3:DR$24,DR$1,FALSE))</f>
        <v>0</v>
      </c>
      <c r="DS14" s="28">
        <f>IF(ISNA(VLOOKUP('W. VaR &amp; Peak Pos By Trader'!$A14,'Import Peak'!$A$3:DS$24,DS$1,FALSE)),0,VLOOKUP('W. VaR &amp; Peak Pos By Trader'!$A14,'Import Peak'!$A$3:DS$24,DS$1,FALSE))</f>
        <v>0</v>
      </c>
      <c r="DT14" s="28">
        <f>IF(ISNA(VLOOKUP('W. VaR &amp; Peak Pos By Trader'!$A14,'Import Peak'!$A$3:DT$24,DT$1,FALSE)),0,VLOOKUP('W. VaR &amp; Peak Pos By Trader'!$A14,'Import Peak'!$A$3:DT$24,DT$1,FALSE))</f>
        <v>0</v>
      </c>
      <c r="DU14" s="28">
        <f>IF(ISNA(VLOOKUP('W. VaR &amp; Peak Pos By Trader'!$A14,'Import Peak'!$A$3:DU$24,DU$1,FALSE)),0,VLOOKUP('W. VaR &amp; Peak Pos By Trader'!$A14,'Import Peak'!$A$3:DU$24,DU$1,FALSE))</f>
        <v>0</v>
      </c>
      <c r="DV14" s="28">
        <f>IF(ISNA(VLOOKUP('W. VaR &amp; Peak Pos By Trader'!$A14,'Import Peak'!$A$3:DV$24,DV$1,FALSE)),0,VLOOKUP('W. VaR &amp; Peak Pos By Trader'!$A14,'Import Peak'!$A$3:DV$24,DV$1,FALSE))</f>
        <v>0</v>
      </c>
      <c r="DW14" s="28">
        <f>IF(ISNA(VLOOKUP('W. VaR &amp; Peak Pos By Trader'!$A14,'Import Peak'!$A$3:DW$24,DW$1,FALSE)),0,VLOOKUP('W. VaR &amp; Peak Pos By Trader'!$A14,'Import Peak'!$A$3:DW$24,DW$1,FALSE))</f>
        <v>0</v>
      </c>
      <c r="DX14" s="28">
        <f>IF(ISNA(VLOOKUP('W. VaR &amp; Peak Pos By Trader'!$A14,'Import Peak'!$A$3:DX$24,DX$1,FALSE)),0,VLOOKUP('W. VaR &amp; Peak Pos By Trader'!$A14,'Import Peak'!$A$3:DX$24,DX$1,FALSE))</f>
        <v>0</v>
      </c>
      <c r="DY14" s="28">
        <f>IF(ISNA(VLOOKUP('W. VaR &amp; Peak Pos By Trader'!$A14,'Import Peak'!$A$3:DY$24,DY$1,FALSE)),0,VLOOKUP('W. VaR &amp; Peak Pos By Trader'!$A14,'Import Peak'!$A$3:DY$24,DY$1,FALSE))</f>
        <v>0</v>
      </c>
      <c r="DZ14" s="28">
        <f>IF(ISNA(VLOOKUP('W. VaR &amp; Peak Pos By Trader'!$A14,'Import Peak'!$A$3:DZ$24,DZ$1,FALSE)),0,VLOOKUP('W. VaR &amp; Peak Pos By Trader'!$A14,'Import Peak'!$A$3:DZ$24,DZ$1,FALSE))</f>
        <v>0</v>
      </c>
      <c r="EA14" s="28">
        <f>IF(ISNA(VLOOKUP('W. VaR &amp; Peak Pos By Trader'!$A14,'Import Peak'!$A$3:EA$24,EA$1,FALSE)),0,VLOOKUP('W. VaR &amp; Peak Pos By Trader'!$A14,'Import Peak'!$A$3:EA$24,EA$1,FALSE))</f>
        <v>0</v>
      </c>
      <c r="EB14" s="28">
        <f>IF(ISNA(VLOOKUP('W. VaR &amp; Peak Pos By Trader'!$A14,'Import Peak'!$A$3:EB$24,EB$1,FALSE)),0,VLOOKUP('W. VaR &amp; Peak Pos By Trader'!$A14,'Import Peak'!$A$3:EB$24,EB$1,FALSE))</f>
        <v>0</v>
      </c>
      <c r="EC14" s="28">
        <f>IF(ISNA(VLOOKUP('W. VaR &amp; Peak Pos By Trader'!$A14,'Import Peak'!$A$3:EC$24,EC$1,FALSE)),0,VLOOKUP('W. VaR &amp; Peak Pos By Trader'!$A14,'Import Peak'!$A$3:EC$24,EC$1,FALSE))</f>
        <v>0</v>
      </c>
      <c r="ED14" s="28">
        <f>IF(ISNA(VLOOKUP('W. VaR &amp; Peak Pos By Trader'!$A14,'Import Peak'!$A$3:ED$24,ED$1,FALSE)),0,VLOOKUP('W. VaR &amp; Peak Pos By Trader'!$A14,'Import Peak'!$A$3:ED$24,ED$1,FALSE))</f>
        <v>0</v>
      </c>
      <c r="EE14" s="28">
        <f>IF(ISNA(VLOOKUP('W. VaR &amp; Peak Pos By Trader'!$A14,'Import Peak'!$A$3:EE$24,EE$1,FALSE)),0,VLOOKUP('W. VaR &amp; Peak Pos By Trader'!$A14,'Import Peak'!$A$3:EE$24,EE$1,FALSE))</f>
        <v>0</v>
      </c>
      <c r="EF14" s="28">
        <f>IF(ISNA(VLOOKUP('W. VaR &amp; Peak Pos By Trader'!$A14,'Import Peak'!$A$3:EF$24,EF$1,FALSE)),0,VLOOKUP('W. VaR &amp; Peak Pos By Trader'!$A14,'Import Peak'!$A$3:EF$24,EF$1,FALSE))</f>
        <v>0</v>
      </c>
      <c r="EG14" s="28">
        <f>IF(ISNA(VLOOKUP('W. VaR &amp; Peak Pos By Trader'!$A14,'Import Peak'!$A$3:EG$24,EG$1,FALSE)),0,VLOOKUP('W. VaR &amp; Peak Pos By Trader'!$A14,'Import Peak'!$A$3:EG$24,EG$1,FALSE))</f>
        <v>0</v>
      </c>
      <c r="EH14" s="28">
        <f>IF(ISNA(VLOOKUP('W. VaR &amp; Peak Pos By Trader'!$A14,'Import Peak'!$A$3:EH$24,EH$1,FALSE)),0,VLOOKUP('W. VaR &amp; Peak Pos By Trader'!$A14,'Import Peak'!$A$3:EH$24,EH$1,FALSE))</f>
        <v>0</v>
      </c>
      <c r="EI14" s="28">
        <f>IF(ISNA(VLOOKUP('W. VaR &amp; Peak Pos By Trader'!$A14,'Import Peak'!$A$3:EI$24,EI$1,FALSE)),0,VLOOKUP('W. VaR &amp; Peak Pos By Trader'!$A14,'Import Peak'!$A$3:EI$24,EI$1,FALSE))</f>
        <v>0</v>
      </c>
      <c r="EJ14" s="28">
        <f>IF(ISNA(VLOOKUP('W. VaR &amp; Peak Pos By Trader'!$A14,'Import Peak'!$A$3:EJ$24,EJ$1,FALSE)),0,VLOOKUP('W. VaR &amp; Peak Pos By Trader'!$A14,'Import Peak'!$A$3:EJ$24,EJ$1,FALSE))</f>
        <v>0</v>
      </c>
      <c r="EK14" s="28">
        <f>IF(ISNA(VLOOKUP('W. VaR &amp; Peak Pos By Trader'!$A14,'Import Peak'!$A$3:EK$24,EK$1,FALSE)),0,VLOOKUP('W. VaR &amp; Peak Pos By Trader'!$A14,'Import Peak'!$A$3:EK$24,EK$1,FALSE))</f>
        <v>0</v>
      </c>
      <c r="EL14" s="28">
        <f>IF(ISNA(VLOOKUP('W. VaR &amp; Peak Pos By Trader'!$A14,'Import Peak'!$A$3:EL$24,EL$1,FALSE)),0,VLOOKUP('W. VaR &amp; Peak Pos By Trader'!$A14,'Import Peak'!$A$3:EL$24,EL$1,FALSE))</f>
        <v>0</v>
      </c>
      <c r="EM14" s="28">
        <f>IF(ISNA(VLOOKUP('W. VaR &amp; Peak Pos By Trader'!$A14,'Import Peak'!$A$3:EM$24,EM$1,FALSE)),0,VLOOKUP('W. VaR &amp; Peak Pos By Trader'!$A14,'Import Peak'!$A$3:EM$24,EM$1,FALSE))</f>
        <v>0</v>
      </c>
      <c r="EN14" s="28">
        <f>IF(ISNA(VLOOKUP('W. VaR &amp; Peak Pos By Trader'!$A14,'Import Peak'!$A$3:EN$24,EN$1,FALSE)),0,VLOOKUP('W. VaR &amp; Peak Pos By Trader'!$A14,'Import Peak'!$A$3:EN$24,EN$1,FALSE))</f>
        <v>0</v>
      </c>
      <c r="EO14" s="28">
        <f>IF(ISNA(VLOOKUP('W. VaR &amp; Peak Pos By Trader'!$A14,'Import Peak'!$A$3:EO$24,EO$1,FALSE)),0,VLOOKUP('W. VaR &amp; Peak Pos By Trader'!$A14,'Import Peak'!$A$3:EO$24,EO$1,FALSE))</f>
        <v>0</v>
      </c>
      <c r="EP14" s="28">
        <f>IF(ISNA(VLOOKUP('W. VaR &amp; Peak Pos By Trader'!$A14,'Import Peak'!$A$3:EP$24,EP$1,FALSE)),0,VLOOKUP('W. VaR &amp; Peak Pos By Trader'!$A14,'Import Peak'!$A$3:EP$24,EP$1,FALSE))</f>
        <v>0</v>
      </c>
      <c r="EQ14" s="28">
        <f>IF(ISNA(VLOOKUP('W. VaR &amp; Peak Pos By Trader'!$A14,'Import Peak'!$A$3:EQ$24,EQ$1,FALSE)),0,VLOOKUP('W. VaR &amp; Peak Pos By Trader'!$A14,'Import Peak'!$A$3:EQ$24,EQ$1,FALSE))</f>
        <v>0</v>
      </c>
      <c r="ER14" s="28">
        <f>IF(ISNA(VLOOKUP('W. VaR &amp; Peak Pos By Trader'!$A14,'Import Peak'!$A$3:ER$24,ER$1,FALSE)),0,VLOOKUP('W. VaR &amp; Peak Pos By Trader'!$A14,'Import Peak'!$A$3:ER$24,ER$1,FALSE))</f>
        <v>0</v>
      </c>
      <c r="ES14" s="28">
        <f>IF(ISNA(VLOOKUP('W. VaR &amp; Peak Pos By Trader'!$A14,'Import Peak'!$A$3:ES$24,ES$1,FALSE)),0,VLOOKUP('W. VaR &amp; Peak Pos By Trader'!$A14,'Import Peak'!$A$3:ES$24,ES$1,FALSE))</f>
        <v>0</v>
      </c>
      <c r="ET14" s="28">
        <f>IF(ISNA(VLOOKUP('W. VaR &amp; Peak Pos By Trader'!$A14,'Import Peak'!$A$3:ET$24,ET$1,FALSE)),0,VLOOKUP('W. VaR &amp; Peak Pos By Trader'!$A14,'Import Peak'!$A$3:ET$24,ET$1,FALSE))</f>
        <v>0</v>
      </c>
      <c r="EU14" s="28">
        <f>IF(ISNA(VLOOKUP('W. VaR &amp; Peak Pos By Trader'!$A14,'Import Peak'!$A$3:EU$24,EU$1,FALSE)),0,VLOOKUP('W. VaR &amp; Peak Pos By Trader'!$A14,'Import Peak'!$A$3:EU$24,EU$1,FALSE))</f>
        <v>0</v>
      </c>
      <c r="EV14" s="28">
        <f>IF(ISNA(VLOOKUP('W. VaR &amp; Peak Pos By Trader'!$A14,'Import Peak'!$A$3:EV$24,EV$1,FALSE)),0,VLOOKUP('W. VaR &amp; Peak Pos By Trader'!$A14,'Import Peak'!$A$3:EV$24,EV$1,FALSE))</f>
        <v>0</v>
      </c>
      <c r="EW14" s="28">
        <f>IF(ISNA(VLOOKUP('W. VaR &amp; Peak Pos By Trader'!$A14,'Import Peak'!$A$3:EW$24,EW$1,FALSE)),0,VLOOKUP('W. VaR &amp; Peak Pos By Trader'!$A14,'Import Peak'!$A$3:EW$24,EW$1,FALSE))</f>
        <v>0</v>
      </c>
      <c r="EX14" s="28">
        <f>IF(ISNA(VLOOKUP('W. VaR &amp; Peak Pos By Trader'!$A14,'Import Peak'!$A$3:EX$24,EX$1,FALSE)),0,VLOOKUP('W. VaR &amp; Peak Pos By Trader'!$A14,'Import Peak'!$A$3:EX$24,EX$1,FALSE))</f>
        <v>0</v>
      </c>
      <c r="EY14" s="28">
        <f>IF(ISNA(VLOOKUP('W. VaR &amp; Peak Pos By Trader'!$A14,'Import Peak'!$A$3:EY$24,EY$1,FALSE)),0,VLOOKUP('W. VaR &amp; Peak Pos By Trader'!$A14,'Import Peak'!$A$3:EY$24,EY$1,FALSE))</f>
        <v>0</v>
      </c>
      <c r="EZ14" s="28">
        <f>IF(ISNA(VLOOKUP('W. VaR &amp; Peak Pos By Trader'!$A14,'Import Peak'!$A$3:EZ$24,EZ$1,FALSE)),0,VLOOKUP('W. VaR &amp; Peak Pos By Trader'!$A14,'Import Peak'!$A$3:EZ$24,EZ$1,FALSE))</f>
        <v>0</v>
      </c>
      <c r="FA14" s="28">
        <f>IF(ISNA(VLOOKUP('W. VaR &amp; Peak Pos By Trader'!$A14,'Import Peak'!$A$3:FA$24,FA$1,FALSE)),0,VLOOKUP('W. VaR &amp; Peak Pos By Trader'!$A14,'Import Peak'!$A$3:FA$24,FA$1,FALSE))</f>
        <v>0</v>
      </c>
      <c r="FB14" s="28">
        <f>IF(ISNA(VLOOKUP('W. VaR &amp; Peak Pos By Trader'!$A14,'Import Peak'!$A$3:FB$24,FB$1,FALSE)),0,VLOOKUP('W. VaR &amp; Peak Pos By Trader'!$A14,'Import Peak'!$A$3:FB$24,FB$1,FALSE))</f>
        <v>0</v>
      </c>
      <c r="FC14" s="28">
        <f>IF(ISNA(VLOOKUP('W. VaR &amp; Peak Pos By Trader'!$A14,'Import Peak'!$A$3:FC$24,FC$1,FALSE)),0,VLOOKUP('W. VaR &amp; Peak Pos By Trader'!$A14,'Import Peak'!$A$3:FC$24,FC$1,FALSE))</f>
        <v>0</v>
      </c>
      <c r="FD14" s="28">
        <f>IF(ISNA(VLOOKUP('W. VaR &amp; Peak Pos By Trader'!$A14,'Import Peak'!$A$3:FD$24,FD$1,FALSE)),0,VLOOKUP('W. VaR &amp; Peak Pos By Trader'!$A14,'Import Peak'!$A$3:FD$24,FD$1,FALSE))</f>
        <v>0</v>
      </c>
      <c r="FE14" s="28">
        <f>IF(ISNA(VLOOKUP('W. VaR &amp; Peak Pos By Trader'!$A14,'Import Peak'!$A$3:FE$24,FE$1,FALSE)),0,VLOOKUP('W. VaR &amp; Peak Pos By Trader'!$A14,'Import Peak'!$A$3:FE$24,FE$1,FALSE))</f>
        <v>0</v>
      </c>
      <c r="FF14" s="28">
        <f>IF(ISNA(VLOOKUP('W. VaR &amp; Peak Pos By Trader'!$A14,'Import Peak'!$A$3:FF$24,FF$1,FALSE)),0,VLOOKUP('W. VaR &amp; Peak Pos By Trader'!$A14,'Import Peak'!$A$3:FF$24,FF$1,FALSE))</f>
        <v>0</v>
      </c>
      <c r="FG14" s="28">
        <f>IF(ISNA(VLOOKUP('W. VaR &amp; Peak Pos By Trader'!$A14,'Import Peak'!$A$3:FG$24,FG$1,FALSE)),0,VLOOKUP('W. VaR &amp; Peak Pos By Trader'!$A14,'Import Peak'!$A$3:FG$24,FG$1,FALSE))</f>
        <v>0</v>
      </c>
      <c r="FH14" s="28">
        <f>IF(ISNA(VLOOKUP('W. VaR &amp; Peak Pos By Trader'!$A14,'Import Peak'!$A$3:FH$24,FH$1,FALSE)),0,VLOOKUP('W. VaR &amp; Peak Pos By Trader'!$A14,'Import Peak'!$A$3:FH$24,FH$1,FALSE))</f>
        <v>0</v>
      </c>
      <c r="FI14" s="28">
        <f>IF(ISNA(VLOOKUP('W. VaR &amp; Peak Pos By Trader'!$A14,'Import Peak'!$A$3:FI$24,FI$1,FALSE)),0,VLOOKUP('W. VaR &amp; Peak Pos By Trader'!$A14,'Import Peak'!$A$3:FI$24,FI$1,FALSE))</f>
        <v>0</v>
      </c>
      <c r="FJ14" s="28">
        <f>IF(ISNA(VLOOKUP('W. VaR &amp; Peak Pos By Trader'!$A14,'Import Peak'!$A$3:FJ$24,FJ$1,FALSE)),0,VLOOKUP('W. VaR &amp; Peak Pos By Trader'!$A14,'Import Peak'!$A$3:FJ$24,FJ$1,FALSE))</f>
        <v>0</v>
      </c>
      <c r="FK14" s="28">
        <f>IF(ISNA(VLOOKUP('W. VaR &amp; Peak Pos By Trader'!$A14,'Import Peak'!$A$3:FK$24,FK$1,FALSE)),0,VLOOKUP('W. VaR &amp; Peak Pos By Trader'!$A14,'Import Peak'!$A$3:FK$24,FK$1,FALSE))</f>
        <v>0</v>
      </c>
      <c r="FL14" s="28">
        <f>IF(ISNA(VLOOKUP('W. VaR &amp; Peak Pos By Trader'!$A14,'Import Peak'!$A$3:FL$24,FL$1,FALSE)),0,VLOOKUP('W. VaR &amp; Peak Pos By Trader'!$A14,'Import Peak'!$A$3:FL$24,FL$1,FALSE))</f>
        <v>0</v>
      </c>
      <c r="FM14" s="28">
        <f>IF(ISNA(VLOOKUP('W. VaR &amp; Peak Pos By Trader'!$A14,'Import Peak'!$A$3:FM$24,FM$1,FALSE)),0,VLOOKUP('W. VaR &amp; Peak Pos By Trader'!$A14,'Import Peak'!$A$3:FM$24,FM$1,FALSE))</f>
        <v>0</v>
      </c>
      <c r="FN14" s="28">
        <f>IF(ISNA(VLOOKUP('W. VaR &amp; Peak Pos By Trader'!$A14,'Import Peak'!$A$3:FN$24,FN$1,FALSE)),0,VLOOKUP('W. VaR &amp; Peak Pos By Trader'!$A14,'Import Peak'!$A$3:FN$24,FN$1,FALSE))</f>
        <v>0</v>
      </c>
      <c r="FO14" s="28">
        <f>IF(ISNA(VLOOKUP('W. VaR &amp; Peak Pos By Trader'!$A14,'Import Peak'!$A$3:FO$24,FO$1,FALSE)),0,VLOOKUP('W. VaR &amp; Peak Pos By Trader'!$A14,'Import Peak'!$A$3:FO$24,FO$1,FALSE))</f>
        <v>0</v>
      </c>
      <c r="FP14" s="28">
        <f>IF(ISNA(VLOOKUP('W. VaR &amp; Peak Pos By Trader'!$A14,'Import Peak'!$A$3:FP$24,FP$1,FALSE)),0,VLOOKUP('W. VaR &amp; Peak Pos By Trader'!$A14,'Import Peak'!$A$3:FP$24,FP$1,FALSE))</f>
        <v>0</v>
      </c>
      <c r="FQ14" s="28">
        <f>IF(ISNA(VLOOKUP('W. VaR &amp; Peak Pos By Trader'!$A14,'Import Peak'!$A$3:FQ$24,FQ$1,FALSE)),0,VLOOKUP('W. VaR &amp; Peak Pos By Trader'!$A14,'Import Peak'!$A$3:FQ$24,FQ$1,FALSE))</f>
        <v>0</v>
      </c>
      <c r="FR14" s="28">
        <f>IF(ISNA(VLOOKUP('W. VaR &amp; Peak Pos By Trader'!$A14,'Import Peak'!$A$3:FR$24,FR$1,FALSE)),0,VLOOKUP('W. VaR &amp; Peak Pos By Trader'!$A14,'Import Peak'!$A$3:FR$24,FR$1,FALSE))</f>
        <v>0</v>
      </c>
      <c r="FS14" s="28">
        <f>IF(ISNA(VLOOKUP('W. VaR &amp; Peak Pos By Trader'!$A14,'Import Peak'!$A$3:FS$24,FS$1,FALSE)),0,VLOOKUP('W. VaR &amp; Peak Pos By Trader'!$A14,'Import Peak'!$A$3:FS$24,FS$1,FALSE))</f>
        <v>0</v>
      </c>
      <c r="FT14" s="28">
        <f>IF(ISNA(VLOOKUP('W. VaR &amp; Peak Pos By Trader'!$A14,'Import Peak'!$A$3:FT$24,FT$1,FALSE)),0,VLOOKUP('W. VaR &amp; Peak Pos By Trader'!$A14,'Import Peak'!$A$3:FT$24,FT$1,FALSE))</f>
        <v>0</v>
      </c>
      <c r="FU14" s="28">
        <f>IF(ISNA(VLOOKUP('W. VaR &amp; Peak Pos By Trader'!$A14,'Import Peak'!$A$3:FU$24,FU$1,FALSE)),0,VLOOKUP('W. VaR &amp; Peak Pos By Trader'!$A14,'Import Peak'!$A$3:FU$24,FU$1,FALSE))</f>
        <v>0</v>
      </c>
      <c r="FV14">
        <f>IF(ISNA(VLOOKUP('W. VaR &amp; Peak Pos By Trader'!$A14,'Import Peak'!$A$3:FV$24,FV$1,FALSE)),0,VLOOKUP('W. VaR &amp; Peak Pos By Trader'!$A14,'Import Peak'!$A$3:FV$24,FV$1,FALSE))</f>
        <v>0</v>
      </c>
      <c r="FW14">
        <f>IF(ISNA(VLOOKUP('W. VaR &amp; Peak Pos By Trader'!$A14,'Import Peak'!$A$3:FW$24,FW$1,FALSE)),0,VLOOKUP('W. VaR &amp; Peak Pos By Trader'!$A14,'Import Peak'!$A$3:FW$24,FW$1,FALSE))</f>
        <v>0</v>
      </c>
      <c r="FX14">
        <f>IF(ISNA(VLOOKUP('W. VaR &amp; Peak Pos By Trader'!$A14,'Import Peak'!$A$3:FX$24,FX$1,FALSE)),0,VLOOKUP('W. VaR &amp; Peak Pos By Trader'!$A14,'Import Peak'!$A$3:FX$24,FX$1,FALSE))</f>
        <v>0</v>
      </c>
      <c r="FY14">
        <f>IF(ISNA(VLOOKUP('W. VaR &amp; Peak Pos By Trader'!$A14,'Import Peak'!$A$3:FY$24,FY$1,FALSE)),0,VLOOKUP('W. VaR &amp; Peak Pos By Trader'!$A14,'Import Peak'!$A$3:FY$24,FY$1,FALSE))</f>
        <v>0</v>
      </c>
      <c r="FZ14">
        <f>IF(ISNA(VLOOKUP('W. VaR &amp; Peak Pos By Trader'!$A14,'Import Peak'!$A$3:FZ$24,FZ$1,FALSE)),0,VLOOKUP('W. VaR &amp; Peak Pos By Trader'!$A14,'Import Peak'!$A$3:FZ$24,FZ$1,FALSE))</f>
        <v>0</v>
      </c>
      <c r="GA14">
        <f>IF(ISNA(VLOOKUP('W. VaR &amp; Peak Pos By Trader'!$A14,'Import Peak'!$A$3:GA$24,GA$1,FALSE)),0,VLOOKUP('W. VaR &amp; Peak Pos By Trader'!$A14,'Import Peak'!$A$3:GA$24,GA$1,FALSE))</f>
        <v>0</v>
      </c>
      <c r="GB14">
        <f>IF(ISNA(VLOOKUP('W. VaR &amp; Peak Pos By Trader'!$A14,'Import Peak'!$A$3:GB$24,GB$1,FALSE)),0,VLOOKUP('W. VaR &amp; Peak Pos By Trader'!$A14,'Import Peak'!$A$3:GB$24,GB$1,FALSE))</f>
        <v>0</v>
      </c>
      <c r="GC14">
        <f>IF(ISNA(VLOOKUP('W. VaR &amp; Peak Pos By Trader'!$A14,'Import Peak'!$A$3:GC$24,GC$1,FALSE)),0,VLOOKUP('W. VaR &amp; Peak Pos By Trader'!$A14,'Import Peak'!$A$3:GC$24,GC$1,FALSE))</f>
        <v>0</v>
      </c>
      <c r="GD14">
        <f>IF(ISNA(VLOOKUP('W. VaR &amp; Peak Pos By Trader'!$A14,'Import Peak'!$A$3:GD$24,GD$1,FALSE)),0,VLOOKUP('W. VaR &amp; Peak Pos By Trader'!$A14,'Import Peak'!$A$3:GD$24,GD$1,FALSE))</f>
        <v>0</v>
      </c>
      <c r="GE14">
        <f>IF(ISNA(VLOOKUP('W. VaR &amp; Peak Pos By Trader'!$A14,'Import Peak'!$A$3:GE$24,GE$1,FALSE)),0,VLOOKUP('W. VaR &amp; Peak Pos By Trader'!$A14,'Import Peak'!$A$3:GE$24,GE$1,FALSE))</f>
        <v>0</v>
      </c>
      <c r="GF14">
        <f>IF(ISNA(VLOOKUP('W. VaR &amp; Peak Pos By Trader'!$A14,'Import Peak'!$A$3:GF$24,GF$1,FALSE)),0,VLOOKUP('W. VaR &amp; Peak Pos By Trader'!$A14,'Import Peak'!$A$3:GF$24,GF$1,FALSE))</f>
        <v>0</v>
      </c>
      <c r="GG14">
        <f>IF(ISNA(VLOOKUP('W. VaR &amp; Peak Pos By Trader'!$A14,'Import Peak'!$A$3:GG$24,GG$1,FALSE)),0,VLOOKUP('W. VaR &amp; Peak Pos By Trader'!$A14,'Import Peak'!$A$3:GG$24,GG$1,FALSE))</f>
        <v>0</v>
      </c>
      <c r="GH14">
        <f>IF(ISNA(VLOOKUP('W. VaR &amp; Peak Pos By Trader'!$A14,'Import Peak'!$A$3:GH$24,GH$1,FALSE)),0,VLOOKUP('W. VaR &amp; Peak Pos By Trader'!$A14,'Import Peak'!$A$3:GH$24,GH$1,FALSE))</f>
        <v>0</v>
      </c>
      <c r="GI14">
        <f>IF(ISNA(VLOOKUP('W. VaR &amp; Peak Pos By Trader'!$A14,'Import Peak'!$A$3:GI$24,GI$1,FALSE)),0,VLOOKUP('W. VaR &amp; Peak Pos By Trader'!$A14,'Import Peak'!$A$3:GI$24,GI$1,FALSE))</f>
        <v>0</v>
      </c>
      <c r="GJ14">
        <f>IF(ISNA(VLOOKUP('W. VaR &amp; Peak Pos By Trader'!$A14,'Import Peak'!$A$3:GJ$24,GJ$1,FALSE)),0,VLOOKUP('W. VaR &amp; Peak Pos By Trader'!$A14,'Import Peak'!$A$3:GJ$24,GJ$1,FALSE))</f>
        <v>0</v>
      </c>
      <c r="GK14">
        <f>IF(ISNA(VLOOKUP('W. VaR &amp; Peak Pos By Trader'!$A14,'Import Peak'!$A$3:GK$24,GK$1,FALSE)),0,VLOOKUP('W. VaR &amp; Peak Pos By Trader'!$A14,'Import Peak'!$A$3:GK$24,GK$1,FALSE))</f>
        <v>0</v>
      </c>
      <c r="GL14">
        <f>IF(ISNA(VLOOKUP('W. VaR &amp; Peak Pos By Trader'!$A14,'Import Peak'!$A$3:GL$24,GL$1,FALSE)),0,VLOOKUP('W. VaR &amp; Peak Pos By Trader'!$A14,'Import Peak'!$A$3:GL$24,GL$1,FALSE))</f>
        <v>0</v>
      </c>
      <c r="GM14">
        <f>IF(ISNA(VLOOKUP('W. VaR &amp; Peak Pos By Trader'!$A14,'Import Peak'!$A$3:GM$24,GM$1,FALSE)),0,VLOOKUP('W. VaR &amp; Peak Pos By Trader'!$A14,'Import Peak'!$A$3:GM$24,GM$1,FALSE))</f>
        <v>0</v>
      </c>
      <c r="GN14">
        <f>IF(ISNA(VLOOKUP('W. VaR &amp; Peak Pos By Trader'!$A14,'Import Peak'!$A$3:GN$24,GN$1,FALSE)),0,VLOOKUP('W. VaR &amp; Peak Pos By Trader'!$A14,'Import Peak'!$A$3:GN$24,GN$1,FALSE))</f>
        <v>0</v>
      </c>
      <c r="GO14">
        <f>IF(ISNA(VLOOKUP('W. VaR &amp; Peak Pos By Trader'!$A14,'Import Peak'!$A$3:GO$24,GO$1,FALSE)),0,VLOOKUP('W. VaR &amp; Peak Pos By Trader'!$A14,'Import Peak'!$A$3:GO$24,GO$1,FALSE))</f>
        <v>0</v>
      </c>
      <c r="GP14">
        <f>IF(ISNA(VLOOKUP('W. VaR &amp; Peak Pos By Trader'!$A14,'Import Peak'!$A$3:GP$24,GP$1,FALSE)),0,VLOOKUP('W. VaR &amp; Peak Pos By Trader'!$A14,'Import Peak'!$A$3:GP$24,GP$1,FALSE))</f>
        <v>0</v>
      </c>
      <c r="GQ14">
        <f>IF(ISNA(VLOOKUP('W. VaR &amp; Peak Pos By Trader'!$A14,'Import Peak'!$A$3:GQ$24,GQ$1,FALSE)),0,VLOOKUP('W. VaR &amp; Peak Pos By Trader'!$A14,'Import Peak'!$A$3:GQ$24,GQ$1,FALSE))</f>
        <v>0</v>
      </c>
      <c r="GR14">
        <f>IF(ISNA(VLOOKUP('W. VaR &amp; Peak Pos By Trader'!$A14,'Import Peak'!$A$3:GR$24,GR$1,FALSE)),0,VLOOKUP('W. VaR &amp; Peak Pos By Trader'!$A14,'Import Peak'!$A$3:GR$24,GR$1,FALSE))</f>
        <v>0</v>
      </c>
      <c r="GS14">
        <f>IF(ISNA(VLOOKUP('W. VaR &amp; Peak Pos By Trader'!$A14,'Import Peak'!$A$3:GS$24,GS$1,FALSE)),0,VLOOKUP('W. VaR &amp; Peak Pos By Trader'!$A14,'Import Peak'!$A$3:GS$24,GS$1,FALSE))</f>
        <v>0</v>
      </c>
      <c r="GT14">
        <f>IF(ISNA(VLOOKUP('W. VaR &amp; Peak Pos By Trader'!$A14,'Import Peak'!$A$3:GT$24,GT$1,FALSE)),0,VLOOKUP('W. VaR &amp; Peak Pos By Trader'!$A14,'Import Peak'!$A$3:GT$24,GT$1,FALSE))</f>
        <v>0</v>
      </c>
      <c r="GU14">
        <f>IF(ISNA(VLOOKUP('W. VaR &amp; Peak Pos By Trader'!$A14,'Import Peak'!$A$3:GU$24,GU$1,FALSE)),0,VLOOKUP('W. VaR &amp; Peak Pos By Trader'!$A14,'Import Peak'!$A$3:GU$24,GU$1,FALSE))</f>
        <v>0</v>
      </c>
      <c r="GV14">
        <f>IF(ISNA(VLOOKUP('W. VaR &amp; Peak Pos By Trader'!$A14,'Import Peak'!$A$3:GV$24,GV$1,FALSE)),0,VLOOKUP('W. VaR &amp; Peak Pos By Trader'!$A14,'Import Peak'!$A$3:GV$24,GV$1,FALSE))</f>
        <v>0</v>
      </c>
      <c r="GW14">
        <f>IF(ISNA(VLOOKUP('W. VaR &amp; Peak Pos By Trader'!$A14,'Import Peak'!$A$3:GW$24,GW$1,FALSE)),0,VLOOKUP('W. VaR &amp; Peak Pos By Trader'!$A14,'Import Peak'!$A$3:GW$24,GW$1,FALSE))</f>
        <v>0</v>
      </c>
      <c r="GX14">
        <f>IF(ISNA(VLOOKUP('W. VaR &amp; Peak Pos By Trader'!$A14,'Import Peak'!$A$3:GX$24,GX$1,FALSE)),0,VLOOKUP('W. VaR &amp; Peak Pos By Trader'!$A14,'Import Peak'!$A$3:GX$24,GX$1,FALSE))</f>
        <v>0</v>
      </c>
      <c r="GY14">
        <f>IF(ISNA(VLOOKUP('W. VaR &amp; Peak Pos By Trader'!$A14,'Import Peak'!$A$3:GY$24,GY$1,FALSE)),0,VLOOKUP('W. VaR &amp; Peak Pos By Trader'!$A14,'Import Peak'!$A$3:GY$24,GY$1,FALSE))</f>
        <v>0</v>
      </c>
      <c r="GZ14">
        <f>IF(ISNA(VLOOKUP('W. VaR &amp; Peak Pos By Trader'!$A14,'Import Peak'!$A$3:GZ$24,GZ$1,FALSE)),0,VLOOKUP('W. VaR &amp; Peak Pos By Trader'!$A14,'Import Peak'!$A$3:GZ$24,GZ$1,FALSE))</f>
        <v>0</v>
      </c>
      <c r="HA14">
        <f>IF(ISNA(VLOOKUP('W. VaR &amp; Peak Pos By Trader'!$A14,'Import Peak'!$A$3:HA$24,HA$1,FALSE)),0,VLOOKUP('W. VaR &amp; Peak Pos By Trader'!$A14,'Import Peak'!$A$3:HA$24,HA$1,FALSE))</f>
        <v>0</v>
      </c>
      <c r="HB14">
        <f>IF(ISNA(VLOOKUP('W. VaR &amp; Peak Pos By Trader'!$A14,'Import Peak'!$A$3:HB$24,HB$1,FALSE)),0,VLOOKUP('W. VaR &amp; Peak Pos By Trader'!$A14,'Import Peak'!$A$3:HB$24,HB$1,FALSE))</f>
        <v>0</v>
      </c>
      <c r="HC14">
        <f>IF(ISNA(VLOOKUP('W. VaR &amp; Peak Pos By Trader'!$A14,'Import Peak'!$A$3:HC$24,HC$1,FALSE)),0,VLOOKUP('W. VaR &amp; Peak Pos By Trader'!$A14,'Import Peak'!$A$3:HC$24,HC$1,FALSE))</f>
        <v>0</v>
      </c>
      <c r="HD14">
        <f>IF(ISNA(VLOOKUP('W. VaR &amp; Peak Pos By Trader'!$A14,'Import Peak'!$A$3:HD$24,HD$1,FALSE)),0,VLOOKUP('W. VaR &amp; Peak Pos By Trader'!$A14,'Import Peak'!$A$3:HD$24,HD$1,FALSE))</f>
        <v>0</v>
      </c>
      <c r="HE14">
        <f>IF(ISNA(VLOOKUP('W. VaR &amp; Peak Pos By Trader'!$A14,'Import Peak'!$A$3:HE$24,HE$1,FALSE)),0,VLOOKUP('W. VaR &amp; Peak Pos By Trader'!$A14,'Import Peak'!$A$3:HE$24,HE$1,FALSE))</f>
        <v>0</v>
      </c>
      <c r="HF14">
        <f>IF(ISNA(VLOOKUP('W. VaR &amp; Peak Pos By Trader'!$A14,'Import Peak'!$A$3:HF$24,HF$1,FALSE)),0,VLOOKUP('W. VaR &amp; Peak Pos By Trader'!$A14,'Import Peak'!$A$3:HF$24,HF$1,FALSE))</f>
        <v>0</v>
      </c>
      <c r="HG14">
        <f>IF(ISNA(VLOOKUP('W. VaR &amp; Peak Pos By Trader'!$A14,'Import Peak'!$A$3:HG$24,HG$1,FALSE)),0,VLOOKUP('W. VaR &amp; Peak Pos By Trader'!$A14,'Import Peak'!$A$3:HG$24,HG$1,FALSE))</f>
        <v>0</v>
      </c>
      <c r="HH14">
        <f>IF(ISNA(VLOOKUP('W. VaR &amp; Peak Pos By Trader'!$A14,'Import Peak'!$A$3:HH$24,HH$1,FALSE)),0,VLOOKUP('W. VaR &amp; Peak Pos By Trader'!$A14,'Import Peak'!$A$3:HH$24,HH$1,FALSE))</f>
        <v>0</v>
      </c>
      <c r="HI14">
        <f>IF(ISNA(VLOOKUP('W. VaR &amp; Peak Pos By Trader'!$A14,'Import Peak'!$A$3:HI$24,HI$1,FALSE)),0,VLOOKUP('W. VaR &amp; Peak Pos By Trader'!$A14,'Import Peak'!$A$3:HI$24,HI$1,FALSE))</f>
        <v>0</v>
      </c>
      <c r="HJ14">
        <f>IF(ISNA(VLOOKUP('W. VaR &amp; Peak Pos By Trader'!$A14,'Import Peak'!$A$3:HJ$24,HJ$1,FALSE)),0,VLOOKUP('W. VaR &amp; Peak Pos By Trader'!$A14,'Import Peak'!$A$3:HJ$24,HJ$1,FALSE))</f>
        <v>0</v>
      </c>
      <c r="HK14">
        <f>IF(ISNA(VLOOKUP('W. VaR &amp; Peak Pos By Trader'!$A14,'Import Peak'!$A$3:HK$24,HK$1,FALSE)),0,VLOOKUP('W. VaR &amp; Peak Pos By Trader'!$A14,'Import Peak'!$A$3:HK$24,HK$1,FALSE))</f>
        <v>0</v>
      </c>
      <c r="HL14">
        <f>IF(ISNA(VLOOKUP('W. VaR &amp; Peak Pos By Trader'!$A14,'Import Peak'!$A$3:HL$24,HL$1,FALSE)),0,VLOOKUP('W. VaR &amp; Peak Pos By Trader'!$A14,'Import Peak'!$A$3:HL$24,HL$1,FALSE))</f>
        <v>0</v>
      </c>
      <c r="HM14">
        <f>IF(ISNA(VLOOKUP('W. VaR &amp; Peak Pos By Trader'!$A14,'Import Peak'!$A$3:HM$24,HM$1,FALSE)),0,VLOOKUP('W. VaR &amp; Peak Pos By Trader'!$A14,'Import Peak'!$A$3:HM$24,HM$1,FALSE))</f>
        <v>0</v>
      </c>
      <c r="HN14">
        <f>IF(ISNA(VLOOKUP('W. VaR &amp; Peak Pos By Trader'!$A14,'Import Peak'!$A$3:HN$24,HN$1,FALSE)),0,VLOOKUP('W. VaR &amp; Peak Pos By Trader'!$A14,'Import Peak'!$A$3:HN$24,HN$1,FALSE))</f>
        <v>0</v>
      </c>
      <c r="HO14">
        <f>IF(ISNA(VLOOKUP('W. VaR &amp; Peak Pos By Trader'!$A14,'Import Peak'!$A$3:HO$24,HO$1,FALSE)),0,VLOOKUP('W. VaR &amp; Peak Pos By Trader'!$A14,'Import Peak'!$A$3:HO$24,HO$1,FALSE))</f>
        <v>0</v>
      </c>
      <c r="HP14">
        <f>IF(ISNA(VLOOKUP('W. VaR &amp; Peak Pos By Trader'!$A14,'Import Peak'!$A$3:HP$24,HP$1,FALSE)),0,VLOOKUP('W. VaR &amp; Peak Pos By Trader'!$A14,'Import Peak'!$A$3:HP$24,HP$1,FALSE))</f>
        <v>0</v>
      </c>
      <c r="HQ14">
        <f>IF(ISNA(VLOOKUP('W. VaR &amp; Peak Pos By Trader'!$A14,'Import Peak'!$A$3:HQ$24,HQ$1,FALSE)),0,VLOOKUP('W. VaR &amp; Peak Pos By Trader'!$A14,'Import Peak'!$A$3:HQ$24,HQ$1,FALSE))</f>
        <v>0</v>
      </c>
      <c r="HR14">
        <f>IF(ISNA(VLOOKUP('W. VaR &amp; Peak Pos By Trader'!$A14,'Import Peak'!$A$3:HR$24,HR$1,FALSE)),0,VLOOKUP('W. VaR &amp; Peak Pos By Trader'!$A14,'Import Peak'!$A$3:HR$24,HR$1,FALSE))</f>
        <v>0</v>
      </c>
      <c r="HS14">
        <f>IF(ISNA(VLOOKUP('W. VaR &amp; Peak Pos By Trader'!$A14,'Import Peak'!$A$3:HS$24,HS$1,FALSE)),0,VLOOKUP('W. VaR &amp; Peak Pos By Trader'!$A14,'Import Peak'!$A$3:HS$24,HS$1,FALSE))</f>
        <v>0</v>
      </c>
      <c r="HT14">
        <f>IF(ISNA(VLOOKUP('W. VaR &amp; Peak Pos By Trader'!$A14,'Import Peak'!$A$3:HT$24,HT$1,FALSE)),0,VLOOKUP('W. VaR &amp; Peak Pos By Trader'!$A14,'Import Peak'!$A$3:HT$24,HT$1,FALSE))</f>
        <v>0</v>
      </c>
      <c r="HU14">
        <f>IF(ISNA(VLOOKUP('W. VaR &amp; Peak Pos By Trader'!$A14,'Import Peak'!$A$3:HU$24,HU$1,FALSE)),0,VLOOKUP('W. VaR &amp; Peak Pos By Trader'!$A14,'Import Peak'!$A$3:HU$24,HU$1,FALSE))</f>
        <v>0</v>
      </c>
      <c r="HV14">
        <f>IF(ISNA(VLOOKUP('W. VaR &amp; Peak Pos By Trader'!$A14,'Import Peak'!$A$3:HV$24,HV$1,FALSE)),0,VLOOKUP('W. VaR &amp; Peak Pos By Trader'!$A14,'Import Peak'!$A$3:HV$24,HV$1,FALSE))</f>
        <v>0</v>
      </c>
      <c r="HW14">
        <f>IF(ISNA(VLOOKUP('W. VaR &amp; Peak Pos By Trader'!$A14,'Import Peak'!$A$3:HW$24,HW$1,FALSE)),0,VLOOKUP('W. VaR &amp; Peak Pos By Trader'!$A14,'Import Peak'!$A$3:HW$24,HW$1,FALSE))</f>
        <v>0</v>
      </c>
      <c r="HX14">
        <f>IF(ISNA(VLOOKUP('W. VaR &amp; Peak Pos By Trader'!$A14,'Import Peak'!$A$3:HX$24,HX$1,FALSE)),0,VLOOKUP('W. VaR &amp; Peak Pos By Trader'!$A14,'Import Peak'!$A$3:HX$24,HX$1,FALSE))</f>
        <v>0</v>
      </c>
      <c r="HY14">
        <f>IF(ISNA(VLOOKUP('W. VaR &amp; Peak Pos By Trader'!$A14,'Import Peak'!$A$3:HY$24,HY$1,FALSE)),0,VLOOKUP('W. VaR &amp; Peak Pos By Trader'!$A14,'Import Peak'!$A$3:HY$24,HY$1,FALSE))</f>
        <v>0</v>
      </c>
      <c r="HZ14">
        <f>IF(ISNA(VLOOKUP('W. VaR &amp; Peak Pos By Trader'!$A14,'Import Peak'!$A$3:HZ$24,HZ$1,FALSE)),0,VLOOKUP('W. VaR &amp; Peak Pos By Trader'!$A14,'Import Peak'!$A$3:HZ$24,HZ$1,FALSE))</f>
        <v>0</v>
      </c>
      <c r="IA14">
        <f>IF(ISNA(VLOOKUP('W. VaR &amp; Peak Pos By Trader'!$A14,'Import Peak'!$A$3:IA$24,IA$1,FALSE)),0,VLOOKUP('W. VaR &amp; Peak Pos By Trader'!$A14,'Import Peak'!$A$3:IA$24,IA$1,FALSE))</f>
        <v>0</v>
      </c>
      <c r="IB14">
        <f>IF(ISNA(VLOOKUP('W. VaR &amp; Peak Pos By Trader'!$A14,'Import Peak'!$A$3:IB$24,IB$1,FALSE)),0,VLOOKUP('W. VaR &amp; Peak Pos By Trader'!$A14,'Import Peak'!$A$3:IB$24,IB$1,FALSE))</f>
        <v>0</v>
      </c>
      <c r="IC14">
        <f>IF(ISNA(VLOOKUP('W. VaR &amp; Peak Pos By Trader'!$A14,'Import Peak'!$A$3:IC$24,IC$1,FALSE)),0,VLOOKUP('W. VaR &amp; Peak Pos By Trader'!$A14,'Import Peak'!$A$3:IC$24,IC$1,FALSE))</f>
        <v>0</v>
      </c>
    </row>
    <row r="15" spans="1:251" x14ac:dyDescent="0.25">
      <c r="A15" s="43" t="s">
        <v>47</v>
      </c>
      <c r="B15" s="28">
        <f>IF(ISNA(VLOOKUP('W. VaR &amp; Peak Pos By Trader'!$A15,'Import Peak'!$A$3:B$24,B$1,FALSE)),0,VLOOKUP('W. VaR &amp; Peak Pos By Trader'!$A15,'Import Peak'!$A$3:B$24,B$1,FALSE))</f>
        <v>41.7</v>
      </c>
      <c r="C15" s="28">
        <f>IF(ISNA(VLOOKUP('W. VaR &amp; Peak Pos By Trader'!$A15,'Import Peak'!$A$3:C$24,C$1,FALSE)),0,VLOOKUP('W. VaR &amp; Peak Pos By Trader'!$A15,'Import Peak'!$A$3:C$24,C$1,FALSE))</f>
        <v>113.58</v>
      </c>
      <c r="D15" s="28">
        <f>IF(ISNA(VLOOKUP('W. VaR &amp; Peak Pos By Trader'!$A15,'Import Peak'!$A$3:D$24,D$1,FALSE)),0,VLOOKUP('W. VaR &amp; Peak Pos By Trader'!$A15,'Import Peak'!$A$3:D$24,D$1,FALSE))</f>
        <v>116.93</v>
      </c>
      <c r="E15" s="28">
        <f>IF(ISNA(VLOOKUP('W. VaR &amp; Peak Pos By Trader'!$A15,'Import Peak'!$A$3:E$24,E$1,FALSE)),0,VLOOKUP('W. VaR &amp; Peak Pos By Trader'!$A15,'Import Peak'!$A$3:E$24,E$1,FALSE))</f>
        <v>116.5</v>
      </c>
      <c r="F15" s="28">
        <f>IF(ISNA(VLOOKUP('W. VaR &amp; Peak Pos By Trader'!$A15,'Import Peak'!$A$3:F$24,F$1,FALSE)),0,VLOOKUP('W. VaR &amp; Peak Pos By Trader'!$A15,'Import Peak'!$A$3:F$24,F$1,FALSE))</f>
        <v>112.32</v>
      </c>
      <c r="G15" s="28">
        <f>IF(ISNA(VLOOKUP('W. VaR &amp; Peak Pos By Trader'!$A15,'Import Peak'!$A$3:G$24,G$1,FALSE)),0,VLOOKUP('W. VaR &amp; Peak Pos By Trader'!$A15,'Import Peak'!$A$3:G$24,G$1,FALSE))</f>
        <v>115.64</v>
      </c>
      <c r="H15" s="28">
        <f>IF(ISNA(VLOOKUP('W. VaR &amp; Peak Pos By Trader'!$A15,'Import Peak'!$A$3:H$24,H$1,FALSE)),0,VLOOKUP('W. VaR &amp; Peak Pos By Trader'!$A15,'Import Peak'!$A$3:H$24,H$1,FALSE))</f>
        <v>111.49</v>
      </c>
      <c r="I15" s="28">
        <f>IF(ISNA(VLOOKUP('W. VaR &amp; Peak Pos By Trader'!$A15,'Import Peak'!$A$3:I$24,I$1,FALSE)),0,VLOOKUP('W. VaR &amp; Peak Pos By Trader'!$A15,'Import Peak'!$A$3:I$24,I$1,FALSE))</f>
        <v>114.79</v>
      </c>
      <c r="J15" s="28">
        <f>IF(ISNA(VLOOKUP('W. VaR &amp; Peak Pos By Trader'!$A15,'Import Peak'!$A$3:J$24,J$1,FALSE)),0,VLOOKUP('W. VaR &amp; Peak Pos By Trader'!$A15,'Import Peak'!$A$3:J$24,J$1,FALSE))</f>
        <v>-1206432.9099999999</v>
      </c>
      <c r="K15" s="28">
        <f>IF(ISNA(VLOOKUP('W. VaR &amp; Peak Pos By Trader'!$A15,'Import Peak'!$A$3:K$24,K$1,FALSE)),0,VLOOKUP('W. VaR &amp; Peak Pos By Trader'!$A15,'Import Peak'!$A$3:K$24,K$1,FALSE))</f>
        <v>-1085370.45</v>
      </c>
      <c r="L15" s="28">
        <f>IF(ISNA(VLOOKUP('W. VaR &amp; Peak Pos By Trader'!$A15,'Import Peak'!$A$3:L$24,L$1,FALSE)),0,VLOOKUP('W. VaR &amp; Peak Pos By Trader'!$A15,'Import Peak'!$A$3:L$24,L$1,FALSE))</f>
        <v>-1197319.93</v>
      </c>
      <c r="M15" s="28">
        <f>IF(ISNA(VLOOKUP('W. VaR &amp; Peak Pos By Trader'!$A15,'Import Peak'!$A$3:M$24,M$1,FALSE)),0,VLOOKUP('W. VaR &amp; Peak Pos By Trader'!$A15,'Import Peak'!$A$3:M$24,M$1,FALSE))</f>
        <v>-1153972.08</v>
      </c>
      <c r="N15" s="28">
        <f>IF(ISNA(VLOOKUP('W. VaR &amp; Peak Pos By Trader'!$A15,'Import Peak'!$A$3:N$24,N$1,FALSE)),0,VLOOKUP('W. VaR &amp; Peak Pos By Trader'!$A15,'Import Peak'!$A$3:N$24,N$1,FALSE))</f>
        <v>-1187616.1499999999</v>
      </c>
      <c r="O15" s="28">
        <f>IF(ISNA(VLOOKUP('W. VaR &amp; Peak Pos By Trader'!$A15,'Import Peak'!$A$3:O$24,O$1,FALSE)),0,VLOOKUP('W. VaR &amp; Peak Pos By Trader'!$A15,'Import Peak'!$A$3:O$24,O$1,FALSE))</f>
        <v>-1144435.8400000001</v>
      </c>
      <c r="P15" s="28">
        <f>IF(ISNA(VLOOKUP('W. VaR &amp; Peak Pos By Trader'!$A15,'Import Peak'!$A$3:P$24,P$1,FALSE)),0,VLOOKUP('W. VaR &amp; Peak Pos By Trader'!$A15,'Import Peak'!$A$3:P$24,P$1,FALSE))</f>
        <v>-1177652.08</v>
      </c>
      <c r="Q15" s="28">
        <f>IF(ISNA(VLOOKUP('W. VaR &amp; Peak Pos By Trader'!$A15,'Import Peak'!$A$3:Q$24,Q$1,FALSE)),0,VLOOKUP('W. VaR &amp; Peak Pos By Trader'!$A15,'Import Peak'!$A$3:Q$24,Q$1,FALSE))</f>
        <v>-1172485.6100000001</v>
      </c>
      <c r="R15" s="28">
        <f>IF(ISNA(VLOOKUP('W. VaR &amp; Peak Pos By Trader'!$A15,'Import Peak'!$A$3:R$24,R$1,FALSE)),0,VLOOKUP('W. VaR &amp; Peak Pos By Trader'!$A15,'Import Peak'!$A$3:R$24,R$1,FALSE))</f>
        <v>-1129612.3700000001</v>
      </c>
      <c r="S15" s="28">
        <f>IF(ISNA(VLOOKUP('W. VaR &amp; Peak Pos By Trader'!$A15,'Import Peak'!$A$3:S$24,S$1,FALSE)),0,VLOOKUP('W. VaR &amp; Peak Pos By Trader'!$A15,'Import Peak'!$A$3:S$24,S$1,FALSE))</f>
        <v>-1162165.3799999999</v>
      </c>
      <c r="T15" s="28">
        <f>IF(ISNA(VLOOKUP('W. VaR &amp; Peak Pos By Trader'!$A15,'Import Peak'!$A$3:T$24,T$1,FALSE)),0,VLOOKUP('W. VaR &amp; Peak Pos By Trader'!$A15,'Import Peak'!$A$3:T$24,T$1,FALSE))</f>
        <v>-1119526.71</v>
      </c>
      <c r="U15" s="28">
        <f>IF(ISNA(VLOOKUP('W. VaR &amp; Peak Pos By Trader'!$A15,'Import Peak'!$A$3:U$24,U$1,FALSE)),0,VLOOKUP('W. VaR &amp; Peak Pos By Trader'!$A15,'Import Peak'!$A$3:U$24,U$1,FALSE))</f>
        <v>-1151647</v>
      </c>
      <c r="V15" s="28">
        <f>IF(ISNA(VLOOKUP('W. VaR &amp; Peak Pos By Trader'!$A15,'Import Peak'!$A$3:V$24,V$1,FALSE)),0,VLOOKUP('W. VaR &amp; Peak Pos By Trader'!$A15,'Import Peak'!$A$3:V$24,V$1,FALSE))</f>
        <v>-1146227.8799999999</v>
      </c>
      <c r="W15" s="28">
        <f>IF(ISNA(VLOOKUP('W. VaR &amp; Peak Pos By Trader'!$A15,'Import Peak'!$A$3:W$24,W$1,FALSE)),0,VLOOKUP('W. VaR &amp; Peak Pos By Trader'!$A15,'Import Peak'!$A$3:W$24,W$1,FALSE))</f>
        <v>-1030364.27</v>
      </c>
      <c r="X15" s="28">
        <f>IF(ISNA(VLOOKUP('W. VaR &amp; Peak Pos By Trader'!$A15,'Import Peak'!$A$3:X$24,X$1,FALSE)),0,VLOOKUP('W. VaR &amp; Peak Pos By Trader'!$A15,'Import Peak'!$A$3:X$24,X$1,FALSE))</f>
        <v>-1135781.32</v>
      </c>
      <c r="Y15" s="28">
        <f>IF(ISNA(VLOOKUP('W. VaR &amp; Peak Pos By Trader'!$A15,'Import Peak'!$A$3:Y$24,Y$1,FALSE)),0,VLOOKUP('W. VaR &amp; Peak Pos By Trader'!$A15,'Import Peak'!$A$3:Y$24,Y$1,FALSE))</f>
        <v>-1093765.6200000001</v>
      </c>
      <c r="Z15" s="28">
        <f>IF(ISNA(VLOOKUP('W. VaR &amp; Peak Pos By Trader'!$A15,'Import Peak'!$A$3:Z$24,Z$1,FALSE)),0,VLOOKUP('W. VaR &amp; Peak Pos By Trader'!$A15,'Import Peak'!$A$3:Z$24,Z$1,FALSE))</f>
        <v>-1124803.47</v>
      </c>
      <c r="AA15" s="28">
        <f>IF(ISNA(VLOOKUP('W. VaR &amp; Peak Pos By Trader'!$A15,'Import Peak'!$A$3:AA$24,AA$1,FALSE)),0,VLOOKUP('W. VaR &amp; Peak Pos By Trader'!$A15,'Import Peak'!$A$3:AA$24,AA$1,FALSE))</f>
        <v>-1083107.6299999999</v>
      </c>
      <c r="AB15" s="28">
        <f>IF(ISNA(VLOOKUP('W. VaR &amp; Peak Pos By Trader'!$A15,'Import Peak'!$A$3:AB$24,AB$1,FALSE)),0,VLOOKUP('W. VaR &amp; Peak Pos By Trader'!$A15,'Import Peak'!$A$3:AB$24,AB$1,FALSE))</f>
        <v>-1113873.73</v>
      </c>
      <c r="AC15" s="28">
        <f>IF(ISNA(VLOOKUP('W. VaR &amp; Peak Pos By Trader'!$A15,'Import Peak'!$A$3:AC$24,AC$1,FALSE)),0,VLOOKUP('W. VaR &amp; Peak Pos By Trader'!$A15,'Import Peak'!$A$3:AC$24,AC$1,FALSE))</f>
        <v>-1108328</v>
      </c>
      <c r="AD15" s="28">
        <f>IF(ISNA(VLOOKUP('W. VaR &amp; Peak Pos By Trader'!$A15,'Import Peak'!$A$3:AD$24,AD$1,FALSE)),0,VLOOKUP('W. VaR &amp; Peak Pos By Trader'!$A15,'Import Peak'!$A$3:AD$24,AD$1,FALSE))</f>
        <v>-1067179.54</v>
      </c>
      <c r="AE15" s="28">
        <f>IF(ISNA(VLOOKUP('W. VaR &amp; Peak Pos By Trader'!$A15,'Import Peak'!$A$3:AE$24,AE$1,FALSE)),0,VLOOKUP('W. VaR &amp; Peak Pos By Trader'!$A15,'Import Peak'!$A$3:AE$24,AE$1,FALSE))</f>
        <v>-1097328.29</v>
      </c>
      <c r="AF15" s="28">
        <f>IF(ISNA(VLOOKUP('W. VaR &amp; Peak Pos By Trader'!$A15,'Import Peak'!$A$3:AF$24,AF$1,FALSE)),0,VLOOKUP('W. VaR &amp; Peak Pos By Trader'!$A15,'Import Peak'!$A$3:AF$24,AF$1,FALSE))</f>
        <v>-1056479.45</v>
      </c>
      <c r="AG15" s="28">
        <f>IF(ISNA(VLOOKUP('W. VaR &amp; Peak Pos By Trader'!$A15,'Import Peak'!$A$3:AG$24,AG$1,FALSE)),0,VLOOKUP('W. VaR &amp; Peak Pos By Trader'!$A15,'Import Peak'!$A$3:AG$24,AG$1,FALSE))</f>
        <v>-1086217.74</v>
      </c>
      <c r="AH15" s="28">
        <f>IF(ISNA(VLOOKUP('W. VaR &amp; Peak Pos By Trader'!$A15,'Import Peak'!$A$3:AH$24,AH$1,FALSE)),0,VLOOKUP('W. VaR &amp; Peak Pos By Trader'!$A15,'Import Peak'!$A$3:AH$24,AH$1,FALSE))</f>
        <v>-1080530.76</v>
      </c>
      <c r="AI15" s="28">
        <f>IF(ISNA(VLOOKUP('W. VaR &amp; Peak Pos By Trader'!$A15,'Import Peak'!$A$3:AI$24,AI$1,FALSE)),0,VLOOKUP('W. VaR &amp; Peak Pos By Trader'!$A15,'Import Peak'!$A$3:AI$24,AI$1,FALSE))</f>
        <v>-1005474.31</v>
      </c>
      <c r="AJ15" s="28">
        <f>IF(ISNA(VLOOKUP('W. VaR &amp; Peak Pos By Trader'!$A15,'Import Peak'!$A$3:AJ$24,AJ$1,FALSE)),0,VLOOKUP('W. VaR &amp; Peak Pos By Trader'!$A15,'Import Peak'!$A$3:AJ$24,AJ$1,FALSE))</f>
        <v>-1069449.3500000001</v>
      </c>
      <c r="AK15" s="28">
        <f>IF(ISNA(VLOOKUP('W. VaR &amp; Peak Pos By Trader'!$A15,'Import Peak'!$A$3:AK$24,AK$1,FALSE)),0,VLOOKUP('W. VaR &amp; Peak Pos By Trader'!$A15,'Import Peak'!$A$3:AK$24,AK$1,FALSE))</f>
        <v>-1029374.5</v>
      </c>
      <c r="AL15" s="28">
        <f>IF(ISNA(VLOOKUP('W. VaR &amp; Peak Pos By Trader'!$A15,'Import Peak'!$A$3:AL$24,AL$1,FALSE)),0,VLOOKUP('W. VaR &amp; Peak Pos By Trader'!$A15,'Import Peak'!$A$3:AL$24,AL$1,FALSE))</f>
        <v>-1058087.45</v>
      </c>
      <c r="AM15" s="28">
        <f>IF(ISNA(VLOOKUP('W. VaR &amp; Peak Pos By Trader'!$A15,'Import Peak'!$A$3:AM$24,AM$1,FALSE)),0,VLOOKUP('W. VaR &amp; Peak Pos By Trader'!$A15,'Import Peak'!$A$3:AM$24,AM$1,FALSE))</f>
        <v>-1018422.64</v>
      </c>
      <c r="AN15" s="28">
        <f>IF(ISNA(VLOOKUP('W. VaR &amp; Peak Pos By Trader'!$A15,'Import Peak'!$A$3:AN$24,AN$1,FALSE)),0,VLOOKUP('W. VaR &amp; Peak Pos By Trader'!$A15,'Import Peak'!$A$3:AN$24,AN$1,FALSE))</f>
        <v>-1047130.86</v>
      </c>
      <c r="AO15" s="28">
        <f>IF(ISNA(VLOOKUP('W. VaR &amp; Peak Pos By Trader'!$A15,'Import Peak'!$A$3:AO$24,AO$1,FALSE)),0,VLOOKUP('W. VaR &amp; Peak Pos By Trader'!$A15,'Import Peak'!$A$3:AO$24,AO$1,FALSE))</f>
        <v>-1041713</v>
      </c>
      <c r="AP15" s="28">
        <f>IF(ISNA(VLOOKUP('W. VaR &amp; Peak Pos By Trader'!$A15,'Import Peak'!$A$3:AP$24,AP$1,FALSE)),0,VLOOKUP('W. VaR &amp; Peak Pos By Trader'!$A15,'Import Peak'!$A$3:AP$24,AP$1,FALSE))</f>
        <v>-1002862.7</v>
      </c>
      <c r="AQ15" s="28">
        <f>IF(ISNA(VLOOKUP('W. VaR &amp; Peak Pos By Trader'!$A15,'Import Peak'!$A$3:AQ$24,AQ$1,FALSE)),0,VLOOKUP('W. VaR &amp; Peak Pos By Trader'!$A15,'Import Peak'!$A$3:AQ$24,AQ$1,FALSE))</f>
        <v>-1031041.58</v>
      </c>
      <c r="AR15" s="28">
        <f>IF(ISNA(VLOOKUP('W. VaR &amp; Peak Pos By Trader'!$A15,'Import Peak'!$A$3:AR$24,AR$1,FALSE)),0,VLOOKUP('W. VaR &amp; Peak Pos By Trader'!$A15,'Import Peak'!$A$3:AR$24,AR$1,FALSE))</f>
        <v>-992529.44</v>
      </c>
      <c r="AS15" s="28">
        <f>IF(ISNA(VLOOKUP('W. VaR &amp; Peak Pos By Trader'!$A15,'Import Peak'!$A$3:AS$24,AS$1,FALSE)),0,VLOOKUP('W. VaR &amp; Peak Pos By Trader'!$A15,'Import Peak'!$A$3:AS$24,AS$1,FALSE))</f>
        <v>-1020358.47</v>
      </c>
      <c r="AT15" s="28">
        <f>IF(ISNA(VLOOKUP('W. VaR &amp; Peak Pos By Trader'!$A15,'Import Peak'!$A$3:AT$24,AT$1,FALSE)),0,VLOOKUP('W. VaR &amp; Peak Pos By Trader'!$A15,'Import Peak'!$A$3:AT$24,AT$1,FALSE))</f>
        <v>-1014925.72</v>
      </c>
      <c r="AU15" s="28">
        <f>IF(ISNA(VLOOKUP('W. VaR &amp; Peak Pos By Trader'!$A15,'Import Peak'!$A$3:AU$24,AU$1,FALSE)),0,VLOOKUP('W. VaR &amp; Peak Pos By Trader'!$A15,'Import Peak'!$A$3:AU$24,AU$1,FALSE))</f>
        <v>-911798.32</v>
      </c>
      <c r="AV15" s="28">
        <f>IF(ISNA(VLOOKUP('W. VaR &amp; Peak Pos By Trader'!$A15,'Import Peak'!$A$3:AV$24,AV$1,FALSE)),0,VLOOKUP('W. VaR &amp; Peak Pos By Trader'!$A15,'Import Peak'!$A$3:AV$24,AV$1,FALSE))</f>
        <v>-1004580.81</v>
      </c>
      <c r="AW15" s="28">
        <f>IF(ISNA(VLOOKUP('W. VaR &amp; Peak Pos By Trader'!$A15,'Import Peak'!$A$3:AW$24,AW$1,FALSE)),0,VLOOKUP('W. VaR &amp; Peak Pos By Trader'!$A15,'Import Peak'!$A$3:AW$24,AW$1,FALSE))</f>
        <v>-966912.85</v>
      </c>
      <c r="AX15" s="28">
        <f>IF(ISNA(VLOOKUP('W. VaR &amp; Peak Pos By Trader'!$A15,'Import Peak'!$A$3:AX$24,AX$1,FALSE)),0,VLOOKUP('W. VaR &amp; Peak Pos By Trader'!$A15,'Import Peak'!$A$3:AX$24,AX$1,FALSE))</f>
        <v>-993880.21</v>
      </c>
      <c r="AY15" s="28">
        <f>IF(ISNA(VLOOKUP('W. VaR &amp; Peak Pos By Trader'!$A15,'Import Peak'!$A$3:AY$24,AY$1,FALSE)),0,VLOOKUP('W. VaR &amp; Peak Pos By Trader'!$A15,'Import Peak'!$A$3:AY$24,AY$1,FALSE))</f>
        <v>-956555.89</v>
      </c>
      <c r="AZ15" s="28">
        <f>IF(ISNA(VLOOKUP('W. VaR &amp; Peak Pos By Trader'!$A15,'Import Peak'!$A$3:AZ$24,AZ$1,FALSE)),0,VLOOKUP('W. VaR &amp; Peak Pos By Trader'!$A15,'Import Peak'!$A$3:AZ$24,AZ$1,FALSE))</f>
        <v>-983177.11</v>
      </c>
      <c r="BA15" s="28">
        <f>IF(ISNA(VLOOKUP('W. VaR &amp; Peak Pos By Trader'!$A15,'Import Peak'!$A$3:BA$24,BA$1,FALSE)),0,VLOOKUP('W. VaR &amp; Peak Pos By Trader'!$A15,'Import Peak'!$A$3:BA$24,BA$1,FALSE))</f>
        <v>-977737.7</v>
      </c>
      <c r="BB15" s="28">
        <f>IF(ISNA(VLOOKUP('W. VaR &amp; Peak Pos By Trader'!$A15,'Import Peak'!$A$3:BB$24,BB$1,FALSE)),0,VLOOKUP('W. VaR &amp; Peak Pos By Trader'!$A15,'Import Peak'!$A$3:BB$24,BB$1,FALSE))</f>
        <v>-940934.17</v>
      </c>
      <c r="BC15" s="28">
        <f>IF(ISNA(VLOOKUP('W. VaR &amp; Peak Pos By Trader'!$A15,'Import Peak'!$A$3:BC$24,BC$1,FALSE)),0,VLOOKUP('W. VaR &amp; Peak Pos By Trader'!$A15,'Import Peak'!$A$3:BC$24,BC$1,FALSE))</f>
        <v>-967035.68</v>
      </c>
      <c r="BD15" s="28">
        <f>IF(ISNA(VLOOKUP('W. VaR &amp; Peak Pos By Trader'!$A15,'Import Peak'!$A$3:BD$24,BD$1,FALSE)),0,VLOOKUP('W. VaR &amp; Peak Pos By Trader'!$A15,'Import Peak'!$A$3:BD$24,BD$1,FALSE))</f>
        <v>-930579</v>
      </c>
      <c r="BE15" s="28">
        <f>IF(ISNA(VLOOKUP('W. VaR &amp; Peak Pos By Trader'!$A15,'Import Peak'!$A$3:BE$24,BE$1,FALSE)),0,VLOOKUP('W. VaR &amp; Peak Pos By Trader'!$A15,'Import Peak'!$A$3:BE$24,BE$1,FALSE))</f>
        <v>-956337.58</v>
      </c>
      <c r="BF15" s="28">
        <f>IF(ISNA(VLOOKUP('W. VaR &amp; Peak Pos By Trader'!$A15,'Import Peak'!$A$3:BF$24,BF$1,FALSE)),0,VLOOKUP('W. VaR &amp; Peak Pos By Trader'!$A15,'Import Peak'!$A$3:BF$24,BF$1,FALSE))</f>
        <v>-950903.14</v>
      </c>
      <c r="BG15" s="28">
        <f>IF(ISNA(VLOOKUP('W. VaR &amp; Peak Pos By Trader'!$A15,'Import Peak'!$A$3:BG$24,BG$1,FALSE)),0,VLOOKUP('W. VaR &amp; Peak Pos By Trader'!$A15,'Import Peak'!$A$3:BG$24,BG$1,FALSE))</f>
        <v>-853973.52</v>
      </c>
      <c r="BH15" s="28">
        <f>IF(ISNA(VLOOKUP('W. VaR &amp; Peak Pos By Trader'!$A15,'Import Peak'!$A$3:BH$24,BH$1,FALSE)),0,VLOOKUP('W. VaR &amp; Peak Pos By Trader'!$A15,'Import Peak'!$A$3:BH$24,BH$1,FALSE))</f>
        <v>-940565.93</v>
      </c>
      <c r="BI15" s="28">
        <f>IF(ISNA(VLOOKUP('W. VaR &amp; Peak Pos By Trader'!$A15,'Import Peak'!$A$3:BI$24,BI$1,FALSE)),0,VLOOKUP('W. VaR &amp; Peak Pos By Trader'!$A15,'Import Peak'!$A$3:BI$24,BI$1,FALSE))</f>
        <v>-904972.39</v>
      </c>
      <c r="BJ15" s="28">
        <f>IF(ISNA(VLOOKUP('W. VaR &amp; Peak Pos By Trader'!$A15,'Import Peak'!$A$3:BJ$24,BJ$1,FALSE)),0,VLOOKUP('W. VaR &amp; Peak Pos By Trader'!$A15,'Import Peak'!$A$3:BJ$24,BJ$1,FALSE))</f>
        <v>-929888.21</v>
      </c>
      <c r="BK15" s="28">
        <f>IF(ISNA(VLOOKUP('W. VaR &amp; Peak Pos By Trader'!$A15,'Import Peak'!$A$3:BK$24,BK$1,FALSE)),0,VLOOKUP('W. VaR &amp; Peak Pos By Trader'!$A15,'Import Peak'!$A$3:BK$24,BK$1,FALSE))</f>
        <v>-894796</v>
      </c>
      <c r="BL15" s="28">
        <f>IF(ISNA(VLOOKUP('W. VaR &amp; Peak Pos By Trader'!$A15,'Import Peak'!$A$3:BL$24,BL$1,FALSE)),0,VLOOKUP('W. VaR &amp; Peak Pos By Trader'!$A15,'Import Peak'!$A$3:BL$24,BL$1,FALSE))</f>
        <v>-919906.66</v>
      </c>
      <c r="BM15" s="28">
        <f>IF(ISNA(VLOOKUP('W. VaR &amp; Peak Pos By Trader'!$A15,'Import Peak'!$A$3:BM$24,BM$1,FALSE)),0,VLOOKUP('W. VaR &amp; Peak Pos By Trader'!$A15,'Import Peak'!$A$3:BM$24,BM$1,FALSE))</f>
        <v>-915048.94</v>
      </c>
      <c r="BN15" s="28">
        <f>IF(ISNA(VLOOKUP('W. VaR &amp; Peak Pos By Trader'!$A15,'Import Peak'!$A$3:BN$24,BN$1,FALSE)),0,VLOOKUP('W. VaR &amp; Peak Pos By Trader'!$A15,'Import Peak'!$A$3:BN$24,BN$1,FALSE))</f>
        <v>-880845.36</v>
      </c>
      <c r="BO15" s="28">
        <f>IF(ISNA(VLOOKUP('W. VaR &amp; Peak Pos By Trader'!$A15,'Import Peak'!$A$3:BO$24,BO$1,FALSE)),0,VLOOKUP('W. VaR &amp; Peak Pos By Trader'!$A15,'Import Peak'!$A$3:BO$24,BO$1,FALSE))</f>
        <v>-905535.92</v>
      </c>
      <c r="BP15" s="28">
        <f>IF(ISNA(VLOOKUP('W. VaR &amp; Peak Pos By Trader'!$A15,'Import Peak'!$A$3:BP$24,BP$1,FALSE)),0,VLOOKUP('W. VaR &amp; Peak Pos By Trader'!$A15,'Import Peak'!$A$3:BP$24,BP$1,FALSE))</f>
        <v>-871669.08</v>
      </c>
      <c r="BQ15" s="28">
        <f>IF(ISNA(VLOOKUP('W. VaR &amp; Peak Pos By Trader'!$A15,'Import Peak'!$A$3:BQ$24,BQ$1,FALSE)),0,VLOOKUP('W. VaR &amp; Peak Pos By Trader'!$A15,'Import Peak'!$A$3:BQ$24,BQ$1,FALSE))</f>
        <v>-896083.67</v>
      </c>
      <c r="BR15" s="28">
        <f>IF(ISNA(VLOOKUP('W. VaR &amp; Peak Pos By Trader'!$A15,'Import Peak'!$A$3:BR$24,BR$1,FALSE)),0,VLOOKUP('W. VaR &amp; Peak Pos By Trader'!$A15,'Import Peak'!$A$3:BR$24,BR$1,FALSE))</f>
        <v>-891303.42</v>
      </c>
      <c r="BS15" s="28">
        <f>IF(ISNA(VLOOKUP('W. VaR &amp; Peak Pos By Trader'!$A15,'Import Peak'!$A$3:BS$24,BS$1,FALSE)),0,VLOOKUP('W. VaR &amp; Peak Pos By Trader'!$A15,'Import Peak'!$A$3:BS$24,BS$1,FALSE))</f>
        <v>-800744.83</v>
      </c>
      <c r="BT15" s="28">
        <f>IF(ISNA(VLOOKUP('W. VaR &amp; Peak Pos By Trader'!$A15,'Import Peak'!$A$3:BT$24,BT$1,FALSE)),0,VLOOKUP('W. VaR &amp; Peak Pos By Trader'!$A15,'Import Peak'!$A$3:BT$24,BT$1,FALSE))</f>
        <v>-882249.07</v>
      </c>
      <c r="BU15" s="28">
        <f>IF(ISNA(VLOOKUP('W. VaR &amp; Peak Pos By Trader'!$A15,'Import Peak'!$A$3:BU$24,BU$1,FALSE)),0,VLOOKUP('W. VaR &amp; Peak Pos By Trader'!$A15,'Import Peak'!$A$3:BU$24,BU$1,FALSE))</f>
        <v>-849207.71</v>
      </c>
      <c r="BV15" s="28">
        <f>IF(ISNA(VLOOKUP('W. VaR &amp; Peak Pos By Trader'!$A15,'Import Peak'!$A$3:BV$24,BV$1,FALSE)),0,VLOOKUP('W. VaR &amp; Peak Pos By Trader'!$A15,'Import Peak'!$A$3:BV$24,BV$1,FALSE))</f>
        <v>-872948</v>
      </c>
      <c r="BW15" s="28">
        <f>IF(ISNA(VLOOKUP('W. VaR &amp; Peak Pos By Trader'!$A15,'Import Peak'!$A$3:BW$24,BW$1,FALSE)),0,VLOOKUP('W. VaR &amp; Peak Pos By Trader'!$A15,'Import Peak'!$A$3:BW$24,BW$1,FALSE))</f>
        <v>-840236.79</v>
      </c>
      <c r="BX15" s="28">
        <f>IF(ISNA(VLOOKUP('W. VaR &amp; Peak Pos By Trader'!$A15,'Import Peak'!$A$3:BX$24,BX$1,FALSE)),0,VLOOKUP('W. VaR &amp; Peak Pos By Trader'!$A15,'Import Peak'!$A$3:BX$24,BX$1,FALSE))</f>
        <v>-863708.2</v>
      </c>
      <c r="BY15" s="28">
        <f>IF(ISNA(VLOOKUP('W. VaR &amp; Peak Pos By Trader'!$A15,'Import Peak'!$A$3:BY$24,BY$1,FALSE)),0,VLOOKUP('W. VaR &amp; Peak Pos By Trader'!$A15,'Import Peak'!$A$3:BY$24,BY$1,FALSE))</f>
        <v>-859036.12</v>
      </c>
      <c r="BZ15" s="28">
        <f>IF(ISNA(VLOOKUP('W. VaR &amp; Peak Pos By Trader'!$A15,'Import Peak'!$A$3:BZ$24,BZ$1,FALSE)),0,VLOOKUP('W. VaR &amp; Peak Pos By Trader'!$A15,'Import Peak'!$A$3:BZ$24,BZ$1,FALSE))</f>
        <v>-826819.29</v>
      </c>
      <c r="CA15" s="28">
        <f>IF(ISNA(VLOOKUP('W. VaR &amp; Peak Pos By Trader'!$A15,'Import Peak'!$A$3:CA$24,CA$1,FALSE)),0,VLOOKUP('W. VaR &amp; Peak Pos By Trader'!$A15,'Import Peak'!$A$3:CA$24,CA$1,FALSE))</f>
        <v>-849889.09</v>
      </c>
      <c r="CB15" s="28">
        <f>IF(ISNA(VLOOKUP('W. VaR &amp; Peak Pos By Trader'!$A15,'Import Peak'!$A$3:CB$24,CB$1,FALSE)),0,VLOOKUP('W. VaR &amp; Peak Pos By Trader'!$A15,'Import Peak'!$A$3:CB$24,CB$1,FALSE))</f>
        <v>-817997.63</v>
      </c>
      <c r="CC15" s="28">
        <f>IF(ISNA(VLOOKUP('W. VaR &amp; Peak Pos By Trader'!$A15,'Import Peak'!$A$3:CC$24,CC$1,FALSE)),0,VLOOKUP('W. VaR &amp; Peak Pos By Trader'!$A15,'Import Peak'!$A$3:CC$24,CC$1,FALSE))</f>
        <v>-840803.7</v>
      </c>
      <c r="CD15" s="28">
        <f>IF(ISNA(VLOOKUP('W. VaR &amp; Peak Pos By Trader'!$A15,'Import Peak'!$A$3:CD$24,CD$1,FALSE)),0,VLOOKUP('W. VaR &amp; Peak Pos By Trader'!$A15,'Import Peak'!$A$3:CD$24,CD$1,FALSE))</f>
        <v>-836210.2</v>
      </c>
      <c r="CE15" s="28">
        <f>IF(ISNA(VLOOKUP('W. VaR &amp; Peak Pos By Trader'!$A15,'Import Peak'!$A$3:CE$24,CE$1,FALSE)),0,VLOOKUP('W. VaR &amp; Peak Pos By Trader'!$A15,'Import Peak'!$A$3:CE$24,CE$1,FALSE))</f>
        <v>-777978.94</v>
      </c>
      <c r="CF15" s="28">
        <f>IF(ISNA(VLOOKUP('W. VaR &amp; Peak Pos By Trader'!$A15,'Import Peak'!$A$3:CF$24,CF$1,FALSE)),0,VLOOKUP('W. VaR &amp; Peak Pos By Trader'!$A15,'Import Peak'!$A$3:CF$24,CF$1,FALSE))</f>
        <v>-827364.91</v>
      </c>
      <c r="CG15" s="28">
        <f>IF(ISNA(VLOOKUP('W. VaR &amp; Peak Pos By Trader'!$A15,'Import Peak'!$A$3:CG$24,CG$1,FALSE)),0,VLOOKUP('W. VaR &amp; Peak Pos By Trader'!$A15,'Import Peak'!$A$3:CG$24,CG$1,FALSE))</f>
        <v>-796275.78</v>
      </c>
      <c r="CH15" s="28">
        <f>IF(ISNA(VLOOKUP('W. VaR &amp; Peak Pos By Trader'!$A15,'Import Peak'!$A$3:CH$24,CH$1,FALSE)),0,VLOOKUP('W. VaR &amp; Peak Pos By Trader'!$A15,'Import Peak'!$A$3:CH$24,CH$1,FALSE))</f>
        <v>-818433.6</v>
      </c>
      <c r="CI15" s="28">
        <f>IF(ISNA(VLOOKUP('W. VaR &amp; Peak Pos By Trader'!$A15,'Import Peak'!$A$3:CI$24,CI$1,FALSE)),0,VLOOKUP('W. VaR &amp; Peak Pos By Trader'!$A15,'Import Peak'!$A$3:CI$24,CI$1,FALSE))</f>
        <v>-787663.05</v>
      </c>
      <c r="CJ15" s="28">
        <f>IF(ISNA(VLOOKUP('W. VaR &amp; Peak Pos By Trader'!$A15,'Import Peak'!$A$3:CJ$24,CJ$1,FALSE)),0,VLOOKUP('W. VaR &amp; Peak Pos By Trader'!$A15,'Import Peak'!$A$3:CJ$24,CJ$1,FALSE))</f>
        <v>-809564.29</v>
      </c>
      <c r="CK15" s="28">
        <f>IF(ISNA(VLOOKUP('W. VaR &amp; Peak Pos By Trader'!$A15,'Import Peak'!$A$3:CK$24,CK$1,FALSE)),0,VLOOKUP('W. VaR &amp; Peak Pos By Trader'!$A15,'Import Peak'!$A$3:CK$24,CK$1,FALSE))</f>
        <v>-805080.72</v>
      </c>
      <c r="CL15" s="28">
        <f>IF(ISNA(VLOOKUP('W. VaR &amp; Peak Pos By Trader'!$A15,'Import Peak'!$A$3:CL$24,CL$1,FALSE)),0,VLOOKUP('W. VaR &amp; Peak Pos By Trader'!$A15,'Import Peak'!$A$3:CL$24,CL$1,FALSE))</f>
        <v>-774787</v>
      </c>
      <c r="CM15" s="28">
        <f>IF(ISNA(VLOOKUP('W. VaR &amp; Peak Pos By Trader'!$A15,'Import Peak'!$A$3:CM$24,CM$1,FALSE)),0,VLOOKUP('W. VaR &amp; Peak Pos By Trader'!$A15,'Import Peak'!$A$3:CM$24,CM$1,FALSE))</f>
        <v>-796305.07</v>
      </c>
      <c r="CN15" s="28">
        <f>IF(ISNA(VLOOKUP('W. VaR &amp; Peak Pos By Trader'!$A15,'Import Peak'!$A$3:CN$24,CN$1,FALSE)),0,VLOOKUP('W. VaR &amp; Peak Pos By Trader'!$A15,'Import Peak'!$A$3:CN$24,CN$1,FALSE))</f>
        <v>-766325</v>
      </c>
      <c r="CO15" s="28">
        <f>IF(ISNA(VLOOKUP('W. VaR &amp; Peak Pos By Trader'!$A15,'Import Peak'!$A$3:CO$24,CO$1,FALSE)),0,VLOOKUP('W. VaR &amp; Peak Pos By Trader'!$A15,'Import Peak'!$A$3:CO$24,CO$1,FALSE))</f>
        <v>-787591.6</v>
      </c>
      <c r="CP15" s="28">
        <f>IF(ISNA(VLOOKUP('W. VaR &amp; Peak Pos By Trader'!$A15,'Import Peak'!$A$3:CP$24,CP$1,FALSE)),0,VLOOKUP('W. VaR &amp; Peak Pos By Trader'!$A15,'Import Peak'!$A$3:CP$24,CP$1,FALSE))</f>
        <v>-783187.3</v>
      </c>
      <c r="CQ15" s="28">
        <f>IF(ISNA(VLOOKUP('W. VaR &amp; Peak Pos By Trader'!$A15,'Import Peak'!$A$3:CQ$24,CQ$1,FALSE)),0,VLOOKUP('W. VaR &amp; Peak Pos By Trader'!$A15,'Import Peak'!$A$3:CQ$24,CQ$1,FALSE))</f>
        <v>-703431.43</v>
      </c>
      <c r="CR15" s="28">
        <f>IF(ISNA(VLOOKUP('W. VaR &amp; Peak Pos By Trader'!$A15,'Import Peak'!$A$3:CR$24,CR$1,FALSE)),0,VLOOKUP('W. VaR &amp; Peak Pos By Trader'!$A15,'Import Peak'!$A$3:CR$24,CR$1,FALSE))</f>
        <v>-774849.36</v>
      </c>
      <c r="CS15" s="28">
        <f>IF(ISNA(VLOOKUP('W. VaR &amp; Peak Pos By Trader'!$A15,'Import Peak'!$A$3:CS$24,CS$1,FALSE)),0,VLOOKUP('W. VaR &amp; Peak Pos By Trader'!$A15,'Import Peak'!$A$3:CS$24,CS$1,FALSE))</f>
        <v>-745637.19</v>
      </c>
      <c r="CT15" s="28">
        <f>IF(ISNA(VLOOKUP('W. VaR &amp; Peak Pos By Trader'!$A15,'Import Peak'!$A$3:CT$24,CT$1,FALSE)),0,VLOOKUP('W. VaR &amp; Peak Pos By Trader'!$A15,'Import Peak'!$A$3:CT$24,CT$1,FALSE))</f>
        <v>-766290.07</v>
      </c>
      <c r="CU15" s="28">
        <f>IF(ISNA(VLOOKUP('W. VaR &amp; Peak Pos By Trader'!$A15,'Import Peak'!$A$3:CU$24,CU$1,FALSE)),0,VLOOKUP('W. VaR &amp; Peak Pos By Trader'!$A15,'Import Peak'!$A$3:CU$24,CU$1,FALSE))</f>
        <v>-737384.67</v>
      </c>
      <c r="CV15" s="28">
        <f>IF(ISNA(VLOOKUP('W. VaR &amp; Peak Pos By Trader'!$A15,'Import Peak'!$A$3:CV$24,CV$1,FALSE)),0,VLOOKUP('W. VaR &amp; Peak Pos By Trader'!$A15,'Import Peak'!$A$3:CV$24,CV$1,FALSE))</f>
        <v>-757793.14</v>
      </c>
      <c r="CW15" s="28">
        <f>IF(ISNA(VLOOKUP('W. VaR &amp; Peak Pos By Trader'!$A15,'Import Peak'!$A$3:CW$24,CW$1,FALSE)),0,VLOOKUP('W. VaR &amp; Peak Pos By Trader'!$A15,'Import Peak'!$A$3:CW$24,CW$1,FALSE))</f>
        <v>-753498.93</v>
      </c>
      <c r="CX15" s="28">
        <f>IF(ISNA(VLOOKUP('W. VaR &amp; Peak Pos By Trader'!$A15,'Import Peak'!$A$3:CX$24,CX$1,FALSE)),0,VLOOKUP('W. VaR &amp; Peak Pos By Trader'!$A15,'Import Peak'!$A$3:CX$24,CX$1,FALSE))</f>
        <v>-725052.42</v>
      </c>
      <c r="CY15" s="28">
        <f>IF(ISNA(VLOOKUP('W. VaR &amp; Peak Pos By Trader'!$A15,'Import Peak'!$A$3:CY$24,CY$1,FALSE)),0,VLOOKUP('W. VaR &amp; Peak Pos By Trader'!$A15,'Import Peak'!$A$3:CY$24,CY$1,FALSE))</f>
        <v>-745096.09</v>
      </c>
      <c r="CZ15" s="28">
        <f>IF(ISNA(VLOOKUP('W. VaR &amp; Peak Pos By Trader'!$A15,'Import Peak'!$A$3:CZ$24,CZ$1,FALSE)),0,VLOOKUP('W. VaR &amp; Peak Pos By Trader'!$A15,'Import Peak'!$A$3:CZ$24,CZ$1,FALSE))</f>
        <v>-716951.34</v>
      </c>
      <c r="DA15" s="28">
        <f>IF(ISNA(VLOOKUP('W. VaR &amp; Peak Pos By Trader'!$A15,'Import Peak'!$A$3:DA$24,DA$1,FALSE)),0,VLOOKUP('W. VaR &amp; Peak Pos By Trader'!$A15,'Import Peak'!$A$3:DA$24,DA$1,FALSE))</f>
        <v>-736755.67</v>
      </c>
      <c r="DB15" s="28">
        <f>IF(ISNA(VLOOKUP('W. VaR &amp; Peak Pos By Trader'!$A15,'Import Peak'!$A$3:DB$24,DB$1,FALSE)),0,VLOOKUP('W. VaR &amp; Peak Pos By Trader'!$A15,'Import Peak'!$A$3:DB$24,DB$1,FALSE))</f>
        <v>-732541</v>
      </c>
      <c r="DC15" s="28">
        <f>IF(ISNA(VLOOKUP('W. VaR &amp; Peak Pos By Trader'!$A15,'Import Peak'!$A$3:DC$24,DC$1,FALSE)),0,VLOOKUP('W. VaR &amp; Peak Pos By Trader'!$A15,'Import Peak'!$A$3:DC$24,DC$1,FALSE))</f>
        <v>-657857.73</v>
      </c>
      <c r="DD15" s="28">
        <f>IF(ISNA(VLOOKUP('W. VaR &amp; Peak Pos By Trader'!$A15,'Import Peak'!$A$3:DD$24,DD$1,FALSE)),0,VLOOKUP('W. VaR &amp; Peak Pos By Trader'!$A15,'Import Peak'!$A$3:DD$24,DD$1,FALSE))</f>
        <v>-724564.12</v>
      </c>
      <c r="DE15" s="28">
        <f>IF(ISNA(VLOOKUP('W. VaR &amp; Peak Pos By Trader'!$A15,'Import Peak'!$A$3:DE$24,DE$1,FALSE)),0,VLOOKUP('W. VaR &amp; Peak Pos By Trader'!$A15,'Import Peak'!$A$3:DE$24,DE$1,FALSE))</f>
        <v>-697157.69</v>
      </c>
      <c r="DF15" s="28">
        <f>IF(ISNA(VLOOKUP('W. VaR &amp; Peak Pos By Trader'!$A15,'Import Peak'!$A$3:DF$24,DF$1,FALSE)),0,VLOOKUP('W. VaR &amp; Peak Pos By Trader'!$A15,'Import Peak'!$A$3:DF$24,DF$1,FALSE))</f>
        <v>-716378.22</v>
      </c>
      <c r="DG15" s="28">
        <f>IF(ISNA(VLOOKUP('W. VaR &amp; Peak Pos By Trader'!$A15,'Import Peak'!$A$3:DG$24,DG$1,FALSE)),0,VLOOKUP('W. VaR &amp; Peak Pos By Trader'!$A15,'Import Peak'!$A$3:DG$24,DG$1,FALSE))</f>
        <v>-689266.54</v>
      </c>
      <c r="DH15" s="28">
        <f>IF(ISNA(VLOOKUP('W. VaR &amp; Peak Pos By Trader'!$A15,'Import Peak'!$A$3:DH$24,DH$1,FALSE)),0,VLOOKUP('W. VaR &amp; Peak Pos By Trader'!$A15,'Import Peak'!$A$3:DH$24,DH$1,FALSE))</f>
        <v>-708254.73</v>
      </c>
      <c r="DI15" s="28">
        <f>IF(ISNA(VLOOKUP('W. VaR &amp; Peak Pos By Trader'!$A15,'Import Peak'!$A$3:DI$24,DI$1,FALSE)),0,VLOOKUP('W. VaR &amp; Peak Pos By Trader'!$A15,'Import Peak'!$A$3:DI$24,DI$1,FALSE))</f>
        <v>-704150.31</v>
      </c>
      <c r="DJ15" s="28">
        <f>IF(ISNA(VLOOKUP('W. VaR &amp; Peak Pos By Trader'!$A15,'Import Peak'!$A$3:DJ$24,DJ$1,FALSE)),0,VLOOKUP('W. VaR &amp; Peak Pos By Trader'!$A15,'Import Peak'!$A$3:DJ$24,DJ$1,FALSE))</f>
        <v>-677479.36</v>
      </c>
      <c r="DK15" s="28">
        <f>IF(ISNA(VLOOKUP('W. VaR &amp; Peak Pos By Trader'!$A15,'Import Peak'!$A$3:DK$24,DK$1,FALSE)),0,VLOOKUP('W. VaR &amp; Peak Pos By Trader'!$A15,'Import Peak'!$A$3:DK$24,DK$1,FALSE))</f>
        <v>-696120.91</v>
      </c>
      <c r="DL15" s="28">
        <f>IF(ISNA(VLOOKUP('W. VaR &amp; Peak Pos By Trader'!$A15,'Import Peak'!$A$3:DL$24,DL$1,FALSE)),0,VLOOKUP('W. VaR &amp; Peak Pos By Trader'!$A15,'Import Peak'!$A$3:DL$24,DL$1,FALSE))</f>
        <v>-669739.64</v>
      </c>
      <c r="DM15" s="28">
        <f>IF(ISNA(VLOOKUP('W. VaR &amp; Peak Pos By Trader'!$A15,'Import Peak'!$A$3:DM$24,DM$1,FALSE)),0,VLOOKUP('W. VaR &amp; Peak Pos By Trader'!$A15,'Import Peak'!$A$3:DM$24,DM$1,FALSE))</f>
        <v>-688153.86</v>
      </c>
      <c r="DN15" s="28">
        <f>IF(ISNA(VLOOKUP('W. VaR &amp; Peak Pos By Trader'!$A15,'Import Peak'!$A$3:DN$24,DN$1,FALSE)),0,VLOOKUP('W. VaR &amp; Peak Pos By Trader'!$A15,'Import Peak'!$A$3:DN$24,DN$1,FALSE))</f>
        <v>0</v>
      </c>
      <c r="DO15" s="28">
        <f>IF(ISNA(VLOOKUP('W. VaR &amp; Peak Pos By Trader'!$A15,'Import Peak'!$A$3:DO$24,DO$1,FALSE)),0,VLOOKUP('W. VaR &amp; Peak Pos By Trader'!$A15,'Import Peak'!$A$3:DO$24,DO$1,FALSE))</f>
        <v>0</v>
      </c>
      <c r="DP15" s="28">
        <f>IF(ISNA(VLOOKUP('W. VaR &amp; Peak Pos By Trader'!$A15,'Import Peak'!$A$3:DP$24,DP$1,FALSE)),0,VLOOKUP('W. VaR &amp; Peak Pos By Trader'!$A15,'Import Peak'!$A$3:DP$24,DP$1,FALSE))</f>
        <v>0</v>
      </c>
      <c r="DQ15" s="28">
        <f>IF(ISNA(VLOOKUP('W. VaR &amp; Peak Pos By Trader'!$A15,'Import Peak'!$A$3:DQ$24,DQ$1,FALSE)),0,VLOOKUP('W. VaR &amp; Peak Pos By Trader'!$A15,'Import Peak'!$A$3:DQ$24,DQ$1,FALSE))</f>
        <v>0</v>
      </c>
      <c r="DR15" s="28">
        <f>IF(ISNA(VLOOKUP('W. VaR &amp; Peak Pos By Trader'!$A15,'Import Peak'!$A$3:DR$24,DR$1,FALSE)),0,VLOOKUP('W. VaR &amp; Peak Pos By Trader'!$A15,'Import Peak'!$A$3:DR$24,DR$1,FALSE))</f>
        <v>0</v>
      </c>
      <c r="DS15" s="28">
        <f>IF(ISNA(VLOOKUP('W. VaR &amp; Peak Pos By Trader'!$A15,'Import Peak'!$A$3:DS$24,DS$1,FALSE)),0,VLOOKUP('W. VaR &amp; Peak Pos By Trader'!$A15,'Import Peak'!$A$3:DS$24,DS$1,FALSE))</f>
        <v>0</v>
      </c>
      <c r="DT15" s="28">
        <f>IF(ISNA(VLOOKUP('W. VaR &amp; Peak Pos By Trader'!$A15,'Import Peak'!$A$3:DT$24,DT$1,FALSE)),0,VLOOKUP('W. VaR &amp; Peak Pos By Trader'!$A15,'Import Peak'!$A$3:DT$24,DT$1,FALSE))</f>
        <v>0</v>
      </c>
      <c r="DU15" s="28">
        <f>IF(ISNA(VLOOKUP('W. VaR &amp; Peak Pos By Trader'!$A15,'Import Peak'!$A$3:DU$24,DU$1,FALSE)),0,VLOOKUP('W. VaR &amp; Peak Pos By Trader'!$A15,'Import Peak'!$A$3:DU$24,DU$1,FALSE))</f>
        <v>0</v>
      </c>
      <c r="DV15" s="28">
        <f>IF(ISNA(VLOOKUP('W. VaR &amp; Peak Pos By Trader'!$A15,'Import Peak'!$A$3:DV$24,DV$1,FALSE)),0,VLOOKUP('W. VaR &amp; Peak Pos By Trader'!$A15,'Import Peak'!$A$3:DV$24,DV$1,FALSE))</f>
        <v>0</v>
      </c>
      <c r="DW15" s="28">
        <f>IF(ISNA(VLOOKUP('W. VaR &amp; Peak Pos By Trader'!$A15,'Import Peak'!$A$3:DW$24,DW$1,FALSE)),0,VLOOKUP('W. VaR &amp; Peak Pos By Trader'!$A15,'Import Peak'!$A$3:DW$24,DW$1,FALSE))</f>
        <v>0</v>
      </c>
      <c r="DX15" s="28">
        <f>IF(ISNA(VLOOKUP('W. VaR &amp; Peak Pos By Trader'!$A15,'Import Peak'!$A$3:DX$24,DX$1,FALSE)),0,VLOOKUP('W. VaR &amp; Peak Pos By Trader'!$A15,'Import Peak'!$A$3:DX$24,DX$1,FALSE))</f>
        <v>0</v>
      </c>
      <c r="DY15" s="28">
        <f>IF(ISNA(VLOOKUP('W. VaR &amp; Peak Pos By Trader'!$A15,'Import Peak'!$A$3:DY$24,DY$1,FALSE)),0,VLOOKUP('W. VaR &amp; Peak Pos By Trader'!$A15,'Import Peak'!$A$3:DY$24,DY$1,FALSE))</f>
        <v>0</v>
      </c>
      <c r="DZ15" s="28">
        <f>IF(ISNA(VLOOKUP('W. VaR &amp; Peak Pos By Trader'!$A15,'Import Peak'!$A$3:DZ$24,DZ$1,FALSE)),0,VLOOKUP('W. VaR &amp; Peak Pos By Trader'!$A15,'Import Peak'!$A$3:DZ$24,DZ$1,FALSE))</f>
        <v>0</v>
      </c>
      <c r="EA15" s="28">
        <f>IF(ISNA(VLOOKUP('W. VaR &amp; Peak Pos By Trader'!$A15,'Import Peak'!$A$3:EA$24,EA$1,FALSE)),0,VLOOKUP('W. VaR &amp; Peak Pos By Trader'!$A15,'Import Peak'!$A$3:EA$24,EA$1,FALSE))</f>
        <v>0</v>
      </c>
      <c r="EB15" s="28">
        <f>IF(ISNA(VLOOKUP('W. VaR &amp; Peak Pos By Trader'!$A15,'Import Peak'!$A$3:EB$24,EB$1,FALSE)),0,VLOOKUP('W. VaR &amp; Peak Pos By Trader'!$A15,'Import Peak'!$A$3:EB$24,EB$1,FALSE))</f>
        <v>0</v>
      </c>
      <c r="EC15" s="28">
        <f>IF(ISNA(VLOOKUP('W. VaR &amp; Peak Pos By Trader'!$A15,'Import Peak'!$A$3:EC$24,EC$1,FALSE)),0,VLOOKUP('W. VaR &amp; Peak Pos By Trader'!$A15,'Import Peak'!$A$3:EC$24,EC$1,FALSE))</f>
        <v>0</v>
      </c>
      <c r="ED15" s="28">
        <f>IF(ISNA(VLOOKUP('W. VaR &amp; Peak Pos By Trader'!$A15,'Import Peak'!$A$3:ED$24,ED$1,FALSE)),0,VLOOKUP('W. VaR &amp; Peak Pos By Trader'!$A15,'Import Peak'!$A$3:ED$24,ED$1,FALSE))</f>
        <v>0</v>
      </c>
      <c r="EE15" s="28">
        <f>IF(ISNA(VLOOKUP('W. VaR &amp; Peak Pos By Trader'!$A15,'Import Peak'!$A$3:EE$24,EE$1,FALSE)),0,VLOOKUP('W. VaR &amp; Peak Pos By Trader'!$A15,'Import Peak'!$A$3:EE$24,EE$1,FALSE))</f>
        <v>0</v>
      </c>
      <c r="EF15" s="28">
        <f>IF(ISNA(VLOOKUP('W. VaR &amp; Peak Pos By Trader'!$A15,'Import Peak'!$A$3:EF$24,EF$1,FALSE)),0,VLOOKUP('W. VaR &amp; Peak Pos By Trader'!$A15,'Import Peak'!$A$3:EF$24,EF$1,FALSE))</f>
        <v>0</v>
      </c>
      <c r="EG15" s="28">
        <f>IF(ISNA(VLOOKUP('W. VaR &amp; Peak Pos By Trader'!$A15,'Import Peak'!$A$3:EG$24,EG$1,FALSE)),0,VLOOKUP('W. VaR &amp; Peak Pos By Trader'!$A15,'Import Peak'!$A$3:EG$24,EG$1,FALSE))</f>
        <v>0</v>
      </c>
      <c r="EH15" s="28">
        <f>IF(ISNA(VLOOKUP('W. VaR &amp; Peak Pos By Trader'!$A15,'Import Peak'!$A$3:EH$24,EH$1,FALSE)),0,VLOOKUP('W. VaR &amp; Peak Pos By Trader'!$A15,'Import Peak'!$A$3:EH$24,EH$1,FALSE))</f>
        <v>0</v>
      </c>
      <c r="EI15" s="28">
        <f>IF(ISNA(VLOOKUP('W. VaR &amp; Peak Pos By Trader'!$A15,'Import Peak'!$A$3:EI$24,EI$1,FALSE)),0,VLOOKUP('W. VaR &amp; Peak Pos By Trader'!$A15,'Import Peak'!$A$3:EI$24,EI$1,FALSE))</f>
        <v>0</v>
      </c>
      <c r="EJ15" s="28">
        <f>IF(ISNA(VLOOKUP('W. VaR &amp; Peak Pos By Trader'!$A15,'Import Peak'!$A$3:EJ$24,EJ$1,FALSE)),0,VLOOKUP('W. VaR &amp; Peak Pos By Trader'!$A15,'Import Peak'!$A$3:EJ$24,EJ$1,FALSE))</f>
        <v>0</v>
      </c>
      <c r="EK15" s="28">
        <f>IF(ISNA(VLOOKUP('W. VaR &amp; Peak Pos By Trader'!$A15,'Import Peak'!$A$3:EK$24,EK$1,FALSE)),0,VLOOKUP('W. VaR &amp; Peak Pos By Trader'!$A15,'Import Peak'!$A$3:EK$24,EK$1,FALSE))</f>
        <v>0</v>
      </c>
      <c r="EL15" s="28">
        <f>IF(ISNA(VLOOKUP('W. VaR &amp; Peak Pos By Trader'!$A15,'Import Peak'!$A$3:EL$24,EL$1,FALSE)),0,VLOOKUP('W. VaR &amp; Peak Pos By Trader'!$A15,'Import Peak'!$A$3:EL$24,EL$1,FALSE))</f>
        <v>0</v>
      </c>
      <c r="EM15" s="28">
        <f>IF(ISNA(VLOOKUP('W. VaR &amp; Peak Pos By Trader'!$A15,'Import Peak'!$A$3:EM$24,EM$1,FALSE)),0,VLOOKUP('W. VaR &amp; Peak Pos By Trader'!$A15,'Import Peak'!$A$3:EM$24,EM$1,FALSE))</f>
        <v>0</v>
      </c>
      <c r="EN15" s="28">
        <f>IF(ISNA(VLOOKUP('W. VaR &amp; Peak Pos By Trader'!$A15,'Import Peak'!$A$3:EN$24,EN$1,FALSE)),0,VLOOKUP('W. VaR &amp; Peak Pos By Trader'!$A15,'Import Peak'!$A$3:EN$24,EN$1,FALSE))</f>
        <v>0</v>
      </c>
      <c r="EO15" s="28">
        <f>IF(ISNA(VLOOKUP('W. VaR &amp; Peak Pos By Trader'!$A15,'Import Peak'!$A$3:EO$24,EO$1,FALSE)),0,VLOOKUP('W. VaR &amp; Peak Pos By Trader'!$A15,'Import Peak'!$A$3:EO$24,EO$1,FALSE))</f>
        <v>0</v>
      </c>
      <c r="EP15" s="28">
        <f>IF(ISNA(VLOOKUP('W. VaR &amp; Peak Pos By Trader'!$A15,'Import Peak'!$A$3:EP$24,EP$1,FALSE)),0,VLOOKUP('W. VaR &amp; Peak Pos By Trader'!$A15,'Import Peak'!$A$3:EP$24,EP$1,FALSE))</f>
        <v>0</v>
      </c>
      <c r="EQ15" s="28">
        <f>IF(ISNA(VLOOKUP('W. VaR &amp; Peak Pos By Trader'!$A15,'Import Peak'!$A$3:EQ$24,EQ$1,FALSE)),0,VLOOKUP('W. VaR &amp; Peak Pos By Trader'!$A15,'Import Peak'!$A$3:EQ$24,EQ$1,FALSE))</f>
        <v>0</v>
      </c>
      <c r="ER15" s="28">
        <f>IF(ISNA(VLOOKUP('W. VaR &amp; Peak Pos By Trader'!$A15,'Import Peak'!$A$3:ER$24,ER$1,FALSE)),0,VLOOKUP('W. VaR &amp; Peak Pos By Trader'!$A15,'Import Peak'!$A$3:ER$24,ER$1,FALSE))</f>
        <v>0</v>
      </c>
      <c r="ES15" s="28">
        <f>IF(ISNA(VLOOKUP('W. VaR &amp; Peak Pos By Trader'!$A15,'Import Peak'!$A$3:ES$24,ES$1,FALSE)),0,VLOOKUP('W. VaR &amp; Peak Pos By Trader'!$A15,'Import Peak'!$A$3:ES$24,ES$1,FALSE))</f>
        <v>0</v>
      </c>
      <c r="ET15" s="28">
        <f>IF(ISNA(VLOOKUP('W. VaR &amp; Peak Pos By Trader'!$A15,'Import Peak'!$A$3:ET$24,ET$1,FALSE)),0,VLOOKUP('W. VaR &amp; Peak Pos By Trader'!$A15,'Import Peak'!$A$3:ET$24,ET$1,FALSE))</f>
        <v>0</v>
      </c>
      <c r="EU15" s="28">
        <f>IF(ISNA(VLOOKUP('W. VaR &amp; Peak Pos By Trader'!$A15,'Import Peak'!$A$3:EU$24,EU$1,FALSE)),0,VLOOKUP('W. VaR &amp; Peak Pos By Trader'!$A15,'Import Peak'!$A$3:EU$24,EU$1,FALSE))</f>
        <v>0</v>
      </c>
      <c r="EV15" s="28">
        <f>IF(ISNA(VLOOKUP('W. VaR &amp; Peak Pos By Trader'!$A15,'Import Peak'!$A$3:EV$24,EV$1,FALSE)),0,VLOOKUP('W. VaR &amp; Peak Pos By Trader'!$A15,'Import Peak'!$A$3:EV$24,EV$1,FALSE))</f>
        <v>0</v>
      </c>
      <c r="EW15" s="28">
        <f>IF(ISNA(VLOOKUP('W. VaR &amp; Peak Pos By Trader'!$A15,'Import Peak'!$A$3:EW$24,EW$1,FALSE)),0,VLOOKUP('W. VaR &amp; Peak Pos By Trader'!$A15,'Import Peak'!$A$3:EW$24,EW$1,FALSE))</f>
        <v>0</v>
      </c>
      <c r="EX15" s="28">
        <f>IF(ISNA(VLOOKUP('W. VaR &amp; Peak Pos By Trader'!$A15,'Import Peak'!$A$3:EX$24,EX$1,FALSE)),0,VLOOKUP('W. VaR &amp; Peak Pos By Trader'!$A15,'Import Peak'!$A$3:EX$24,EX$1,FALSE))</f>
        <v>0</v>
      </c>
      <c r="EY15" s="28">
        <f>IF(ISNA(VLOOKUP('W. VaR &amp; Peak Pos By Trader'!$A15,'Import Peak'!$A$3:EY$24,EY$1,FALSE)),0,VLOOKUP('W. VaR &amp; Peak Pos By Trader'!$A15,'Import Peak'!$A$3:EY$24,EY$1,FALSE))</f>
        <v>0</v>
      </c>
      <c r="EZ15" s="28">
        <f>IF(ISNA(VLOOKUP('W. VaR &amp; Peak Pos By Trader'!$A15,'Import Peak'!$A$3:EZ$24,EZ$1,FALSE)),0,VLOOKUP('W. VaR &amp; Peak Pos By Trader'!$A15,'Import Peak'!$A$3:EZ$24,EZ$1,FALSE))</f>
        <v>0</v>
      </c>
      <c r="FA15" s="28">
        <f>IF(ISNA(VLOOKUP('W. VaR &amp; Peak Pos By Trader'!$A15,'Import Peak'!$A$3:FA$24,FA$1,FALSE)),0,VLOOKUP('W. VaR &amp; Peak Pos By Trader'!$A15,'Import Peak'!$A$3:FA$24,FA$1,FALSE))</f>
        <v>0</v>
      </c>
      <c r="FB15" s="28">
        <f>IF(ISNA(VLOOKUP('W. VaR &amp; Peak Pos By Trader'!$A15,'Import Peak'!$A$3:FB$24,FB$1,FALSE)),0,VLOOKUP('W. VaR &amp; Peak Pos By Trader'!$A15,'Import Peak'!$A$3:FB$24,FB$1,FALSE))</f>
        <v>0</v>
      </c>
      <c r="FC15" s="28">
        <f>IF(ISNA(VLOOKUP('W. VaR &amp; Peak Pos By Trader'!$A15,'Import Peak'!$A$3:FC$24,FC$1,FALSE)),0,VLOOKUP('W. VaR &amp; Peak Pos By Trader'!$A15,'Import Peak'!$A$3:FC$24,FC$1,FALSE))</f>
        <v>0</v>
      </c>
      <c r="FD15" s="28">
        <f>IF(ISNA(VLOOKUP('W. VaR &amp; Peak Pos By Trader'!$A15,'Import Peak'!$A$3:FD$24,FD$1,FALSE)),0,VLOOKUP('W. VaR &amp; Peak Pos By Trader'!$A15,'Import Peak'!$A$3:FD$24,FD$1,FALSE))</f>
        <v>0</v>
      </c>
      <c r="FE15" s="28">
        <f>IF(ISNA(VLOOKUP('W. VaR &amp; Peak Pos By Trader'!$A15,'Import Peak'!$A$3:FE$24,FE$1,FALSE)),0,VLOOKUP('W. VaR &amp; Peak Pos By Trader'!$A15,'Import Peak'!$A$3:FE$24,FE$1,FALSE))</f>
        <v>0</v>
      </c>
      <c r="FF15" s="28">
        <f>IF(ISNA(VLOOKUP('W. VaR &amp; Peak Pos By Trader'!$A15,'Import Peak'!$A$3:FF$24,FF$1,FALSE)),0,VLOOKUP('W. VaR &amp; Peak Pos By Trader'!$A15,'Import Peak'!$A$3:FF$24,FF$1,FALSE))</f>
        <v>0</v>
      </c>
      <c r="FG15" s="28">
        <f>IF(ISNA(VLOOKUP('W. VaR &amp; Peak Pos By Trader'!$A15,'Import Peak'!$A$3:FG$24,FG$1,FALSE)),0,VLOOKUP('W. VaR &amp; Peak Pos By Trader'!$A15,'Import Peak'!$A$3:FG$24,FG$1,FALSE))</f>
        <v>0</v>
      </c>
      <c r="FH15" s="28">
        <f>IF(ISNA(VLOOKUP('W. VaR &amp; Peak Pos By Trader'!$A15,'Import Peak'!$A$3:FH$24,FH$1,FALSE)),0,VLOOKUP('W. VaR &amp; Peak Pos By Trader'!$A15,'Import Peak'!$A$3:FH$24,FH$1,FALSE))</f>
        <v>0</v>
      </c>
      <c r="FI15" s="28">
        <f>IF(ISNA(VLOOKUP('W. VaR &amp; Peak Pos By Trader'!$A15,'Import Peak'!$A$3:FI$24,FI$1,FALSE)),0,VLOOKUP('W. VaR &amp; Peak Pos By Trader'!$A15,'Import Peak'!$A$3:FI$24,FI$1,FALSE))</f>
        <v>0</v>
      </c>
      <c r="FJ15" s="28">
        <f>IF(ISNA(VLOOKUP('W. VaR &amp; Peak Pos By Trader'!$A15,'Import Peak'!$A$3:FJ$24,FJ$1,FALSE)),0,VLOOKUP('W. VaR &amp; Peak Pos By Trader'!$A15,'Import Peak'!$A$3:FJ$24,FJ$1,FALSE))</f>
        <v>0</v>
      </c>
      <c r="FK15" s="28">
        <f>IF(ISNA(VLOOKUP('W. VaR &amp; Peak Pos By Trader'!$A15,'Import Peak'!$A$3:FK$24,FK$1,FALSE)),0,VLOOKUP('W. VaR &amp; Peak Pos By Trader'!$A15,'Import Peak'!$A$3:FK$24,FK$1,FALSE))</f>
        <v>0</v>
      </c>
      <c r="FL15" s="28">
        <f>IF(ISNA(VLOOKUP('W. VaR &amp; Peak Pos By Trader'!$A15,'Import Peak'!$A$3:FL$24,FL$1,FALSE)),0,VLOOKUP('W. VaR &amp; Peak Pos By Trader'!$A15,'Import Peak'!$A$3:FL$24,FL$1,FALSE))</f>
        <v>0</v>
      </c>
      <c r="FM15" s="28">
        <f>IF(ISNA(VLOOKUP('W. VaR &amp; Peak Pos By Trader'!$A15,'Import Peak'!$A$3:FM$24,FM$1,FALSE)),0,VLOOKUP('W. VaR &amp; Peak Pos By Trader'!$A15,'Import Peak'!$A$3:FM$24,FM$1,FALSE))</f>
        <v>0</v>
      </c>
      <c r="FN15" s="28">
        <f>IF(ISNA(VLOOKUP('W. VaR &amp; Peak Pos By Trader'!$A15,'Import Peak'!$A$3:FN$24,FN$1,FALSE)),0,VLOOKUP('W. VaR &amp; Peak Pos By Trader'!$A15,'Import Peak'!$A$3:FN$24,FN$1,FALSE))</f>
        <v>0</v>
      </c>
      <c r="FO15" s="28">
        <f>IF(ISNA(VLOOKUP('W. VaR &amp; Peak Pos By Trader'!$A15,'Import Peak'!$A$3:FO$24,FO$1,FALSE)),0,VLOOKUP('W. VaR &amp; Peak Pos By Trader'!$A15,'Import Peak'!$A$3:FO$24,FO$1,FALSE))</f>
        <v>0</v>
      </c>
      <c r="FP15" s="28">
        <f>IF(ISNA(VLOOKUP('W. VaR &amp; Peak Pos By Trader'!$A15,'Import Peak'!$A$3:FP$24,FP$1,FALSE)),0,VLOOKUP('W. VaR &amp; Peak Pos By Trader'!$A15,'Import Peak'!$A$3:FP$24,FP$1,FALSE))</f>
        <v>0</v>
      </c>
      <c r="FQ15" s="28">
        <f>IF(ISNA(VLOOKUP('W. VaR &amp; Peak Pos By Trader'!$A15,'Import Peak'!$A$3:FQ$24,FQ$1,FALSE)),0,VLOOKUP('W. VaR &amp; Peak Pos By Trader'!$A15,'Import Peak'!$A$3:FQ$24,FQ$1,FALSE))</f>
        <v>0</v>
      </c>
      <c r="FR15" s="28">
        <f>IF(ISNA(VLOOKUP('W. VaR &amp; Peak Pos By Trader'!$A15,'Import Peak'!$A$3:FR$24,FR$1,FALSE)),0,VLOOKUP('W. VaR &amp; Peak Pos By Trader'!$A15,'Import Peak'!$A$3:FR$24,FR$1,FALSE))</f>
        <v>0</v>
      </c>
      <c r="FS15" s="28">
        <f>IF(ISNA(VLOOKUP('W. VaR &amp; Peak Pos By Trader'!$A15,'Import Peak'!$A$3:FS$24,FS$1,FALSE)),0,VLOOKUP('W. VaR &amp; Peak Pos By Trader'!$A15,'Import Peak'!$A$3:FS$24,FS$1,FALSE))</f>
        <v>0</v>
      </c>
      <c r="FT15" s="28">
        <f>IF(ISNA(VLOOKUP('W. VaR &amp; Peak Pos By Trader'!$A15,'Import Peak'!$A$3:FT$24,FT$1,FALSE)),0,VLOOKUP('W. VaR &amp; Peak Pos By Trader'!$A15,'Import Peak'!$A$3:FT$24,FT$1,FALSE))</f>
        <v>0</v>
      </c>
      <c r="FU15" s="28">
        <f>IF(ISNA(VLOOKUP('W. VaR &amp; Peak Pos By Trader'!$A15,'Import Peak'!$A$3:FU$24,FU$1,FALSE)),0,VLOOKUP('W. VaR &amp; Peak Pos By Trader'!$A15,'Import Peak'!$A$3:FU$24,FU$1,FALSE))</f>
        <v>0</v>
      </c>
      <c r="FV15">
        <f>IF(ISNA(VLOOKUP('W. VaR &amp; Peak Pos By Trader'!$A15,'Import Peak'!$A$3:FV$24,FV$1,FALSE)),0,VLOOKUP('W. VaR &amp; Peak Pos By Trader'!$A15,'Import Peak'!$A$3:FV$24,FV$1,FALSE))</f>
        <v>0</v>
      </c>
      <c r="FW15">
        <f>IF(ISNA(VLOOKUP('W. VaR &amp; Peak Pos By Trader'!$A15,'Import Peak'!$A$3:FW$24,FW$1,FALSE)),0,VLOOKUP('W. VaR &amp; Peak Pos By Trader'!$A15,'Import Peak'!$A$3:FW$24,FW$1,FALSE))</f>
        <v>0</v>
      </c>
      <c r="FX15">
        <f>IF(ISNA(VLOOKUP('W. VaR &amp; Peak Pos By Trader'!$A15,'Import Peak'!$A$3:FX$24,FX$1,FALSE)),0,VLOOKUP('W. VaR &amp; Peak Pos By Trader'!$A15,'Import Peak'!$A$3:FX$24,FX$1,FALSE))</f>
        <v>0</v>
      </c>
      <c r="FY15">
        <f>IF(ISNA(VLOOKUP('W. VaR &amp; Peak Pos By Trader'!$A15,'Import Peak'!$A$3:FY$24,FY$1,FALSE)),0,VLOOKUP('W. VaR &amp; Peak Pos By Trader'!$A15,'Import Peak'!$A$3:FY$24,FY$1,FALSE))</f>
        <v>0</v>
      </c>
      <c r="FZ15">
        <f>IF(ISNA(VLOOKUP('W. VaR &amp; Peak Pos By Trader'!$A15,'Import Peak'!$A$3:FZ$24,FZ$1,FALSE)),0,VLOOKUP('W. VaR &amp; Peak Pos By Trader'!$A15,'Import Peak'!$A$3:FZ$24,FZ$1,FALSE))</f>
        <v>0</v>
      </c>
      <c r="GA15">
        <f>IF(ISNA(VLOOKUP('W. VaR &amp; Peak Pos By Trader'!$A15,'Import Peak'!$A$3:GA$24,GA$1,FALSE)),0,VLOOKUP('W. VaR &amp; Peak Pos By Trader'!$A15,'Import Peak'!$A$3:GA$24,GA$1,FALSE))</f>
        <v>0</v>
      </c>
      <c r="GB15">
        <f>IF(ISNA(VLOOKUP('W. VaR &amp; Peak Pos By Trader'!$A15,'Import Peak'!$A$3:GB$24,GB$1,FALSE)),0,VLOOKUP('W. VaR &amp; Peak Pos By Trader'!$A15,'Import Peak'!$A$3:GB$24,GB$1,FALSE))</f>
        <v>0</v>
      </c>
      <c r="GC15">
        <f>IF(ISNA(VLOOKUP('W. VaR &amp; Peak Pos By Trader'!$A15,'Import Peak'!$A$3:GC$24,GC$1,FALSE)),0,VLOOKUP('W. VaR &amp; Peak Pos By Trader'!$A15,'Import Peak'!$A$3:GC$24,GC$1,FALSE))</f>
        <v>0</v>
      </c>
      <c r="GD15">
        <f>IF(ISNA(VLOOKUP('W. VaR &amp; Peak Pos By Trader'!$A15,'Import Peak'!$A$3:GD$24,GD$1,FALSE)),0,VLOOKUP('W. VaR &amp; Peak Pos By Trader'!$A15,'Import Peak'!$A$3:GD$24,GD$1,FALSE))</f>
        <v>0</v>
      </c>
      <c r="GE15">
        <f>IF(ISNA(VLOOKUP('W. VaR &amp; Peak Pos By Trader'!$A15,'Import Peak'!$A$3:GE$24,GE$1,FALSE)),0,VLOOKUP('W. VaR &amp; Peak Pos By Trader'!$A15,'Import Peak'!$A$3:GE$24,GE$1,FALSE))</f>
        <v>0</v>
      </c>
      <c r="GF15">
        <f>IF(ISNA(VLOOKUP('W. VaR &amp; Peak Pos By Trader'!$A15,'Import Peak'!$A$3:GF$24,GF$1,FALSE)),0,VLOOKUP('W. VaR &amp; Peak Pos By Trader'!$A15,'Import Peak'!$A$3:GF$24,GF$1,FALSE))</f>
        <v>0</v>
      </c>
      <c r="GG15">
        <f>IF(ISNA(VLOOKUP('W. VaR &amp; Peak Pos By Trader'!$A15,'Import Peak'!$A$3:GG$24,GG$1,FALSE)),0,VLOOKUP('W. VaR &amp; Peak Pos By Trader'!$A15,'Import Peak'!$A$3:GG$24,GG$1,FALSE))</f>
        <v>0</v>
      </c>
      <c r="GH15">
        <f>IF(ISNA(VLOOKUP('W. VaR &amp; Peak Pos By Trader'!$A15,'Import Peak'!$A$3:GH$24,GH$1,FALSE)),0,VLOOKUP('W. VaR &amp; Peak Pos By Trader'!$A15,'Import Peak'!$A$3:GH$24,GH$1,FALSE))</f>
        <v>0</v>
      </c>
      <c r="GI15">
        <f>IF(ISNA(VLOOKUP('W. VaR &amp; Peak Pos By Trader'!$A15,'Import Peak'!$A$3:GI$24,GI$1,FALSE)),0,VLOOKUP('W. VaR &amp; Peak Pos By Trader'!$A15,'Import Peak'!$A$3:GI$24,GI$1,FALSE))</f>
        <v>0</v>
      </c>
      <c r="GJ15">
        <f>IF(ISNA(VLOOKUP('W. VaR &amp; Peak Pos By Trader'!$A15,'Import Peak'!$A$3:GJ$24,GJ$1,FALSE)),0,VLOOKUP('W. VaR &amp; Peak Pos By Trader'!$A15,'Import Peak'!$A$3:GJ$24,GJ$1,FALSE))</f>
        <v>0</v>
      </c>
      <c r="GK15">
        <f>IF(ISNA(VLOOKUP('W. VaR &amp; Peak Pos By Trader'!$A15,'Import Peak'!$A$3:GK$24,GK$1,FALSE)),0,VLOOKUP('W. VaR &amp; Peak Pos By Trader'!$A15,'Import Peak'!$A$3:GK$24,GK$1,FALSE))</f>
        <v>0</v>
      </c>
      <c r="GL15">
        <f>IF(ISNA(VLOOKUP('W. VaR &amp; Peak Pos By Trader'!$A15,'Import Peak'!$A$3:GL$24,GL$1,FALSE)),0,VLOOKUP('W. VaR &amp; Peak Pos By Trader'!$A15,'Import Peak'!$A$3:GL$24,GL$1,FALSE))</f>
        <v>0</v>
      </c>
      <c r="GM15">
        <f>IF(ISNA(VLOOKUP('W. VaR &amp; Peak Pos By Trader'!$A15,'Import Peak'!$A$3:GM$24,GM$1,FALSE)),0,VLOOKUP('W. VaR &amp; Peak Pos By Trader'!$A15,'Import Peak'!$A$3:GM$24,GM$1,FALSE))</f>
        <v>0</v>
      </c>
      <c r="GN15">
        <f>IF(ISNA(VLOOKUP('W. VaR &amp; Peak Pos By Trader'!$A15,'Import Peak'!$A$3:GN$24,GN$1,FALSE)),0,VLOOKUP('W. VaR &amp; Peak Pos By Trader'!$A15,'Import Peak'!$A$3:GN$24,GN$1,FALSE))</f>
        <v>0</v>
      </c>
      <c r="GO15">
        <f>IF(ISNA(VLOOKUP('W. VaR &amp; Peak Pos By Trader'!$A15,'Import Peak'!$A$3:GO$24,GO$1,FALSE)),0,VLOOKUP('W. VaR &amp; Peak Pos By Trader'!$A15,'Import Peak'!$A$3:GO$24,GO$1,FALSE))</f>
        <v>0</v>
      </c>
      <c r="GP15">
        <f>IF(ISNA(VLOOKUP('W. VaR &amp; Peak Pos By Trader'!$A15,'Import Peak'!$A$3:GP$24,GP$1,FALSE)),0,VLOOKUP('W. VaR &amp; Peak Pos By Trader'!$A15,'Import Peak'!$A$3:GP$24,GP$1,FALSE))</f>
        <v>0</v>
      </c>
      <c r="GQ15">
        <f>IF(ISNA(VLOOKUP('W. VaR &amp; Peak Pos By Trader'!$A15,'Import Peak'!$A$3:GQ$24,GQ$1,FALSE)),0,VLOOKUP('W. VaR &amp; Peak Pos By Trader'!$A15,'Import Peak'!$A$3:GQ$24,GQ$1,FALSE))</f>
        <v>0</v>
      </c>
      <c r="GR15">
        <f>IF(ISNA(VLOOKUP('W. VaR &amp; Peak Pos By Trader'!$A15,'Import Peak'!$A$3:GR$24,GR$1,FALSE)),0,VLOOKUP('W. VaR &amp; Peak Pos By Trader'!$A15,'Import Peak'!$A$3:GR$24,GR$1,FALSE))</f>
        <v>0</v>
      </c>
      <c r="GS15">
        <f>IF(ISNA(VLOOKUP('W. VaR &amp; Peak Pos By Trader'!$A15,'Import Peak'!$A$3:GS$24,GS$1,FALSE)),0,VLOOKUP('W. VaR &amp; Peak Pos By Trader'!$A15,'Import Peak'!$A$3:GS$24,GS$1,FALSE))</f>
        <v>0</v>
      </c>
      <c r="GT15">
        <f>IF(ISNA(VLOOKUP('W. VaR &amp; Peak Pos By Trader'!$A15,'Import Peak'!$A$3:GT$24,GT$1,FALSE)),0,VLOOKUP('W. VaR &amp; Peak Pos By Trader'!$A15,'Import Peak'!$A$3:GT$24,GT$1,FALSE))</f>
        <v>0</v>
      </c>
      <c r="GU15">
        <f>IF(ISNA(VLOOKUP('W. VaR &amp; Peak Pos By Trader'!$A15,'Import Peak'!$A$3:GU$24,GU$1,FALSE)),0,VLOOKUP('W. VaR &amp; Peak Pos By Trader'!$A15,'Import Peak'!$A$3:GU$24,GU$1,FALSE))</f>
        <v>0</v>
      </c>
      <c r="GV15">
        <f>IF(ISNA(VLOOKUP('W. VaR &amp; Peak Pos By Trader'!$A15,'Import Peak'!$A$3:GV$24,GV$1,FALSE)),0,VLOOKUP('W. VaR &amp; Peak Pos By Trader'!$A15,'Import Peak'!$A$3:GV$24,GV$1,FALSE))</f>
        <v>0</v>
      </c>
      <c r="GW15">
        <f>IF(ISNA(VLOOKUP('W. VaR &amp; Peak Pos By Trader'!$A15,'Import Peak'!$A$3:GW$24,GW$1,FALSE)),0,VLOOKUP('W. VaR &amp; Peak Pos By Trader'!$A15,'Import Peak'!$A$3:GW$24,GW$1,FALSE))</f>
        <v>0</v>
      </c>
      <c r="GX15">
        <f>IF(ISNA(VLOOKUP('W. VaR &amp; Peak Pos By Trader'!$A15,'Import Peak'!$A$3:GX$24,GX$1,FALSE)),0,VLOOKUP('W. VaR &amp; Peak Pos By Trader'!$A15,'Import Peak'!$A$3:GX$24,GX$1,FALSE))</f>
        <v>0</v>
      </c>
      <c r="GY15">
        <f>IF(ISNA(VLOOKUP('W. VaR &amp; Peak Pos By Trader'!$A15,'Import Peak'!$A$3:GY$24,GY$1,FALSE)),0,VLOOKUP('W. VaR &amp; Peak Pos By Trader'!$A15,'Import Peak'!$A$3:GY$24,GY$1,FALSE))</f>
        <v>0</v>
      </c>
      <c r="GZ15">
        <f>IF(ISNA(VLOOKUP('W. VaR &amp; Peak Pos By Trader'!$A15,'Import Peak'!$A$3:GZ$24,GZ$1,FALSE)),0,VLOOKUP('W. VaR &amp; Peak Pos By Trader'!$A15,'Import Peak'!$A$3:GZ$24,GZ$1,FALSE))</f>
        <v>0</v>
      </c>
      <c r="HA15">
        <f>IF(ISNA(VLOOKUP('W. VaR &amp; Peak Pos By Trader'!$A15,'Import Peak'!$A$3:HA$24,HA$1,FALSE)),0,VLOOKUP('W. VaR &amp; Peak Pos By Trader'!$A15,'Import Peak'!$A$3:HA$24,HA$1,FALSE))</f>
        <v>0</v>
      </c>
      <c r="HB15">
        <f>IF(ISNA(VLOOKUP('W. VaR &amp; Peak Pos By Trader'!$A15,'Import Peak'!$A$3:HB$24,HB$1,FALSE)),0,VLOOKUP('W. VaR &amp; Peak Pos By Trader'!$A15,'Import Peak'!$A$3:HB$24,HB$1,FALSE))</f>
        <v>0</v>
      </c>
      <c r="HC15">
        <f>IF(ISNA(VLOOKUP('W. VaR &amp; Peak Pos By Trader'!$A15,'Import Peak'!$A$3:HC$24,HC$1,FALSE)),0,VLOOKUP('W. VaR &amp; Peak Pos By Trader'!$A15,'Import Peak'!$A$3:HC$24,HC$1,FALSE))</f>
        <v>0</v>
      </c>
      <c r="HD15">
        <f>IF(ISNA(VLOOKUP('W. VaR &amp; Peak Pos By Trader'!$A15,'Import Peak'!$A$3:HD$24,HD$1,FALSE)),0,VLOOKUP('W. VaR &amp; Peak Pos By Trader'!$A15,'Import Peak'!$A$3:HD$24,HD$1,FALSE))</f>
        <v>0</v>
      </c>
      <c r="HE15">
        <f>IF(ISNA(VLOOKUP('W. VaR &amp; Peak Pos By Trader'!$A15,'Import Peak'!$A$3:HE$24,HE$1,FALSE)),0,VLOOKUP('W. VaR &amp; Peak Pos By Trader'!$A15,'Import Peak'!$A$3:HE$24,HE$1,FALSE))</f>
        <v>0</v>
      </c>
      <c r="HF15">
        <f>IF(ISNA(VLOOKUP('W. VaR &amp; Peak Pos By Trader'!$A15,'Import Peak'!$A$3:HF$24,HF$1,FALSE)),0,VLOOKUP('W. VaR &amp; Peak Pos By Trader'!$A15,'Import Peak'!$A$3:HF$24,HF$1,FALSE))</f>
        <v>0</v>
      </c>
      <c r="HG15">
        <f>IF(ISNA(VLOOKUP('W. VaR &amp; Peak Pos By Trader'!$A15,'Import Peak'!$A$3:HG$24,HG$1,FALSE)),0,VLOOKUP('W. VaR &amp; Peak Pos By Trader'!$A15,'Import Peak'!$A$3:HG$24,HG$1,FALSE))</f>
        <v>0</v>
      </c>
      <c r="HH15">
        <f>IF(ISNA(VLOOKUP('W. VaR &amp; Peak Pos By Trader'!$A15,'Import Peak'!$A$3:HH$24,HH$1,FALSE)),0,VLOOKUP('W. VaR &amp; Peak Pos By Trader'!$A15,'Import Peak'!$A$3:HH$24,HH$1,FALSE))</f>
        <v>0</v>
      </c>
      <c r="HI15">
        <f>IF(ISNA(VLOOKUP('W. VaR &amp; Peak Pos By Trader'!$A15,'Import Peak'!$A$3:HI$24,HI$1,FALSE)),0,VLOOKUP('W. VaR &amp; Peak Pos By Trader'!$A15,'Import Peak'!$A$3:HI$24,HI$1,FALSE))</f>
        <v>0</v>
      </c>
      <c r="HJ15">
        <f>IF(ISNA(VLOOKUP('W. VaR &amp; Peak Pos By Trader'!$A15,'Import Peak'!$A$3:HJ$24,HJ$1,FALSE)),0,VLOOKUP('W. VaR &amp; Peak Pos By Trader'!$A15,'Import Peak'!$A$3:HJ$24,HJ$1,FALSE))</f>
        <v>0</v>
      </c>
      <c r="HK15">
        <f>IF(ISNA(VLOOKUP('W. VaR &amp; Peak Pos By Trader'!$A15,'Import Peak'!$A$3:HK$24,HK$1,FALSE)),0,VLOOKUP('W. VaR &amp; Peak Pos By Trader'!$A15,'Import Peak'!$A$3:HK$24,HK$1,FALSE))</f>
        <v>0</v>
      </c>
      <c r="HL15">
        <f>IF(ISNA(VLOOKUP('W. VaR &amp; Peak Pos By Trader'!$A15,'Import Peak'!$A$3:HL$24,HL$1,FALSE)),0,VLOOKUP('W. VaR &amp; Peak Pos By Trader'!$A15,'Import Peak'!$A$3:HL$24,HL$1,FALSE))</f>
        <v>0</v>
      </c>
      <c r="HM15">
        <f>IF(ISNA(VLOOKUP('W. VaR &amp; Peak Pos By Trader'!$A15,'Import Peak'!$A$3:HM$24,HM$1,FALSE)),0,VLOOKUP('W. VaR &amp; Peak Pos By Trader'!$A15,'Import Peak'!$A$3:HM$24,HM$1,FALSE))</f>
        <v>0</v>
      </c>
      <c r="HN15">
        <f>IF(ISNA(VLOOKUP('W. VaR &amp; Peak Pos By Trader'!$A15,'Import Peak'!$A$3:HN$24,HN$1,FALSE)),0,VLOOKUP('W. VaR &amp; Peak Pos By Trader'!$A15,'Import Peak'!$A$3:HN$24,HN$1,FALSE))</f>
        <v>0</v>
      </c>
      <c r="HO15">
        <f>IF(ISNA(VLOOKUP('W. VaR &amp; Peak Pos By Trader'!$A15,'Import Peak'!$A$3:HO$24,HO$1,FALSE)),0,VLOOKUP('W. VaR &amp; Peak Pos By Trader'!$A15,'Import Peak'!$A$3:HO$24,HO$1,FALSE))</f>
        <v>0</v>
      </c>
      <c r="HP15">
        <f>IF(ISNA(VLOOKUP('W. VaR &amp; Peak Pos By Trader'!$A15,'Import Peak'!$A$3:HP$24,HP$1,FALSE)),0,VLOOKUP('W. VaR &amp; Peak Pos By Trader'!$A15,'Import Peak'!$A$3:HP$24,HP$1,FALSE))</f>
        <v>0</v>
      </c>
      <c r="HQ15">
        <f>IF(ISNA(VLOOKUP('W. VaR &amp; Peak Pos By Trader'!$A15,'Import Peak'!$A$3:HQ$24,HQ$1,FALSE)),0,VLOOKUP('W. VaR &amp; Peak Pos By Trader'!$A15,'Import Peak'!$A$3:HQ$24,HQ$1,FALSE))</f>
        <v>0</v>
      </c>
      <c r="HR15">
        <f>IF(ISNA(VLOOKUP('W. VaR &amp; Peak Pos By Trader'!$A15,'Import Peak'!$A$3:HR$24,HR$1,FALSE)),0,VLOOKUP('W. VaR &amp; Peak Pos By Trader'!$A15,'Import Peak'!$A$3:HR$24,HR$1,FALSE))</f>
        <v>0</v>
      </c>
      <c r="HS15">
        <f>IF(ISNA(VLOOKUP('W. VaR &amp; Peak Pos By Trader'!$A15,'Import Peak'!$A$3:HS$24,HS$1,FALSE)),0,VLOOKUP('W. VaR &amp; Peak Pos By Trader'!$A15,'Import Peak'!$A$3:HS$24,HS$1,FALSE))</f>
        <v>0</v>
      </c>
      <c r="HT15">
        <f>IF(ISNA(VLOOKUP('W. VaR &amp; Peak Pos By Trader'!$A15,'Import Peak'!$A$3:HT$24,HT$1,FALSE)),0,VLOOKUP('W. VaR &amp; Peak Pos By Trader'!$A15,'Import Peak'!$A$3:HT$24,HT$1,FALSE))</f>
        <v>0</v>
      </c>
      <c r="HU15">
        <f>IF(ISNA(VLOOKUP('W. VaR &amp; Peak Pos By Trader'!$A15,'Import Peak'!$A$3:HU$24,HU$1,FALSE)),0,VLOOKUP('W. VaR &amp; Peak Pos By Trader'!$A15,'Import Peak'!$A$3:HU$24,HU$1,FALSE))</f>
        <v>0</v>
      </c>
      <c r="HV15">
        <f>IF(ISNA(VLOOKUP('W. VaR &amp; Peak Pos By Trader'!$A15,'Import Peak'!$A$3:HV$24,HV$1,FALSE)),0,VLOOKUP('W. VaR &amp; Peak Pos By Trader'!$A15,'Import Peak'!$A$3:HV$24,HV$1,FALSE))</f>
        <v>0</v>
      </c>
      <c r="HW15">
        <f>IF(ISNA(VLOOKUP('W. VaR &amp; Peak Pos By Trader'!$A15,'Import Peak'!$A$3:HW$24,HW$1,FALSE)),0,VLOOKUP('W. VaR &amp; Peak Pos By Trader'!$A15,'Import Peak'!$A$3:HW$24,HW$1,FALSE))</f>
        <v>0</v>
      </c>
      <c r="HX15">
        <f>IF(ISNA(VLOOKUP('W. VaR &amp; Peak Pos By Trader'!$A15,'Import Peak'!$A$3:HX$24,HX$1,FALSE)),0,VLOOKUP('W. VaR &amp; Peak Pos By Trader'!$A15,'Import Peak'!$A$3:HX$24,HX$1,FALSE))</f>
        <v>0</v>
      </c>
      <c r="HY15">
        <f>IF(ISNA(VLOOKUP('W. VaR &amp; Peak Pos By Trader'!$A15,'Import Peak'!$A$3:HY$24,HY$1,FALSE)),0,VLOOKUP('W. VaR &amp; Peak Pos By Trader'!$A15,'Import Peak'!$A$3:HY$24,HY$1,FALSE))</f>
        <v>0</v>
      </c>
      <c r="HZ15">
        <f>IF(ISNA(VLOOKUP('W. VaR &amp; Peak Pos By Trader'!$A15,'Import Peak'!$A$3:HZ$24,HZ$1,FALSE)),0,VLOOKUP('W. VaR &amp; Peak Pos By Trader'!$A15,'Import Peak'!$A$3:HZ$24,HZ$1,FALSE))</f>
        <v>0</v>
      </c>
      <c r="IA15">
        <f>IF(ISNA(VLOOKUP('W. VaR &amp; Peak Pos By Trader'!$A15,'Import Peak'!$A$3:IA$24,IA$1,FALSE)),0,VLOOKUP('W. VaR &amp; Peak Pos By Trader'!$A15,'Import Peak'!$A$3:IA$24,IA$1,FALSE))</f>
        <v>0</v>
      </c>
      <c r="IB15">
        <f>IF(ISNA(VLOOKUP('W. VaR &amp; Peak Pos By Trader'!$A15,'Import Peak'!$A$3:IB$24,IB$1,FALSE)),0,VLOOKUP('W. VaR &amp; Peak Pos By Trader'!$A15,'Import Peak'!$A$3:IB$24,IB$1,FALSE))</f>
        <v>0</v>
      </c>
      <c r="IC15">
        <f>IF(ISNA(VLOOKUP('W. VaR &amp; Peak Pos By Trader'!$A15,'Import Peak'!$A$3:IC$24,IC$1,FALSE)),0,VLOOKUP('W. VaR &amp; Peak Pos By Trader'!$A15,'Import Peak'!$A$3:IC$24,IC$1,FALSE))</f>
        <v>0</v>
      </c>
    </row>
    <row r="16" spans="1:251" x14ac:dyDescent="0.25">
      <c r="A16" s="43" t="s">
        <v>48</v>
      </c>
      <c r="B16" s="28">
        <f>IF(ISNA(VLOOKUP('W. VaR &amp; Peak Pos By Trader'!$A16,'Import Peak'!$A$3:B$24,B$1,FALSE)),0,VLOOKUP('W. VaR &amp; Peak Pos By Trader'!$A16,'Import Peak'!$A$3:B$24,B$1,FALSE))</f>
        <v>-35828.85</v>
      </c>
      <c r="C16" s="28">
        <f>IF(ISNA(VLOOKUP('W. VaR &amp; Peak Pos By Trader'!$A16,'Import Peak'!$A$3:C$24,C$1,FALSE)),0,VLOOKUP('W. VaR &amp; Peak Pos By Trader'!$A16,'Import Peak'!$A$3:C$24,C$1,FALSE))</f>
        <v>-83959.33</v>
      </c>
      <c r="D16" s="28">
        <f>IF(ISNA(VLOOKUP('W. VaR &amp; Peak Pos By Trader'!$A16,'Import Peak'!$A$3:D$24,D$1,FALSE)),0,VLOOKUP('W. VaR &amp; Peak Pos By Trader'!$A16,'Import Peak'!$A$3:D$24,D$1,FALSE))</f>
        <v>-98535.82</v>
      </c>
      <c r="E16" s="28">
        <f>IF(ISNA(VLOOKUP('W. VaR &amp; Peak Pos By Trader'!$A16,'Import Peak'!$A$3:E$24,E$1,FALSE)),0,VLOOKUP('W. VaR &amp; Peak Pos By Trader'!$A16,'Import Peak'!$A$3:E$24,E$1,FALSE))</f>
        <v>-107508.88</v>
      </c>
      <c r="F16" s="28">
        <f>IF(ISNA(VLOOKUP('W. VaR &amp; Peak Pos By Trader'!$A16,'Import Peak'!$A$3:F$24,F$1,FALSE)),0,VLOOKUP('W. VaR &amp; Peak Pos By Trader'!$A16,'Import Peak'!$A$3:F$24,F$1,FALSE))</f>
        <v>-88577.57</v>
      </c>
      <c r="G16" s="28">
        <f>IF(ISNA(VLOOKUP('W. VaR &amp; Peak Pos By Trader'!$A16,'Import Peak'!$A$3:G$24,G$1,FALSE)),0,VLOOKUP('W. VaR &amp; Peak Pos By Trader'!$A16,'Import Peak'!$A$3:G$24,G$1,FALSE))</f>
        <v>-108606.45</v>
      </c>
      <c r="H16" s="28">
        <f>IF(ISNA(VLOOKUP('W. VaR &amp; Peak Pos By Trader'!$A16,'Import Peak'!$A$3:H$24,H$1,FALSE)),0,VLOOKUP('W. VaR &amp; Peak Pos By Trader'!$A16,'Import Peak'!$A$3:H$24,H$1,FALSE))</f>
        <v>-98827.1</v>
      </c>
      <c r="I16" s="28">
        <f>IF(ISNA(VLOOKUP('W. VaR &amp; Peak Pos By Trader'!$A16,'Import Peak'!$A$3:I$24,I$1,FALSE)),0,VLOOKUP('W. VaR &amp; Peak Pos By Trader'!$A16,'Import Peak'!$A$3:I$24,I$1,FALSE))</f>
        <v>-93697.45</v>
      </c>
      <c r="J16" s="28">
        <f>IF(ISNA(VLOOKUP('W. VaR &amp; Peak Pos By Trader'!$A16,'Import Peak'!$A$3:J$24,J$1,FALSE)),0,VLOOKUP('W. VaR &amp; Peak Pos By Trader'!$A16,'Import Peak'!$A$3:J$24,J$1,FALSE))</f>
        <v>-48177.26</v>
      </c>
      <c r="K16" s="28">
        <f>IF(ISNA(VLOOKUP('W. VaR &amp; Peak Pos By Trader'!$A16,'Import Peak'!$A$3:K$24,K$1,FALSE)),0,VLOOKUP('W. VaR &amp; Peak Pos By Trader'!$A16,'Import Peak'!$A$3:K$24,K$1,FALSE))</f>
        <v>-43691.66</v>
      </c>
      <c r="L16" s="28">
        <f>IF(ISNA(VLOOKUP('W. VaR &amp; Peak Pos By Trader'!$A16,'Import Peak'!$A$3:L$24,L$1,FALSE)),0,VLOOKUP('W. VaR &amp; Peak Pos By Trader'!$A16,'Import Peak'!$A$3:L$24,L$1,FALSE))</f>
        <v>-45652.7</v>
      </c>
      <c r="M16" s="28">
        <f>IF(ISNA(VLOOKUP('W. VaR &amp; Peak Pos By Trader'!$A16,'Import Peak'!$A$3:M$24,M$1,FALSE)),0,VLOOKUP('W. VaR &amp; Peak Pos By Trader'!$A16,'Import Peak'!$A$3:M$24,M$1,FALSE))</f>
        <v>-55985.24</v>
      </c>
      <c r="N16" s="28">
        <f>IF(ISNA(VLOOKUP('W. VaR &amp; Peak Pos By Trader'!$A16,'Import Peak'!$A$3:N$24,N$1,FALSE)),0,VLOOKUP('W. VaR &amp; Peak Pos By Trader'!$A16,'Import Peak'!$A$3:N$24,N$1,FALSE))</f>
        <v>-55765.21</v>
      </c>
      <c r="O16" s="28">
        <f>IF(ISNA(VLOOKUP('W. VaR &amp; Peak Pos By Trader'!$A16,'Import Peak'!$A$3:O$24,O$1,FALSE)),0,VLOOKUP('W. VaR &amp; Peak Pos By Trader'!$A16,'Import Peak'!$A$3:O$24,O$1,FALSE))</f>
        <v>-50509.81</v>
      </c>
      <c r="P16" s="28">
        <f>IF(ISNA(VLOOKUP('W. VaR &amp; Peak Pos By Trader'!$A16,'Import Peak'!$A$3:P$24,P$1,FALSE)),0,VLOOKUP('W. VaR &amp; Peak Pos By Trader'!$A16,'Import Peak'!$A$3:P$24,P$1,FALSE))</f>
        <v>-47027.63</v>
      </c>
      <c r="Q16" s="28">
        <f>IF(ISNA(VLOOKUP('W. VaR &amp; Peak Pos By Trader'!$A16,'Import Peak'!$A$3:Q$24,Q$1,FALSE)),0,VLOOKUP('W. VaR &amp; Peak Pos By Trader'!$A16,'Import Peak'!$A$3:Q$24,Q$1,FALSE))</f>
        <v>-46821</v>
      </c>
      <c r="R16" s="28">
        <f>IF(ISNA(VLOOKUP('W. VaR &amp; Peak Pos By Trader'!$A16,'Import Peak'!$A$3:R$24,R$1,FALSE)),0,VLOOKUP('W. VaR &amp; Peak Pos By Trader'!$A16,'Import Peak'!$A$3:R$24,R$1,FALSE))</f>
        <v>-42419.72</v>
      </c>
      <c r="S16" s="28">
        <f>IF(ISNA(VLOOKUP('W. VaR &amp; Peak Pos By Trader'!$A16,'Import Peak'!$A$3:S$24,S$1,FALSE)),0,VLOOKUP('W. VaR &amp; Peak Pos By Trader'!$A16,'Import Peak'!$A$3:S$24,S$1,FALSE))</f>
        <v>-57128.47</v>
      </c>
      <c r="T16" s="28">
        <f>IF(ISNA(VLOOKUP('W. VaR &amp; Peak Pos By Trader'!$A16,'Import Peak'!$A$3:T$24,T$1,FALSE)),0,VLOOKUP('W. VaR &amp; Peak Pos By Trader'!$A16,'Import Peak'!$A$3:T$24,T$1,FALSE))</f>
        <v>-49472.35</v>
      </c>
      <c r="U16" s="28">
        <f>IF(ISNA(VLOOKUP('W. VaR &amp; Peak Pos By Trader'!$A16,'Import Peak'!$A$3:U$24,U$1,FALSE)),0,VLOOKUP('W. VaR &amp; Peak Pos By Trader'!$A16,'Import Peak'!$A$3:U$24,U$1,FALSE))</f>
        <v>-51625.53</v>
      </c>
      <c r="V16" s="28">
        <f>IF(ISNA(VLOOKUP('W. VaR &amp; Peak Pos By Trader'!$A16,'Import Peak'!$A$3:V$24,V$1,FALSE)),0,VLOOKUP('W. VaR &amp; Peak Pos By Trader'!$A16,'Import Peak'!$A$3:V$24,V$1,FALSE))</f>
        <v>-21172.54</v>
      </c>
      <c r="W16" s="28">
        <f>IF(ISNA(VLOOKUP('W. VaR &amp; Peak Pos By Trader'!$A16,'Import Peak'!$A$3:W$24,W$1,FALSE)),0,VLOOKUP('W. VaR &amp; Peak Pos By Trader'!$A16,'Import Peak'!$A$3:W$24,W$1,FALSE))</f>
        <v>-19213.849999999999</v>
      </c>
      <c r="X16" s="28">
        <f>IF(ISNA(VLOOKUP('W. VaR &amp; Peak Pos By Trader'!$A16,'Import Peak'!$A$3:X$24,X$1,FALSE)),0,VLOOKUP('W. VaR &amp; Peak Pos By Trader'!$A16,'Import Peak'!$A$3:X$24,X$1,FALSE))</f>
        <v>-20030.21</v>
      </c>
      <c r="Y16" s="28">
        <f>IF(ISNA(VLOOKUP('W. VaR &amp; Peak Pos By Trader'!$A16,'Import Peak'!$A$3:Y$24,Y$1,FALSE)),0,VLOOKUP('W. VaR &amp; Peak Pos By Trader'!$A16,'Import Peak'!$A$3:Y$24,Y$1,FALSE))</f>
        <v>-20830.259999999998</v>
      </c>
      <c r="Z16" s="28">
        <f>IF(ISNA(VLOOKUP('W. VaR &amp; Peak Pos By Trader'!$A16,'Import Peak'!$A$3:Z$24,Z$1,FALSE)),0,VLOOKUP('W. VaR &amp; Peak Pos By Trader'!$A16,'Import Peak'!$A$3:Z$24,Z$1,FALSE))</f>
        <v>-19804.48</v>
      </c>
      <c r="AA16" s="28">
        <f>IF(ISNA(VLOOKUP('W. VaR &amp; Peak Pos By Trader'!$A16,'Import Peak'!$A$3:AA$24,AA$1,FALSE)),0,VLOOKUP('W. VaR &amp; Peak Pos By Trader'!$A16,'Import Peak'!$A$3:AA$24,AA$1,FALSE))</f>
        <v>-19737.05</v>
      </c>
      <c r="AB16" s="28">
        <f>IF(ISNA(VLOOKUP('W. VaR &amp; Peak Pos By Trader'!$A16,'Import Peak'!$A$3:AB$24,AB$1,FALSE)),0,VLOOKUP('W. VaR &amp; Peak Pos By Trader'!$A16,'Import Peak'!$A$3:AB$24,AB$1,FALSE))</f>
        <v>-20592.64</v>
      </c>
      <c r="AC16" s="28">
        <f>IF(ISNA(VLOOKUP('W. VaR &amp; Peak Pos By Trader'!$A16,'Import Peak'!$A$3:AC$24,AC$1,FALSE)),0,VLOOKUP('W. VaR &amp; Peak Pos By Trader'!$A16,'Import Peak'!$A$3:AC$24,AC$1,FALSE))</f>
        <v>-19569.54</v>
      </c>
      <c r="AD16" s="28">
        <f>IF(ISNA(VLOOKUP('W. VaR &amp; Peak Pos By Trader'!$A16,'Import Peak'!$A$3:AD$24,AD$1,FALSE)),0,VLOOKUP('W. VaR &amp; Peak Pos By Trader'!$A16,'Import Peak'!$A$3:AD$24,AD$1,FALSE))</f>
        <v>-19505.43</v>
      </c>
      <c r="AE16" s="28">
        <f>IF(ISNA(VLOOKUP('W. VaR &amp; Peak Pos By Trader'!$A16,'Import Peak'!$A$3:AE$24,AE$1,FALSE)),0,VLOOKUP('W. VaR &amp; Peak Pos By Trader'!$A16,'Import Peak'!$A$3:AE$24,AE$1,FALSE))</f>
        <v>-21247.23</v>
      </c>
      <c r="AF16" s="28">
        <f>IF(ISNA(VLOOKUP('W. VaR &amp; Peak Pos By Trader'!$A16,'Import Peak'!$A$3:AF$24,AF$1,FALSE)),0,VLOOKUP('W. VaR &amp; Peak Pos By Trader'!$A16,'Import Peak'!$A$3:AF$24,AF$1,FALSE))</f>
        <v>-17480.79</v>
      </c>
      <c r="AG16" s="28">
        <f>IF(ISNA(VLOOKUP('W. VaR &amp; Peak Pos By Trader'!$A16,'Import Peak'!$A$3:AG$24,AG$1,FALSE)),0,VLOOKUP('W. VaR &amp; Peak Pos By Trader'!$A16,'Import Peak'!$A$3:AG$24,AG$1,FALSE))</f>
        <v>-20065.099999999999</v>
      </c>
      <c r="AH16" s="28">
        <f>IF(ISNA(VLOOKUP('W. VaR &amp; Peak Pos By Trader'!$A16,'Import Peak'!$A$3:AH$24,AH$1,FALSE)),0,VLOOKUP('W. VaR &amp; Peak Pos By Trader'!$A16,'Import Peak'!$A$3:AH$24,AH$1,FALSE))</f>
        <v>-23393</v>
      </c>
      <c r="AI16" s="28">
        <f>IF(ISNA(VLOOKUP('W. VaR &amp; Peak Pos By Trader'!$A16,'Import Peak'!$A$3:AI$24,AI$1,FALSE)),0,VLOOKUP('W. VaR &amp; Peak Pos By Trader'!$A16,'Import Peak'!$A$3:AI$24,AI$1,FALSE))</f>
        <v>-22218.17</v>
      </c>
      <c r="AJ16" s="28">
        <f>IF(ISNA(VLOOKUP('W. VaR &amp; Peak Pos By Trader'!$A16,'Import Peak'!$A$3:AJ$24,AJ$1,FALSE)),0,VLOOKUP('W. VaR &amp; Peak Pos By Trader'!$A16,'Import Peak'!$A$3:AJ$24,AJ$1,FALSE))</f>
        <v>-25360.13</v>
      </c>
      <c r="AK16" s="28">
        <f>IF(ISNA(VLOOKUP('W. VaR &amp; Peak Pos By Trader'!$A16,'Import Peak'!$A$3:AK$24,AK$1,FALSE)),0,VLOOKUP('W. VaR &amp; Peak Pos By Trader'!$A16,'Import Peak'!$A$3:AK$24,AK$1,FALSE))</f>
        <v>-24080.17</v>
      </c>
      <c r="AL16" s="28">
        <f>IF(ISNA(VLOOKUP('W. VaR &amp; Peak Pos By Trader'!$A16,'Import Peak'!$A$3:AL$24,AL$1,FALSE)),0,VLOOKUP('W. VaR &amp; Peak Pos By Trader'!$A16,'Import Peak'!$A$3:AL$24,AL$1,FALSE))</f>
        <v>-21820.5</v>
      </c>
      <c r="AM16" s="28">
        <f>IF(ISNA(VLOOKUP('W. VaR &amp; Peak Pos By Trader'!$A16,'Import Peak'!$A$3:AM$24,AM$1,FALSE)),0,VLOOKUP('W. VaR &amp; Peak Pos By Trader'!$A16,'Import Peak'!$A$3:AM$24,AM$1,FALSE))</f>
        <v>-23623.25</v>
      </c>
      <c r="AN16" s="28">
        <f>IF(ISNA(VLOOKUP('W. VaR &amp; Peak Pos By Trader'!$A16,'Import Peak'!$A$3:AN$24,AN$1,FALSE)),0,VLOOKUP('W. VaR &amp; Peak Pos By Trader'!$A16,'Import Peak'!$A$3:AN$24,AN$1,FALSE))</f>
        <v>-22343.55</v>
      </c>
      <c r="AO16" s="28">
        <f>IF(ISNA(VLOOKUP('W. VaR &amp; Peak Pos By Trader'!$A16,'Import Peak'!$A$3:AO$24,AO$1,FALSE)),0,VLOOKUP('W. VaR &amp; Peak Pos By Trader'!$A16,'Import Peak'!$A$3:AO$24,AO$1,FALSE))</f>
        <v>-23279.62</v>
      </c>
      <c r="AP16" s="28">
        <f>IF(ISNA(VLOOKUP('W. VaR &amp; Peak Pos By Trader'!$A16,'Import Peak'!$A$3:AP$24,AP$1,FALSE)),0,VLOOKUP('W. VaR &amp; Peak Pos By Trader'!$A16,'Import Peak'!$A$3:AP$24,AP$1,FALSE))</f>
        <v>-22111.48</v>
      </c>
      <c r="AQ16" s="28">
        <f>IF(ISNA(VLOOKUP('W. VaR &amp; Peak Pos By Trader'!$A16,'Import Peak'!$A$3:AQ$24,AQ$1,FALSE)),0,VLOOKUP('W. VaR &amp; Peak Pos By Trader'!$A16,'Import Peak'!$A$3:AQ$24,AQ$1,FALSE))</f>
        <v>-22000.5</v>
      </c>
      <c r="AR16" s="28">
        <f>IF(ISNA(VLOOKUP('W. VaR &amp; Peak Pos By Trader'!$A16,'Import Peak'!$A$3:AR$24,AR$1,FALSE)),0,VLOOKUP('W. VaR &amp; Peak Pos By Trader'!$A16,'Import Peak'!$A$3:AR$24,AR$1,FALSE))</f>
        <v>-21882</v>
      </c>
      <c r="AS16" s="28">
        <f>IF(ISNA(VLOOKUP('W. VaR &amp; Peak Pos By Trader'!$A16,'Import Peak'!$A$3:AS$24,AS$1,FALSE)),0,VLOOKUP('W. VaR &amp; Peak Pos By Trader'!$A16,'Import Peak'!$A$3:AS$24,AS$1,FALSE))</f>
        <v>-23838.15</v>
      </c>
      <c r="AT16" s="28">
        <f>IF(ISNA(VLOOKUP('W. VaR &amp; Peak Pos By Trader'!$A16,'Import Peak'!$A$3:AT$24,AT$1,FALSE)),0,VLOOKUP('W. VaR &amp; Peak Pos By Trader'!$A16,'Import Peak'!$A$3:AT$24,AT$1,FALSE))</f>
        <v>-21648.52</v>
      </c>
      <c r="AU16" s="28">
        <f>IF(ISNA(VLOOKUP('W. VaR &amp; Peak Pos By Trader'!$A16,'Import Peak'!$A$3:AU$24,AU$1,FALSE)),0,VLOOKUP('W. VaR &amp; Peak Pos By Trader'!$A16,'Import Peak'!$A$3:AU$24,AU$1,FALSE))</f>
        <v>-20517.189999999999</v>
      </c>
      <c r="AV16" s="28">
        <f>IF(ISNA(VLOOKUP('W. VaR &amp; Peak Pos By Trader'!$A16,'Import Peak'!$A$3:AV$24,AV$1,FALSE)),0,VLOOKUP('W. VaR &amp; Peak Pos By Trader'!$A16,'Import Peak'!$A$3:AV$24,AV$1,FALSE))</f>
        <v>-23466.84</v>
      </c>
      <c r="AW16" s="28">
        <f>IF(ISNA(VLOOKUP('W. VaR &amp; Peak Pos By Trader'!$A16,'Import Peak'!$A$3:AW$24,AW$1,FALSE)),0,VLOOKUP('W. VaR &amp; Peak Pos By Trader'!$A16,'Import Peak'!$A$3:AW$24,AW$1,FALSE))</f>
        <v>-21316</v>
      </c>
      <c r="AX16" s="28">
        <f>IF(ISNA(VLOOKUP('W. VaR &amp; Peak Pos By Trader'!$A16,'Import Peak'!$A$3:AX$24,AX$1,FALSE)),0,VLOOKUP('W. VaR &amp; Peak Pos By Trader'!$A16,'Import Peak'!$A$3:AX$24,AX$1,FALSE))</f>
        <v>-21196.36</v>
      </c>
      <c r="AY16" s="28">
        <f>IF(ISNA(VLOOKUP('W. VaR &amp; Peak Pos By Trader'!$A16,'Import Peak'!$A$3:AY$24,AY$1,FALSE)),0,VLOOKUP('W. VaR &amp; Peak Pos By Trader'!$A16,'Import Peak'!$A$3:AY$24,AY$1,FALSE))</f>
        <v>-22084.3</v>
      </c>
      <c r="AZ16" s="28">
        <f>IF(ISNA(VLOOKUP('W. VaR &amp; Peak Pos By Trader'!$A16,'Import Peak'!$A$3:AZ$24,AZ$1,FALSE)),0,VLOOKUP('W. VaR &amp; Peak Pos By Trader'!$A16,'Import Peak'!$A$3:AZ$24,AZ$1,FALSE))</f>
        <v>-19973.419999999998</v>
      </c>
      <c r="BA16" s="28">
        <f>IF(ISNA(VLOOKUP('W. VaR &amp; Peak Pos By Trader'!$A16,'Import Peak'!$A$3:BA$24,BA$1,FALSE)),0,VLOOKUP('W. VaR &amp; Peak Pos By Trader'!$A16,'Import Peak'!$A$3:BA$24,BA$1,FALSE))</f>
        <v>-22832.22</v>
      </c>
      <c r="BB16" s="28">
        <f>IF(ISNA(VLOOKUP('W. VaR &amp; Peak Pos By Trader'!$A16,'Import Peak'!$A$3:BB$24,BB$1,FALSE)),0,VLOOKUP('W. VaR &amp; Peak Pos By Trader'!$A16,'Import Peak'!$A$3:BB$24,BB$1,FALSE))</f>
        <v>-20736.59</v>
      </c>
      <c r="BC16" s="28">
        <f>IF(ISNA(VLOOKUP('W. VaR &amp; Peak Pos By Trader'!$A16,'Import Peak'!$A$3:BC$24,BC$1,FALSE)),0,VLOOKUP('W. VaR &amp; Peak Pos By Trader'!$A16,'Import Peak'!$A$3:BC$24,BC$1,FALSE))</f>
        <v>-20619.8</v>
      </c>
      <c r="BD16" s="28">
        <f>IF(ISNA(VLOOKUP('W. VaR &amp; Peak Pos By Trader'!$A16,'Import Peak'!$A$3:BD$24,BD$1,FALSE)),0,VLOOKUP('W. VaR &amp; Peak Pos By Trader'!$A16,'Import Peak'!$A$3:BD$24,BD$1,FALSE))</f>
        <v>-20506.810000000001</v>
      </c>
      <c r="BE16" s="28">
        <f>IF(ISNA(VLOOKUP('W. VaR &amp; Peak Pos By Trader'!$A16,'Import Peak'!$A$3:BE$24,BE$1,FALSE)),0,VLOOKUP('W. VaR &amp; Peak Pos By Trader'!$A16,'Import Peak'!$A$3:BE$24,BE$1,FALSE))</f>
        <v>-20384.47</v>
      </c>
      <c r="BF16" s="28">
        <f>IF(ISNA(VLOOKUP('W. VaR &amp; Peak Pos By Trader'!$A16,'Import Peak'!$A$3:BF$24,BF$1,FALSE)),0,VLOOKUP('W. VaR &amp; Peak Pos By Trader'!$A16,'Import Peak'!$A$3:BF$24,BF$1,FALSE))</f>
        <v>-3838.61</v>
      </c>
      <c r="BG16" s="28">
        <f>IF(ISNA(VLOOKUP('W. VaR &amp; Peak Pos By Trader'!$A16,'Import Peak'!$A$3:BG$24,BG$1,FALSE)),0,VLOOKUP('W. VaR &amp; Peak Pos By Trader'!$A16,'Import Peak'!$A$3:BG$24,BG$1,FALSE))</f>
        <v>-3636.83</v>
      </c>
      <c r="BH16" s="28">
        <f>IF(ISNA(VLOOKUP('W. VaR &amp; Peak Pos By Trader'!$A16,'Import Peak'!$A$3:BH$24,BH$1,FALSE)),0,VLOOKUP('W. VaR &amp; Peak Pos By Trader'!$A16,'Import Peak'!$A$3:BH$24,BH$1,FALSE))</f>
        <v>-4158.2</v>
      </c>
      <c r="BI16" s="28">
        <f>IF(ISNA(VLOOKUP('W. VaR &amp; Peak Pos By Trader'!$A16,'Import Peak'!$A$3:BI$24,BI$1,FALSE)),0,VLOOKUP('W. VaR &amp; Peak Pos By Trader'!$A16,'Import Peak'!$A$3:BI$24,BI$1,FALSE))</f>
        <v>-3596.94</v>
      </c>
      <c r="BJ16" s="28">
        <f>IF(ISNA(VLOOKUP('W. VaR &amp; Peak Pos By Trader'!$A16,'Import Peak'!$A$3:BJ$24,BJ$1,FALSE)),0,VLOOKUP('W. VaR &amp; Peak Pos By Trader'!$A16,'Import Peak'!$A$3:BJ$24,BJ$1,FALSE))</f>
        <v>-3933.08</v>
      </c>
      <c r="BK16" s="28">
        <f>IF(ISNA(VLOOKUP('W. VaR &amp; Peak Pos By Trader'!$A16,'Import Peak'!$A$3:BK$24,BK$1,FALSE)),0,VLOOKUP('W. VaR &amp; Peak Pos By Trader'!$A16,'Import Peak'!$A$3:BK$24,BK$1,FALSE))</f>
        <v>-3911</v>
      </c>
      <c r="BL16" s="28">
        <f>IF(ISNA(VLOOKUP('W. VaR &amp; Peak Pos By Trader'!$A16,'Import Peak'!$A$3:BL$24,BL$1,FALSE)),0,VLOOKUP('W. VaR &amp; Peak Pos By Trader'!$A16,'Import Peak'!$A$3:BL$24,BL$1,FALSE))</f>
        <v>-3538.49</v>
      </c>
      <c r="BM16" s="28">
        <f>IF(ISNA(VLOOKUP('W. VaR &amp; Peak Pos By Trader'!$A16,'Import Peak'!$A$3:BM$24,BM$1,FALSE)),0,VLOOKUP('W. VaR &amp; Peak Pos By Trader'!$A16,'Import Peak'!$A$3:BM$24,BM$1,FALSE))</f>
        <v>-4047</v>
      </c>
      <c r="BN16" s="28">
        <f>IF(ISNA(VLOOKUP('W. VaR &amp; Peak Pos By Trader'!$A16,'Import Peak'!$A$3:BN$24,BN$1,FALSE)),0,VLOOKUP('W. VaR &amp; Peak Pos By Trader'!$A16,'Import Peak'!$A$3:BN$24,BN$1,FALSE))</f>
        <v>-3502.29</v>
      </c>
      <c r="BO16" s="28">
        <f>IF(ISNA(VLOOKUP('W. VaR &amp; Peak Pos By Trader'!$A16,'Import Peak'!$A$3:BO$24,BO$1,FALSE)),0,VLOOKUP('W. VaR &amp; Peak Pos By Trader'!$A16,'Import Peak'!$A$3:BO$24,BO$1,FALSE))</f>
        <v>-3831.39</v>
      </c>
      <c r="BP16" s="28">
        <f>IF(ISNA(VLOOKUP('W. VaR &amp; Peak Pos By Trader'!$A16,'Import Peak'!$A$3:BP$24,BP$1,FALSE)),0,VLOOKUP('W. VaR &amp; Peak Pos By Trader'!$A16,'Import Peak'!$A$3:BP$24,BP$1,FALSE))</f>
        <v>-3638.38</v>
      </c>
      <c r="BQ16" s="28">
        <f>IF(ISNA(VLOOKUP('W. VaR &amp; Peak Pos By Trader'!$A16,'Import Peak'!$A$3:BQ$24,BQ$1,FALSE)),0,VLOOKUP('W. VaR &amp; Peak Pos By Trader'!$A16,'Import Peak'!$A$3:BQ$24,BQ$1,FALSE))</f>
        <v>-3446</v>
      </c>
      <c r="BR16" s="28">
        <f>IF(ISNA(VLOOKUP('W. VaR &amp; Peak Pos By Trader'!$A16,'Import Peak'!$A$3:BR$24,BR$1,FALSE)),0,VLOOKUP('W. VaR &amp; Peak Pos By Trader'!$A16,'Import Peak'!$A$3:BR$24,BR$1,FALSE))</f>
        <v>-3771</v>
      </c>
      <c r="BS16" s="28">
        <f>IF(ISNA(VLOOKUP('W. VaR &amp; Peak Pos By Trader'!$A16,'Import Peak'!$A$3:BS$24,BS$1,FALSE)),0,VLOOKUP('W. VaR &amp; Peak Pos By Trader'!$A16,'Import Peak'!$A$3:BS$24,BS$1,FALSE))</f>
        <v>-3411.61</v>
      </c>
      <c r="BT16" s="28">
        <f>IF(ISNA(VLOOKUP('W. VaR &amp; Peak Pos By Trader'!$A16,'Import Peak'!$A$3:BT$24,BT$1,FALSE)),0,VLOOKUP('W. VaR &amp; Peak Pos By Trader'!$A16,'Import Peak'!$A$3:BT$24,BT$1,FALSE))</f>
        <v>-3733.27</v>
      </c>
      <c r="BU16" s="28">
        <f>IF(ISNA(VLOOKUP('W. VaR &amp; Peak Pos By Trader'!$A16,'Import Peak'!$A$3:BU$24,BU$1,FALSE)),0,VLOOKUP('W. VaR &amp; Peak Pos By Trader'!$A16,'Import Peak'!$A$3:BU$24,BU$1,FALSE))</f>
        <v>-3544.41</v>
      </c>
      <c r="BV16" s="28">
        <f>IF(ISNA(VLOOKUP('W. VaR &amp; Peak Pos By Trader'!$A16,'Import Peak'!$A$3:BV$24,BV$1,FALSE)),0,VLOOKUP('W. VaR &amp; Peak Pos By Trader'!$A16,'Import Peak'!$A$3:BV$24,BV$1,FALSE))</f>
        <v>-3693.17</v>
      </c>
      <c r="BW16" s="28">
        <f>IF(ISNA(VLOOKUP('W. VaR &amp; Peak Pos By Trader'!$A16,'Import Peak'!$A$3:BW$24,BW$1,FALSE)),0,VLOOKUP('W. VaR &amp; Peak Pos By Trader'!$A16,'Import Peak'!$A$3:BW$24,BW$1,FALSE))</f>
        <v>-3505.65</v>
      </c>
      <c r="BX16" s="28">
        <f>IF(ISNA(VLOOKUP('W. VaR &amp; Peak Pos By Trader'!$A16,'Import Peak'!$A$3:BX$24,BX$1,FALSE)),0,VLOOKUP('W. VaR &amp; Peak Pos By Trader'!$A16,'Import Peak'!$A$3:BX$24,BX$1,FALSE))</f>
        <v>-3487.9</v>
      </c>
      <c r="BY16" s="28">
        <f>IF(ISNA(VLOOKUP('W. VaR &amp; Peak Pos By Trader'!$A16,'Import Peak'!$A$3:BY$24,BY$1,FALSE)),0,VLOOKUP('W. VaR &amp; Peak Pos By Trader'!$A16,'Import Peak'!$A$3:BY$24,BY$1,FALSE))</f>
        <v>-3797.36</v>
      </c>
      <c r="BZ16" s="28">
        <f>IF(ISNA(VLOOKUP('W. VaR &amp; Peak Pos By Trader'!$A16,'Import Peak'!$A$3:BZ$24,BZ$1,FALSE)),0,VLOOKUP('W. VaR &amp; Peak Pos By Trader'!$A16,'Import Peak'!$A$3:BZ$24,BZ$1,FALSE))</f>
        <v>-3123.2</v>
      </c>
      <c r="CA16" s="28">
        <f>IF(ISNA(VLOOKUP('W. VaR &amp; Peak Pos By Trader'!$A16,'Import Peak'!$A$3:CA$24,CA$1,FALSE)),0,VLOOKUP('W. VaR &amp; Peak Pos By Trader'!$A16,'Import Peak'!$A$3:CA$24,CA$1,FALSE))</f>
        <v>-3758.81</v>
      </c>
      <c r="CB16" s="28">
        <f>IF(ISNA(VLOOKUP('W. VaR &amp; Peak Pos By Trader'!$A16,'Import Peak'!$A$3:CB$24,CB$1,FALSE)),0,VLOOKUP('W. VaR &amp; Peak Pos By Trader'!$A16,'Import Peak'!$A$3:CB$24,CB$1,FALSE))</f>
        <v>-3413.84</v>
      </c>
      <c r="CC16" s="28">
        <f>IF(ISNA(VLOOKUP('W. VaR &amp; Peak Pos By Trader'!$A16,'Import Peak'!$A$3:CC$24,CC$1,FALSE)),0,VLOOKUP('W. VaR &amp; Peak Pos By Trader'!$A16,'Import Peak'!$A$3:CC$24,CC$1,FALSE))</f>
        <v>-3232.94</v>
      </c>
      <c r="CD16" s="28">
        <f>IF(ISNA(VLOOKUP('W. VaR &amp; Peak Pos By Trader'!$A16,'Import Peak'!$A$3:CD$24,CD$1,FALSE)),0,VLOOKUP('W. VaR &amp; Peak Pos By Trader'!$A16,'Import Peak'!$A$3:CD$24,CD$1,FALSE))</f>
        <v>-3537.38</v>
      </c>
      <c r="CE16" s="28">
        <f>IF(ISNA(VLOOKUP('W. VaR &amp; Peak Pos By Trader'!$A16,'Import Peak'!$A$3:CE$24,CE$1,FALSE)),0,VLOOKUP('W. VaR &amp; Peak Pos By Trader'!$A16,'Import Peak'!$A$3:CE$24,CE$1,FALSE))</f>
        <v>-3359.26</v>
      </c>
      <c r="CF16" s="28">
        <f>IF(ISNA(VLOOKUP('W. VaR &amp; Peak Pos By Trader'!$A16,'Import Peak'!$A$3:CF$24,CF$1,FALSE)),0,VLOOKUP('W. VaR &amp; Peak Pos By Trader'!$A16,'Import Peak'!$A$3:CF$24,CF$1,FALSE))</f>
        <v>-3340.79</v>
      </c>
      <c r="CG16" s="28">
        <f>IF(ISNA(VLOOKUP('W. VaR &amp; Peak Pos By Trader'!$A16,'Import Peak'!$A$3:CG$24,CG$1,FALSE)),0,VLOOKUP('W. VaR &amp; Peak Pos By Trader'!$A16,'Import Peak'!$A$3:CG$24,CG$1,FALSE))</f>
        <v>-3481.22</v>
      </c>
      <c r="CH16" s="28">
        <f>IF(ISNA(VLOOKUP('W. VaR &amp; Peak Pos By Trader'!$A16,'Import Peak'!$A$3:CH$24,CH$1,FALSE)),0,VLOOKUP('W. VaR &amp; Peak Pos By Trader'!$A16,'Import Peak'!$A$3:CH$24,CH$1,FALSE))</f>
        <v>-3305.23</v>
      </c>
      <c r="CI16" s="28">
        <f>IF(ISNA(VLOOKUP('W. VaR &amp; Peak Pos By Trader'!$A16,'Import Peak'!$A$3:CI$24,CI$1,FALSE)),0,VLOOKUP('W. VaR &amp; Peak Pos By Trader'!$A16,'Import Peak'!$A$3:CI$24,CI$1,FALSE))</f>
        <v>-3286.37</v>
      </c>
      <c r="CJ16" s="28">
        <f>IF(ISNA(VLOOKUP('W. VaR &amp; Peak Pos By Trader'!$A16,'Import Peak'!$A$3:CJ$24,CJ$1,FALSE)),0,VLOOKUP('W. VaR &amp; Peak Pos By Trader'!$A16,'Import Peak'!$A$3:CJ$24,CJ$1,FALSE))</f>
        <v>-3424.4</v>
      </c>
      <c r="CK16" s="28">
        <f>IF(ISNA(VLOOKUP('W. VaR &amp; Peak Pos By Trader'!$A16,'Import Peak'!$A$3:CK$24,CK$1,FALSE)),0,VLOOKUP('W. VaR &amp; Peak Pos By Trader'!$A16,'Import Peak'!$A$3:CK$24,CK$1,FALSE))</f>
        <v>-3250</v>
      </c>
      <c r="CL16" s="28">
        <f>IF(ISNA(VLOOKUP('W. VaR &amp; Peak Pos By Trader'!$A16,'Import Peak'!$A$3:CL$24,CL$1,FALSE)),0,VLOOKUP('W. VaR &amp; Peak Pos By Trader'!$A16,'Import Peak'!$A$3:CL$24,CL$1,FALSE))</f>
        <v>-3233.1</v>
      </c>
      <c r="CM16" s="28">
        <f>IF(ISNA(VLOOKUP('W. VaR &amp; Peak Pos By Trader'!$A16,'Import Peak'!$A$3:CM$24,CM$1,FALSE)),0,VLOOKUP('W. VaR &amp; Peak Pos By Trader'!$A16,'Import Peak'!$A$3:CM$24,CM$1,FALSE))</f>
        <v>-3521.28</v>
      </c>
      <c r="CN16" s="28">
        <f>IF(ISNA(VLOOKUP('W. VaR &amp; Peak Pos By Trader'!$A16,'Import Peak'!$A$3:CN$24,CN$1,FALSE)),0,VLOOKUP('W. VaR &amp; Peak Pos By Trader'!$A16,'Import Peak'!$A$3:CN$24,CN$1,FALSE))</f>
        <v>-2894.21</v>
      </c>
      <c r="CO16" s="28">
        <f>IF(ISNA(VLOOKUP('W. VaR &amp; Peak Pos By Trader'!$A16,'Import Peak'!$A$3:CO$24,CO$1,FALSE)),0,VLOOKUP('W. VaR &amp; Peak Pos By Trader'!$A16,'Import Peak'!$A$3:CO$24,CO$1,FALSE))</f>
        <v>-3330.64</v>
      </c>
      <c r="CP16" s="28">
        <f>IF(ISNA(VLOOKUP('W. VaR &amp; Peak Pos By Trader'!$A16,'Import Peak'!$A$3:CP$24,CP$1,FALSE)),0,VLOOKUP('W. VaR &amp; Peak Pos By Trader'!$A16,'Import Peak'!$A$3:CP$24,CP$1,FALSE))</f>
        <v>-3162.57</v>
      </c>
      <c r="CQ16" s="28">
        <f>IF(ISNA(VLOOKUP('W. VaR &amp; Peak Pos By Trader'!$A16,'Import Peak'!$A$3:CQ$24,CQ$1,FALSE)),0,VLOOKUP('W. VaR &amp; Peak Pos By Trader'!$A16,'Import Peak'!$A$3:CQ$24,CQ$1,FALSE))</f>
        <v>-2996.69</v>
      </c>
      <c r="CR16" s="28">
        <f>IF(ISNA(VLOOKUP('W. VaR &amp; Peak Pos By Trader'!$A16,'Import Peak'!$A$3:CR$24,CR$1,FALSE)),0,VLOOKUP('W. VaR &amp; Peak Pos By Trader'!$A16,'Import Peak'!$A$3:CR$24,CR$1,FALSE))</f>
        <v>-3277.22</v>
      </c>
      <c r="CS16" s="28">
        <f>IF(ISNA(VLOOKUP('W. VaR &amp; Peak Pos By Trader'!$A16,'Import Peak'!$A$3:CS$24,CS$1,FALSE)),0,VLOOKUP('W. VaR &amp; Peak Pos By Trader'!$A16,'Import Peak'!$A$3:CS$24,CS$1,FALSE))</f>
        <v>-3259.34</v>
      </c>
      <c r="CT16" s="28">
        <f>IF(ISNA(VLOOKUP('W. VaR &amp; Peak Pos By Trader'!$A16,'Import Peak'!$A$3:CT$24,CT$1,FALSE)),0,VLOOKUP('W. VaR &amp; Peak Pos By Trader'!$A16,'Import Peak'!$A$3:CT$24,CT$1,FALSE))</f>
        <v>-2947.38</v>
      </c>
      <c r="CU16" s="28">
        <f>IF(ISNA(VLOOKUP('W. VaR &amp; Peak Pos By Trader'!$A16,'Import Peak'!$A$3:CU$24,CU$1,FALSE)),0,VLOOKUP('W. VaR &amp; Peak Pos By Trader'!$A16,'Import Peak'!$A$3:CU$24,CU$1,FALSE))</f>
        <v>-3223.19</v>
      </c>
      <c r="CV16" s="28">
        <f>IF(ISNA(VLOOKUP('W. VaR &amp; Peak Pos By Trader'!$A16,'Import Peak'!$A$3:CV$24,CV$1,FALSE)),0,VLOOKUP('W. VaR &amp; Peak Pos By Trader'!$A16,'Import Peak'!$A$3:CV$24,CV$1,FALSE))</f>
        <v>-3350.59</v>
      </c>
      <c r="CW16" s="28">
        <f>IF(ISNA(VLOOKUP('W. VaR &amp; Peak Pos By Trader'!$A16,'Import Peak'!$A$3:CW$24,CW$1,FALSE)),0,VLOOKUP('W. VaR &amp; Peak Pos By Trader'!$A16,'Import Peak'!$A$3:CW$24,CW$1,FALSE))</f>
        <v>-3041.3</v>
      </c>
      <c r="CX16" s="28">
        <f>IF(ISNA(VLOOKUP('W. VaR &amp; Peak Pos By Trader'!$A16,'Import Peak'!$A$3:CX$24,CX$1,FALSE)),0,VLOOKUP('W. VaR &amp; Peak Pos By Trader'!$A16,'Import Peak'!$A$3:CX$24,CX$1,FALSE))</f>
        <v>-3025.11</v>
      </c>
      <c r="CY16" s="28">
        <f>IF(ISNA(VLOOKUP('W. VaR &amp; Peak Pos By Trader'!$A16,'Import Peak'!$A$3:CY$24,CY$1,FALSE)),0,VLOOKUP('W. VaR &amp; Peak Pos By Trader'!$A16,'Import Peak'!$A$3:CY$24,CY$1,FALSE))</f>
        <v>-3151.68</v>
      </c>
      <c r="CZ16" s="28">
        <f>IF(ISNA(VLOOKUP('W. VaR &amp; Peak Pos By Trader'!$A16,'Import Peak'!$A$3:CZ$24,CZ$1,FALSE)),0,VLOOKUP('W. VaR &amp; Peak Pos By Trader'!$A16,'Import Peak'!$A$3:CZ$24,CZ$1,FALSE))</f>
        <v>-2848.79</v>
      </c>
      <c r="DA16" s="28">
        <f>IF(ISNA(VLOOKUP('W. VaR &amp; Peak Pos By Trader'!$A16,'Import Peak'!$A$3:DA$24,DA$1,FALSE)),0,VLOOKUP('W. VaR &amp; Peak Pos By Trader'!$A16,'Import Peak'!$A$3:DA$24,DA$1,FALSE))</f>
        <v>-3115.16</v>
      </c>
      <c r="DB16" s="28">
        <f>IF(ISNA(VLOOKUP('W. VaR &amp; Peak Pos By Trader'!$A16,'Import Peak'!$A$3:DB$24,DB$1,FALSE)),0,VLOOKUP('W. VaR &amp; Peak Pos By Trader'!$A16,'Import Peak'!$A$3:DB$24,DB$1,FALSE))</f>
        <v>-2817.3</v>
      </c>
      <c r="DC16" s="28">
        <f>IF(ISNA(VLOOKUP('W. VaR &amp; Peak Pos By Trader'!$A16,'Import Peak'!$A$3:DC$24,DC$1,FALSE)),0,VLOOKUP('W. VaR &amp; Peak Pos By Trader'!$A16,'Import Peak'!$A$3:DC$24,DC$1,FALSE))</f>
        <v>-2802.68</v>
      </c>
      <c r="DD16" s="28">
        <f>IF(ISNA(VLOOKUP('W. VaR &amp; Peak Pos By Trader'!$A16,'Import Peak'!$A$3:DD$24,DD$1,FALSE)),0,VLOOKUP('W. VaR &amp; Peak Pos By Trader'!$A16,'Import Peak'!$A$3:DD$24,DD$1,FALSE))</f>
        <v>-3203.34</v>
      </c>
      <c r="DE16" s="28">
        <f>IF(ISNA(VLOOKUP('W. VaR &amp; Peak Pos By Trader'!$A16,'Import Peak'!$A$3:DE$24,DE$1,FALSE)),0,VLOOKUP('W. VaR &amp; Peak Pos By Trader'!$A16,'Import Peak'!$A$3:DE$24,DE$1,FALSE))</f>
        <v>-1015.66</v>
      </c>
      <c r="DF16" s="28">
        <f>IF(ISNA(VLOOKUP('W. VaR &amp; Peak Pos By Trader'!$A16,'Import Peak'!$A$3:DF$24,DF$1,FALSE)),0,VLOOKUP('W. VaR &amp; Peak Pos By Trader'!$A16,'Import Peak'!$A$3:DF$24,DF$1,FALSE))</f>
        <v>-918</v>
      </c>
      <c r="DG16" s="28">
        <f>IF(ISNA(VLOOKUP('W. VaR &amp; Peak Pos By Trader'!$A16,'Import Peak'!$A$3:DG$24,DG$1,FALSE)),0,VLOOKUP('W. VaR &amp; Peak Pos By Trader'!$A16,'Import Peak'!$A$3:DG$24,DG$1,FALSE))</f>
        <v>-1003.95</v>
      </c>
      <c r="DH16" s="28">
        <f>IF(ISNA(VLOOKUP('W. VaR &amp; Peak Pos By Trader'!$A16,'Import Peak'!$A$3:DH$24,DH$1,FALSE)),0,VLOOKUP('W. VaR &amp; Peak Pos By Trader'!$A16,'Import Peak'!$A$3:DH$24,DH$1,FALSE))</f>
        <v>-953.12</v>
      </c>
      <c r="DI16" s="28">
        <f>IF(ISNA(VLOOKUP('W. VaR &amp; Peak Pos By Trader'!$A16,'Import Peak'!$A$3:DI$24,DI$1,FALSE)),0,VLOOKUP('W. VaR &amp; Peak Pos By Trader'!$A16,'Import Peak'!$A$3:DI$24,DI$1,FALSE))</f>
        <v>-992.33</v>
      </c>
      <c r="DJ16" s="28">
        <f>IF(ISNA(VLOOKUP('W. VaR &amp; Peak Pos By Trader'!$A16,'Import Peak'!$A$3:DJ$24,DJ$1,FALSE)),0,VLOOKUP('W. VaR &amp; Peak Pos By Trader'!$A16,'Import Peak'!$A$3:DJ$24,DJ$1,FALSE))</f>
        <v>-942.07</v>
      </c>
      <c r="DK16" s="28">
        <f>IF(ISNA(VLOOKUP('W. VaR &amp; Peak Pos By Trader'!$A16,'Import Peak'!$A$3:DK$24,DK$1,FALSE)),0,VLOOKUP('W. VaR &amp; Peak Pos By Trader'!$A16,'Import Peak'!$A$3:DK$24,DK$1,FALSE))</f>
        <v>-936.93</v>
      </c>
      <c r="DL16" s="28">
        <f>IF(ISNA(VLOOKUP('W. VaR &amp; Peak Pos By Trader'!$A16,'Import Peak'!$A$3:DL$24,DL$1,FALSE)),0,VLOOKUP('W. VaR &amp; Peak Pos By Trader'!$A16,'Import Peak'!$A$3:DL$24,DL$1,FALSE))</f>
        <v>-931.28</v>
      </c>
      <c r="DM16" s="28">
        <f>IF(ISNA(VLOOKUP('W. VaR &amp; Peak Pos By Trader'!$A16,'Import Peak'!$A$3:DM$24,DM$1,FALSE)),0,VLOOKUP('W. VaR &amp; Peak Pos By Trader'!$A16,'Import Peak'!$A$3:DM$24,DM$1,FALSE))</f>
        <v>-1014</v>
      </c>
      <c r="DN16" s="28">
        <f>IF(ISNA(VLOOKUP('W. VaR &amp; Peak Pos By Trader'!$A16,'Import Peak'!$A$3:DN$24,DN$1,FALSE)),0,VLOOKUP('W. VaR &amp; Peak Pos By Trader'!$A16,'Import Peak'!$A$3:DN$24,DN$1,FALSE))</f>
        <v>0</v>
      </c>
      <c r="DO16" s="28">
        <f>IF(ISNA(VLOOKUP('W. VaR &amp; Peak Pos By Trader'!$A16,'Import Peak'!$A$3:DO$24,DO$1,FALSE)),0,VLOOKUP('W. VaR &amp; Peak Pos By Trader'!$A16,'Import Peak'!$A$3:DO$24,DO$1,FALSE))</f>
        <v>0</v>
      </c>
      <c r="DP16" s="28">
        <f>IF(ISNA(VLOOKUP('W. VaR &amp; Peak Pos By Trader'!$A16,'Import Peak'!$A$3:DP$24,DP$1,FALSE)),0,VLOOKUP('W. VaR &amp; Peak Pos By Trader'!$A16,'Import Peak'!$A$3:DP$24,DP$1,FALSE))</f>
        <v>0</v>
      </c>
      <c r="DQ16" s="28">
        <f>IF(ISNA(VLOOKUP('W. VaR &amp; Peak Pos By Trader'!$A16,'Import Peak'!$A$3:DQ$24,DQ$1,FALSE)),0,VLOOKUP('W. VaR &amp; Peak Pos By Trader'!$A16,'Import Peak'!$A$3:DQ$24,DQ$1,FALSE))</f>
        <v>0</v>
      </c>
      <c r="DR16" s="28">
        <f>IF(ISNA(VLOOKUP('W. VaR &amp; Peak Pos By Trader'!$A16,'Import Peak'!$A$3:DR$24,DR$1,FALSE)),0,VLOOKUP('W. VaR &amp; Peak Pos By Trader'!$A16,'Import Peak'!$A$3:DR$24,DR$1,FALSE))</f>
        <v>0</v>
      </c>
      <c r="DS16" s="28">
        <f>IF(ISNA(VLOOKUP('W. VaR &amp; Peak Pos By Trader'!$A16,'Import Peak'!$A$3:DS$24,DS$1,FALSE)),0,VLOOKUP('W. VaR &amp; Peak Pos By Trader'!$A16,'Import Peak'!$A$3:DS$24,DS$1,FALSE))</f>
        <v>0</v>
      </c>
      <c r="DT16" s="28">
        <f>IF(ISNA(VLOOKUP('W. VaR &amp; Peak Pos By Trader'!$A16,'Import Peak'!$A$3:DT$24,DT$1,FALSE)),0,VLOOKUP('W. VaR &amp; Peak Pos By Trader'!$A16,'Import Peak'!$A$3:DT$24,DT$1,FALSE))</f>
        <v>0</v>
      </c>
      <c r="DU16" s="28">
        <f>IF(ISNA(VLOOKUP('W. VaR &amp; Peak Pos By Trader'!$A16,'Import Peak'!$A$3:DU$24,DU$1,FALSE)),0,VLOOKUP('W. VaR &amp; Peak Pos By Trader'!$A16,'Import Peak'!$A$3:DU$24,DU$1,FALSE))</f>
        <v>0</v>
      </c>
      <c r="DV16" s="28">
        <f>IF(ISNA(VLOOKUP('W. VaR &amp; Peak Pos By Trader'!$A16,'Import Peak'!$A$3:DV$24,DV$1,FALSE)),0,VLOOKUP('W. VaR &amp; Peak Pos By Trader'!$A16,'Import Peak'!$A$3:DV$24,DV$1,FALSE))</f>
        <v>0</v>
      </c>
      <c r="DW16" s="28">
        <f>IF(ISNA(VLOOKUP('W. VaR &amp; Peak Pos By Trader'!$A16,'Import Peak'!$A$3:DW$24,DW$1,FALSE)),0,VLOOKUP('W. VaR &amp; Peak Pos By Trader'!$A16,'Import Peak'!$A$3:DW$24,DW$1,FALSE))</f>
        <v>0</v>
      </c>
      <c r="DX16" s="28">
        <f>IF(ISNA(VLOOKUP('W. VaR &amp; Peak Pos By Trader'!$A16,'Import Peak'!$A$3:DX$24,DX$1,FALSE)),0,VLOOKUP('W. VaR &amp; Peak Pos By Trader'!$A16,'Import Peak'!$A$3:DX$24,DX$1,FALSE))</f>
        <v>0</v>
      </c>
      <c r="DY16" s="28">
        <f>IF(ISNA(VLOOKUP('W. VaR &amp; Peak Pos By Trader'!$A16,'Import Peak'!$A$3:DY$24,DY$1,FALSE)),0,VLOOKUP('W. VaR &amp; Peak Pos By Trader'!$A16,'Import Peak'!$A$3:DY$24,DY$1,FALSE))</f>
        <v>0</v>
      </c>
      <c r="DZ16" s="28">
        <f>IF(ISNA(VLOOKUP('W. VaR &amp; Peak Pos By Trader'!$A16,'Import Peak'!$A$3:DZ$24,DZ$1,FALSE)),0,VLOOKUP('W. VaR &amp; Peak Pos By Trader'!$A16,'Import Peak'!$A$3:DZ$24,DZ$1,FALSE))</f>
        <v>0</v>
      </c>
      <c r="EA16" s="28">
        <f>IF(ISNA(VLOOKUP('W. VaR &amp; Peak Pos By Trader'!$A16,'Import Peak'!$A$3:EA$24,EA$1,FALSE)),0,VLOOKUP('W. VaR &amp; Peak Pos By Trader'!$A16,'Import Peak'!$A$3:EA$24,EA$1,FALSE))</f>
        <v>0</v>
      </c>
      <c r="EB16" s="28">
        <f>IF(ISNA(VLOOKUP('W. VaR &amp; Peak Pos By Trader'!$A16,'Import Peak'!$A$3:EB$24,EB$1,FALSE)),0,VLOOKUP('W. VaR &amp; Peak Pos By Trader'!$A16,'Import Peak'!$A$3:EB$24,EB$1,FALSE))</f>
        <v>0</v>
      </c>
      <c r="EC16" s="28">
        <f>IF(ISNA(VLOOKUP('W. VaR &amp; Peak Pos By Trader'!$A16,'Import Peak'!$A$3:EC$24,EC$1,FALSE)),0,VLOOKUP('W. VaR &amp; Peak Pos By Trader'!$A16,'Import Peak'!$A$3:EC$24,EC$1,FALSE))</f>
        <v>0</v>
      </c>
      <c r="ED16" s="28">
        <f>IF(ISNA(VLOOKUP('W. VaR &amp; Peak Pos By Trader'!$A16,'Import Peak'!$A$3:ED$24,ED$1,FALSE)),0,VLOOKUP('W. VaR &amp; Peak Pos By Trader'!$A16,'Import Peak'!$A$3:ED$24,ED$1,FALSE))</f>
        <v>0</v>
      </c>
      <c r="EE16" s="28">
        <f>IF(ISNA(VLOOKUP('W. VaR &amp; Peak Pos By Trader'!$A16,'Import Peak'!$A$3:EE$24,EE$1,FALSE)),0,VLOOKUP('W. VaR &amp; Peak Pos By Trader'!$A16,'Import Peak'!$A$3:EE$24,EE$1,FALSE))</f>
        <v>0</v>
      </c>
      <c r="EF16" s="28">
        <f>IF(ISNA(VLOOKUP('W. VaR &amp; Peak Pos By Trader'!$A16,'Import Peak'!$A$3:EF$24,EF$1,FALSE)),0,VLOOKUP('W. VaR &amp; Peak Pos By Trader'!$A16,'Import Peak'!$A$3:EF$24,EF$1,FALSE))</f>
        <v>0</v>
      </c>
      <c r="EG16" s="28">
        <f>IF(ISNA(VLOOKUP('W. VaR &amp; Peak Pos By Trader'!$A16,'Import Peak'!$A$3:EG$24,EG$1,FALSE)),0,VLOOKUP('W. VaR &amp; Peak Pos By Trader'!$A16,'Import Peak'!$A$3:EG$24,EG$1,FALSE))</f>
        <v>0</v>
      </c>
      <c r="EH16" s="28">
        <f>IF(ISNA(VLOOKUP('W. VaR &amp; Peak Pos By Trader'!$A16,'Import Peak'!$A$3:EH$24,EH$1,FALSE)),0,VLOOKUP('W. VaR &amp; Peak Pos By Trader'!$A16,'Import Peak'!$A$3:EH$24,EH$1,FALSE))</f>
        <v>0</v>
      </c>
      <c r="EI16" s="28">
        <f>IF(ISNA(VLOOKUP('W. VaR &amp; Peak Pos By Trader'!$A16,'Import Peak'!$A$3:EI$24,EI$1,FALSE)),0,VLOOKUP('W. VaR &amp; Peak Pos By Trader'!$A16,'Import Peak'!$A$3:EI$24,EI$1,FALSE))</f>
        <v>0</v>
      </c>
      <c r="EJ16" s="28">
        <f>IF(ISNA(VLOOKUP('W. VaR &amp; Peak Pos By Trader'!$A16,'Import Peak'!$A$3:EJ$24,EJ$1,FALSE)),0,VLOOKUP('W. VaR &amp; Peak Pos By Trader'!$A16,'Import Peak'!$A$3:EJ$24,EJ$1,FALSE))</f>
        <v>0</v>
      </c>
      <c r="EK16" s="28">
        <f>IF(ISNA(VLOOKUP('W. VaR &amp; Peak Pos By Trader'!$A16,'Import Peak'!$A$3:EK$24,EK$1,FALSE)),0,VLOOKUP('W. VaR &amp; Peak Pos By Trader'!$A16,'Import Peak'!$A$3:EK$24,EK$1,FALSE))</f>
        <v>0</v>
      </c>
      <c r="EL16" s="28">
        <f>IF(ISNA(VLOOKUP('W. VaR &amp; Peak Pos By Trader'!$A16,'Import Peak'!$A$3:EL$24,EL$1,FALSE)),0,VLOOKUP('W. VaR &amp; Peak Pos By Trader'!$A16,'Import Peak'!$A$3:EL$24,EL$1,FALSE))</f>
        <v>0</v>
      </c>
      <c r="EM16" s="28">
        <f>IF(ISNA(VLOOKUP('W. VaR &amp; Peak Pos By Trader'!$A16,'Import Peak'!$A$3:EM$24,EM$1,FALSE)),0,VLOOKUP('W. VaR &amp; Peak Pos By Trader'!$A16,'Import Peak'!$A$3:EM$24,EM$1,FALSE))</f>
        <v>0</v>
      </c>
      <c r="EN16" s="28">
        <f>IF(ISNA(VLOOKUP('W. VaR &amp; Peak Pos By Trader'!$A16,'Import Peak'!$A$3:EN$24,EN$1,FALSE)),0,VLOOKUP('W. VaR &amp; Peak Pos By Trader'!$A16,'Import Peak'!$A$3:EN$24,EN$1,FALSE))</f>
        <v>0</v>
      </c>
      <c r="EO16" s="28">
        <f>IF(ISNA(VLOOKUP('W. VaR &amp; Peak Pos By Trader'!$A16,'Import Peak'!$A$3:EO$24,EO$1,FALSE)),0,VLOOKUP('W. VaR &amp; Peak Pos By Trader'!$A16,'Import Peak'!$A$3:EO$24,EO$1,FALSE))</f>
        <v>0</v>
      </c>
      <c r="EP16" s="28">
        <f>IF(ISNA(VLOOKUP('W. VaR &amp; Peak Pos By Trader'!$A16,'Import Peak'!$A$3:EP$24,EP$1,FALSE)),0,VLOOKUP('W. VaR &amp; Peak Pos By Trader'!$A16,'Import Peak'!$A$3:EP$24,EP$1,FALSE))</f>
        <v>0</v>
      </c>
      <c r="EQ16" s="28">
        <f>IF(ISNA(VLOOKUP('W. VaR &amp; Peak Pos By Trader'!$A16,'Import Peak'!$A$3:EQ$24,EQ$1,FALSE)),0,VLOOKUP('W. VaR &amp; Peak Pos By Trader'!$A16,'Import Peak'!$A$3:EQ$24,EQ$1,FALSE))</f>
        <v>0</v>
      </c>
      <c r="ER16" s="28">
        <f>IF(ISNA(VLOOKUP('W. VaR &amp; Peak Pos By Trader'!$A16,'Import Peak'!$A$3:ER$24,ER$1,FALSE)),0,VLOOKUP('W. VaR &amp; Peak Pos By Trader'!$A16,'Import Peak'!$A$3:ER$24,ER$1,FALSE))</f>
        <v>0</v>
      </c>
      <c r="ES16" s="28">
        <f>IF(ISNA(VLOOKUP('W. VaR &amp; Peak Pos By Trader'!$A16,'Import Peak'!$A$3:ES$24,ES$1,FALSE)),0,VLOOKUP('W. VaR &amp; Peak Pos By Trader'!$A16,'Import Peak'!$A$3:ES$24,ES$1,FALSE))</f>
        <v>0</v>
      </c>
      <c r="ET16" s="28">
        <f>IF(ISNA(VLOOKUP('W. VaR &amp; Peak Pos By Trader'!$A16,'Import Peak'!$A$3:ET$24,ET$1,FALSE)),0,VLOOKUP('W. VaR &amp; Peak Pos By Trader'!$A16,'Import Peak'!$A$3:ET$24,ET$1,FALSE))</f>
        <v>0</v>
      </c>
      <c r="EU16" s="28">
        <f>IF(ISNA(VLOOKUP('W. VaR &amp; Peak Pos By Trader'!$A16,'Import Peak'!$A$3:EU$24,EU$1,FALSE)),0,VLOOKUP('W. VaR &amp; Peak Pos By Trader'!$A16,'Import Peak'!$A$3:EU$24,EU$1,FALSE))</f>
        <v>0</v>
      </c>
      <c r="EV16" s="28">
        <f>IF(ISNA(VLOOKUP('W. VaR &amp; Peak Pos By Trader'!$A16,'Import Peak'!$A$3:EV$24,EV$1,FALSE)),0,VLOOKUP('W. VaR &amp; Peak Pos By Trader'!$A16,'Import Peak'!$A$3:EV$24,EV$1,FALSE))</f>
        <v>0</v>
      </c>
      <c r="EW16" s="28">
        <f>IF(ISNA(VLOOKUP('W. VaR &amp; Peak Pos By Trader'!$A16,'Import Peak'!$A$3:EW$24,EW$1,FALSE)),0,VLOOKUP('W. VaR &amp; Peak Pos By Trader'!$A16,'Import Peak'!$A$3:EW$24,EW$1,FALSE))</f>
        <v>0</v>
      </c>
      <c r="EX16" s="28">
        <f>IF(ISNA(VLOOKUP('W. VaR &amp; Peak Pos By Trader'!$A16,'Import Peak'!$A$3:EX$24,EX$1,FALSE)),0,VLOOKUP('W. VaR &amp; Peak Pos By Trader'!$A16,'Import Peak'!$A$3:EX$24,EX$1,FALSE))</f>
        <v>0</v>
      </c>
      <c r="EY16" s="28">
        <f>IF(ISNA(VLOOKUP('W. VaR &amp; Peak Pos By Trader'!$A16,'Import Peak'!$A$3:EY$24,EY$1,FALSE)),0,VLOOKUP('W. VaR &amp; Peak Pos By Trader'!$A16,'Import Peak'!$A$3:EY$24,EY$1,FALSE))</f>
        <v>0</v>
      </c>
      <c r="EZ16" s="28">
        <f>IF(ISNA(VLOOKUP('W. VaR &amp; Peak Pos By Trader'!$A16,'Import Peak'!$A$3:EZ$24,EZ$1,FALSE)),0,VLOOKUP('W. VaR &amp; Peak Pos By Trader'!$A16,'Import Peak'!$A$3:EZ$24,EZ$1,FALSE))</f>
        <v>0</v>
      </c>
      <c r="FA16" s="28">
        <f>IF(ISNA(VLOOKUP('W. VaR &amp; Peak Pos By Trader'!$A16,'Import Peak'!$A$3:FA$24,FA$1,FALSE)),0,VLOOKUP('W. VaR &amp; Peak Pos By Trader'!$A16,'Import Peak'!$A$3:FA$24,FA$1,FALSE))</f>
        <v>0</v>
      </c>
      <c r="FB16" s="28">
        <f>IF(ISNA(VLOOKUP('W. VaR &amp; Peak Pos By Trader'!$A16,'Import Peak'!$A$3:FB$24,FB$1,FALSE)),0,VLOOKUP('W. VaR &amp; Peak Pos By Trader'!$A16,'Import Peak'!$A$3:FB$24,FB$1,FALSE))</f>
        <v>0</v>
      </c>
      <c r="FC16" s="28">
        <f>IF(ISNA(VLOOKUP('W. VaR &amp; Peak Pos By Trader'!$A16,'Import Peak'!$A$3:FC$24,FC$1,FALSE)),0,VLOOKUP('W. VaR &amp; Peak Pos By Trader'!$A16,'Import Peak'!$A$3:FC$24,FC$1,FALSE))</f>
        <v>0</v>
      </c>
      <c r="FD16" s="28">
        <f>IF(ISNA(VLOOKUP('W. VaR &amp; Peak Pos By Trader'!$A16,'Import Peak'!$A$3:FD$24,FD$1,FALSE)),0,VLOOKUP('W. VaR &amp; Peak Pos By Trader'!$A16,'Import Peak'!$A$3:FD$24,FD$1,FALSE))</f>
        <v>0</v>
      </c>
      <c r="FE16" s="28">
        <f>IF(ISNA(VLOOKUP('W. VaR &amp; Peak Pos By Trader'!$A16,'Import Peak'!$A$3:FE$24,FE$1,FALSE)),0,VLOOKUP('W. VaR &amp; Peak Pos By Trader'!$A16,'Import Peak'!$A$3:FE$24,FE$1,FALSE))</f>
        <v>0</v>
      </c>
      <c r="FF16" s="28">
        <f>IF(ISNA(VLOOKUP('W. VaR &amp; Peak Pos By Trader'!$A16,'Import Peak'!$A$3:FF$24,FF$1,FALSE)),0,VLOOKUP('W. VaR &amp; Peak Pos By Trader'!$A16,'Import Peak'!$A$3:FF$24,FF$1,FALSE))</f>
        <v>0</v>
      </c>
      <c r="FG16" s="28">
        <f>IF(ISNA(VLOOKUP('W. VaR &amp; Peak Pos By Trader'!$A16,'Import Peak'!$A$3:FG$24,FG$1,FALSE)),0,VLOOKUP('W. VaR &amp; Peak Pos By Trader'!$A16,'Import Peak'!$A$3:FG$24,FG$1,FALSE))</f>
        <v>0</v>
      </c>
      <c r="FH16" s="28">
        <f>IF(ISNA(VLOOKUP('W. VaR &amp; Peak Pos By Trader'!$A16,'Import Peak'!$A$3:FH$24,FH$1,FALSE)),0,VLOOKUP('W. VaR &amp; Peak Pos By Trader'!$A16,'Import Peak'!$A$3:FH$24,FH$1,FALSE))</f>
        <v>0</v>
      </c>
      <c r="FI16" s="28">
        <f>IF(ISNA(VLOOKUP('W. VaR &amp; Peak Pos By Trader'!$A16,'Import Peak'!$A$3:FI$24,FI$1,FALSE)),0,VLOOKUP('W. VaR &amp; Peak Pos By Trader'!$A16,'Import Peak'!$A$3:FI$24,FI$1,FALSE))</f>
        <v>0</v>
      </c>
      <c r="FJ16" s="28">
        <f>IF(ISNA(VLOOKUP('W. VaR &amp; Peak Pos By Trader'!$A16,'Import Peak'!$A$3:FJ$24,FJ$1,FALSE)),0,VLOOKUP('W. VaR &amp; Peak Pos By Trader'!$A16,'Import Peak'!$A$3:FJ$24,FJ$1,FALSE))</f>
        <v>0</v>
      </c>
      <c r="FK16" s="28">
        <f>IF(ISNA(VLOOKUP('W. VaR &amp; Peak Pos By Trader'!$A16,'Import Peak'!$A$3:FK$24,FK$1,FALSE)),0,VLOOKUP('W. VaR &amp; Peak Pos By Trader'!$A16,'Import Peak'!$A$3:FK$24,FK$1,FALSE))</f>
        <v>0</v>
      </c>
      <c r="FL16" s="28">
        <f>IF(ISNA(VLOOKUP('W. VaR &amp; Peak Pos By Trader'!$A16,'Import Peak'!$A$3:FL$24,FL$1,FALSE)),0,VLOOKUP('W. VaR &amp; Peak Pos By Trader'!$A16,'Import Peak'!$A$3:FL$24,FL$1,FALSE))</f>
        <v>0</v>
      </c>
      <c r="FM16" s="28">
        <f>IF(ISNA(VLOOKUP('W. VaR &amp; Peak Pos By Trader'!$A16,'Import Peak'!$A$3:FM$24,FM$1,FALSE)),0,VLOOKUP('W. VaR &amp; Peak Pos By Trader'!$A16,'Import Peak'!$A$3:FM$24,FM$1,FALSE))</f>
        <v>0</v>
      </c>
      <c r="FN16" s="28">
        <f>IF(ISNA(VLOOKUP('W. VaR &amp; Peak Pos By Trader'!$A16,'Import Peak'!$A$3:FN$24,FN$1,FALSE)),0,VLOOKUP('W. VaR &amp; Peak Pos By Trader'!$A16,'Import Peak'!$A$3:FN$24,FN$1,FALSE))</f>
        <v>0</v>
      </c>
      <c r="FO16" s="28">
        <f>IF(ISNA(VLOOKUP('W. VaR &amp; Peak Pos By Trader'!$A16,'Import Peak'!$A$3:FO$24,FO$1,FALSE)),0,VLOOKUP('W. VaR &amp; Peak Pos By Trader'!$A16,'Import Peak'!$A$3:FO$24,FO$1,FALSE))</f>
        <v>0</v>
      </c>
      <c r="FP16" s="28">
        <f>IF(ISNA(VLOOKUP('W. VaR &amp; Peak Pos By Trader'!$A16,'Import Peak'!$A$3:FP$24,FP$1,FALSE)),0,VLOOKUP('W. VaR &amp; Peak Pos By Trader'!$A16,'Import Peak'!$A$3:FP$24,FP$1,FALSE))</f>
        <v>0</v>
      </c>
      <c r="FQ16" s="28">
        <f>IF(ISNA(VLOOKUP('W. VaR &amp; Peak Pos By Trader'!$A16,'Import Peak'!$A$3:FQ$24,FQ$1,FALSE)),0,VLOOKUP('W. VaR &amp; Peak Pos By Trader'!$A16,'Import Peak'!$A$3:FQ$24,FQ$1,FALSE))</f>
        <v>0</v>
      </c>
      <c r="FR16" s="28">
        <f>IF(ISNA(VLOOKUP('W. VaR &amp; Peak Pos By Trader'!$A16,'Import Peak'!$A$3:FR$24,FR$1,FALSE)),0,VLOOKUP('W. VaR &amp; Peak Pos By Trader'!$A16,'Import Peak'!$A$3:FR$24,FR$1,FALSE))</f>
        <v>0</v>
      </c>
      <c r="FS16" s="28">
        <f>IF(ISNA(VLOOKUP('W. VaR &amp; Peak Pos By Trader'!$A16,'Import Peak'!$A$3:FS$24,FS$1,FALSE)),0,VLOOKUP('W. VaR &amp; Peak Pos By Trader'!$A16,'Import Peak'!$A$3:FS$24,FS$1,FALSE))</f>
        <v>0</v>
      </c>
      <c r="FT16" s="28">
        <f>IF(ISNA(VLOOKUP('W. VaR &amp; Peak Pos By Trader'!$A16,'Import Peak'!$A$3:FT$24,FT$1,FALSE)),0,VLOOKUP('W. VaR &amp; Peak Pos By Trader'!$A16,'Import Peak'!$A$3:FT$24,FT$1,FALSE))</f>
        <v>0</v>
      </c>
      <c r="FU16" s="28">
        <f>IF(ISNA(VLOOKUP('W. VaR &amp; Peak Pos By Trader'!$A16,'Import Peak'!$A$3:FU$24,FU$1,FALSE)),0,VLOOKUP('W. VaR &amp; Peak Pos By Trader'!$A16,'Import Peak'!$A$3:FU$24,FU$1,FALSE))</f>
        <v>0</v>
      </c>
      <c r="FV16">
        <f>IF(ISNA(VLOOKUP('W. VaR &amp; Peak Pos By Trader'!$A16,'Import Peak'!$A$3:FV$24,FV$1,FALSE)),0,VLOOKUP('W. VaR &amp; Peak Pos By Trader'!$A16,'Import Peak'!$A$3:FV$24,FV$1,FALSE))</f>
        <v>0</v>
      </c>
      <c r="FW16">
        <f>IF(ISNA(VLOOKUP('W. VaR &amp; Peak Pos By Trader'!$A16,'Import Peak'!$A$3:FW$24,FW$1,FALSE)),0,VLOOKUP('W. VaR &amp; Peak Pos By Trader'!$A16,'Import Peak'!$A$3:FW$24,FW$1,FALSE))</f>
        <v>0</v>
      </c>
      <c r="FX16">
        <f>IF(ISNA(VLOOKUP('W. VaR &amp; Peak Pos By Trader'!$A16,'Import Peak'!$A$3:FX$24,FX$1,FALSE)),0,VLOOKUP('W. VaR &amp; Peak Pos By Trader'!$A16,'Import Peak'!$A$3:FX$24,FX$1,FALSE))</f>
        <v>0</v>
      </c>
      <c r="FY16">
        <f>IF(ISNA(VLOOKUP('W. VaR &amp; Peak Pos By Trader'!$A16,'Import Peak'!$A$3:FY$24,FY$1,FALSE)),0,VLOOKUP('W. VaR &amp; Peak Pos By Trader'!$A16,'Import Peak'!$A$3:FY$24,FY$1,FALSE))</f>
        <v>0</v>
      </c>
      <c r="FZ16">
        <f>IF(ISNA(VLOOKUP('W. VaR &amp; Peak Pos By Trader'!$A16,'Import Peak'!$A$3:FZ$24,FZ$1,FALSE)),0,VLOOKUP('W. VaR &amp; Peak Pos By Trader'!$A16,'Import Peak'!$A$3:FZ$24,FZ$1,FALSE))</f>
        <v>0</v>
      </c>
      <c r="GA16">
        <f>IF(ISNA(VLOOKUP('W. VaR &amp; Peak Pos By Trader'!$A16,'Import Peak'!$A$3:GA$24,GA$1,FALSE)),0,VLOOKUP('W. VaR &amp; Peak Pos By Trader'!$A16,'Import Peak'!$A$3:GA$24,GA$1,FALSE))</f>
        <v>0</v>
      </c>
      <c r="GB16">
        <f>IF(ISNA(VLOOKUP('W. VaR &amp; Peak Pos By Trader'!$A16,'Import Peak'!$A$3:GB$24,GB$1,FALSE)),0,VLOOKUP('W. VaR &amp; Peak Pos By Trader'!$A16,'Import Peak'!$A$3:GB$24,GB$1,FALSE))</f>
        <v>0</v>
      </c>
      <c r="GC16">
        <f>IF(ISNA(VLOOKUP('W. VaR &amp; Peak Pos By Trader'!$A16,'Import Peak'!$A$3:GC$24,GC$1,FALSE)),0,VLOOKUP('W. VaR &amp; Peak Pos By Trader'!$A16,'Import Peak'!$A$3:GC$24,GC$1,FALSE))</f>
        <v>0</v>
      </c>
      <c r="GD16">
        <f>IF(ISNA(VLOOKUP('W. VaR &amp; Peak Pos By Trader'!$A16,'Import Peak'!$A$3:GD$24,GD$1,FALSE)),0,VLOOKUP('W. VaR &amp; Peak Pos By Trader'!$A16,'Import Peak'!$A$3:GD$24,GD$1,FALSE))</f>
        <v>0</v>
      </c>
      <c r="GE16">
        <f>IF(ISNA(VLOOKUP('W. VaR &amp; Peak Pos By Trader'!$A16,'Import Peak'!$A$3:GE$24,GE$1,FALSE)),0,VLOOKUP('W. VaR &amp; Peak Pos By Trader'!$A16,'Import Peak'!$A$3:GE$24,GE$1,FALSE))</f>
        <v>0</v>
      </c>
      <c r="GF16">
        <f>IF(ISNA(VLOOKUP('W. VaR &amp; Peak Pos By Trader'!$A16,'Import Peak'!$A$3:GF$24,GF$1,FALSE)),0,VLOOKUP('W. VaR &amp; Peak Pos By Trader'!$A16,'Import Peak'!$A$3:GF$24,GF$1,FALSE))</f>
        <v>0</v>
      </c>
      <c r="GG16">
        <f>IF(ISNA(VLOOKUP('W. VaR &amp; Peak Pos By Trader'!$A16,'Import Peak'!$A$3:GG$24,GG$1,FALSE)),0,VLOOKUP('W. VaR &amp; Peak Pos By Trader'!$A16,'Import Peak'!$A$3:GG$24,GG$1,FALSE))</f>
        <v>0</v>
      </c>
      <c r="GH16">
        <f>IF(ISNA(VLOOKUP('W. VaR &amp; Peak Pos By Trader'!$A16,'Import Peak'!$A$3:GH$24,GH$1,FALSE)),0,VLOOKUP('W. VaR &amp; Peak Pos By Trader'!$A16,'Import Peak'!$A$3:GH$24,GH$1,FALSE))</f>
        <v>0</v>
      </c>
      <c r="GI16">
        <f>IF(ISNA(VLOOKUP('W. VaR &amp; Peak Pos By Trader'!$A16,'Import Peak'!$A$3:GI$24,GI$1,FALSE)),0,VLOOKUP('W. VaR &amp; Peak Pos By Trader'!$A16,'Import Peak'!$A$3:GI$24,GI$1,FALSE))</f>
        <v>0</v>
      </c>
      <c r="GJ16">
        <f>IF(ISNA(VLOOKUP('W. VaR &amp; Peak Pos By Trader'!$A16,'Import Peak'!$A$3:GJ$24,GJ$1,FALSE)),0,VLOOKUP('W. VaR &amp; Peak Pos By Trader'!$A16,'Import Peak'!$A$3:GJ$24,GJ$1,FALSE))</f>
        <v>0</v>
      </c>
      <c r="GK16">
        <f>IF(ISNA(VLOOKUP('W. VaR &amp; Peak Pos By Trader'!$A16,'Import Peak'!$A$3:GK$24,GK$1,FALSE)),0,VLOOKUP('W. VaR &amp; Peak Pos By Trader'!$A16,'Import Peak'!$A$3:GK$24,GK$1,FALSE))</f>
        <v>0</v>
      </c>
      <c r="GL16">
        <f>IF(ISNA(VLOOKUP('W. VaR &amp; Peak Pos By Trader'!$A16,'Import Peak'!$A$3:GL$24,GL$1,FALSE)),0,VLOOKUP('W. VaR &amp; Peak Pos By Trader'!$A16,'Import Peak'!$A$3:GL$24,GL$1,FALSE))</f>
        <v>0</v>
      </c>
      <c r="GM16">
        <f>IF(ISNA(VLOOKUP('W. VaR &amp; Peak Pos By Trader'!$A16,'Import Peak'!$A$3:GM$24,GM$1,FALSE)),0,VLOOKUP('W. VaR &amp; Peak Pos By Trader'!$A16,'Import Peak'!$A$3:GM$24,GM$1,FALSE))</f>
        <v>0</v>
      </c>
      <c r="GN16">
        <f>IF(ISNA(VLOOKUP('W. VaR &amp; Peak Pos By Trader'!$A16,'Import Peak'!$A$3:GN$24,GN$1,FALSE)),0,VLOOKUP('W. VaR &amp; Peak Pos By Trader'!$A16,'Import Peak'!$A$3:GN$24,GN$1,FALSE))</f>
        <v>0</v>
      </c>
      <c r="GO16">
        <f>IF(ISNA(VLOOKUP('W. VaR &amp; Peak Pos By Trader'!$A16,'Import Peak'!$A$3:GO$24,GO$1,FALSE)),0,VLOOKUP('W. VaR &amp; Peak Pos By Trader'!$A16,'Import Peak'!$A$3:GO$24,GO$1,FALSE))</f>
        <v>0</v>
      </c>
      <c r="GP16">
        <f>IF(ISNA(VLOOKUP('W. VaR &amp; Peak Pos By Trader'!$A16,'Import Peak'!$A$3:GP$24,GP$1,FALSE)),0,VLOOKUP('W. VaR &amp; Peak Pos By Trader'!$A16,'Import Peak'!$A$3:GP$24,GP$1,FALSE))</f>
        <v>0</v>
      </c>
      <c r="GQ16">
        <f>IF(ISNA(VLOOKUP('W. VaR &amp; Peak Pos By Trader'!$A16,'Import Peak'!$A$3:GQ$24,GQ$1,FALSE)),0,VLOOKUP('W. VaR &amp; Peak Pos By Trader'!$A16,'Import Peak'!$A$3:GQ$24,GQ$1,FALSE))</f>
        <v>0</v>
      </c>
      <c r="GR16">
        <f>IF(ISNA(VLOOKUP('W. VaR &amp; Peak Pos By Trader'!$A16,'Import Peak'!$A$3:GR$24,GR$1,FALSE)),0,VLOOKUP('W. VaR &amp; Peak Pos By Trader'!$A16,'Import Peak'!$A$3:GR$24,GR$1,FALSE))</f>
        <v>0</v>
      </c>
      <c r="GS16">
        <f>IF(ISNA(VLOOKUP('W. VaR &amp; Peak Pos By Trader'!$A16,'Import Peak'!$A$3:GS$24,GS$1,FALSE)),0,VLOOKUP('W. VaR &amp; Peak Pos By Trader'!$A16,'Import Peak'!$A$3:GS$24,GS$1,FALSE))</f>
        <v>0</v>
      </c>
      <c r="GT16">
        <f>IF(ISNA(VLOOKUP('W. VaR &amp; Peak Pos By Trader'!$A16,'Import Peak'!$A$3:GT$24,GT$1,FALSE)),0,VLOOKUP('W. VaR &amp; Peak Pos By Trader'!$A16,'Import Peak'!$A$3:GT$24,GT$1,FALSE))</f>
        <v>0</v>
      </c>
      <c r="GU16">
        <f>IF(ISNA(VLOOKUP('W. VaR &amp; Peak Pos By Trader'!$A16,'Import Peak'!$A$3:GU$24,GU$1,FALSE)),0,VLOOKUP('W. VaR &amp; Peak Pos By Trader'!$A16,'Import Peak'!$A$3:GU$24,GU$1,FALSE))</f>
        <v>0</v>
      </c>
      <c r="GV16">
        <f>IF(ISNA(VLOOKUP('W. VaR &amp; Peak Pos By Trader'!$A16,'Import Peak'!$A$3:GV$24,GV$1,FALSE)),0,VLOOKUP('W. VaR &amp; Peak Pos By Trader'!$A16,'Import Peak'!$A$3:GV$24,GV$1,FALSE))</f>
        <v>0</v>
      </c>
      <c r="GW16">
        <f>IF(ISNA(VLOOKUP('W. VaR &amp; Peak Pos By Trader'!$A16,'Import Peak'!$A$3:GW$24,GW$1,FALSE)),0,VLOOKUP('W. VaR &amp; Peak Pos By Trader'!$A16,'Import Peak'!$A$3:GW$24,GW$1,FALSE))</f>
        <v>0</v>
      </c>
      <c r="GX16">
        <f>IF(ISNA(VLOOKUP('W. VaR &amp; Peak Pos By Trader'!$A16,'Import Peak'!$A$3:GX$24,GX$1,FALSE)),0,VLOOKUP('W. VaR &amp; Peak Pos By Trader'!$A16,'Import Peak'!$A$3:GX$24,GX$1,FALSE))</f>
        <v>0</v>
      </c>
      <c r="GY16">
        <f>IF(ISNA(VLOOKUP('W. VaR &amp; Peak Pos By Trader'!$A16,'Import Peak'!$A$3:GY$24,GY$1,FALSE)),0,VLOOKUP('W. VaR &amp; Peak Pos By Trader'!$A16,'Import Peak'!$A$3:GY$24,GY$1,FALSE))</f>
        <v>0</v>
      </c>
      <c r="GZ16">
        <f>IF(ISNA(VLOOKUP('W. VaR &amp; Peak Pos By Trader'!$A16,'Import Peak'!$A$3:GZ$24,GZ$1,FALSE)),0,VLOOKUP('W. VaR &amp; Peak Pos By Trader'!$A16,'Import Peak'!$A$3:GZ$24,GZ$1,FALSE))</f>
        <v>0</v>
      </c>
      <c r="HA16">
        <f>IF(ISNA(VLOOKUP('W. VaR &amp; Peak Pos By Trader'!$A16,'Import Peak'!$A$3:HA$24,HA$1,FALSE)),0,VLOOKUP('W. VaR &amp; Peak Pos By Trader'!$A16,'Import Peak'!$A$3:HA$24,HA$1,FALSE))</f>
        <v>0</v>
      </c>
      <c r="HB16">
        <f>IF(ISNA(VLOOKUP('W. VaR &amp; Peak Pos By Trader'!$A16,'Import Peak'!$A$3:HB$24,HB$1,FALSE)),0,VLOOKUP('W. VaR &amp; Peak Pos By Trader'!$A16,'Import Peak'!$A$3:HB$24,HB$1,FALSE))</f>
        <v>0</v>
      </c>
      <c r="HC16">
        <f>IF(ISNA(VLOOKUP('W. VaR &amp; Peak Pos By Trader'!$A16,'Import Peak'!$A$3:HC$24,HC$1,FALSE)),0,VLOOKUP('W. VaR &amp; Peak Pos By Trader'!$A16,'Import Peak'!$A$3:HC$24,HC$1,FALSE))</f>
        <v>0</v>
      </c>
      <c r="HD16">
        <f>IF(ISNA(VLOOKUP('W. VaR &amp; Peak Pos By Trader'!$A16,'Import Peak'!$A$3:HD$24,HD$1,FALSE)),0,VLOOKUP('W. VaR &amp; Peak Pos By Trader'!$A16,'Import Peak'!$A$3:HD$24,HD$1,FALSE))</f>
        <v>0</v>
      </c>
      <c r="HE16">
        <f>IF(ISNA(VLOOKUP('W. VaR &amp; Peak Pos By Trader'!$A16,'Import Peak'!$A$3:HE$24,HE$1,FALSE)),0,VLOOKUP('W. VaR &amp; Peak Pos By Trader'!$A16,'Import Peak'!$A$3:HE$24,HE$1,FALSE))</f>
        <v>0</v>
      </c>
      <c r="HF16">
        <f>IF(ISNA(VLOOKUP('W. VaR &amp; Peak Pos By Trader'!$A16,'Import Peak'!$A$3:HF$24,HF$1,FALSE)),0,VLOOKUP('W. VaR &amp; Peak Pos By Trader'!$A16,'Import Peak'!$A$3:HF$24,HF$1,FALSE))</f>
        <v>0</v>
      </c>
      <c r="HG16">
        <f>IF(ISNA(VLOOKUP('W. VaR &amp; Peak Pos By Trader'!$A16,'Import Peak'!$A$3:HG$24,HG$1,FALSE)),0,VLOOKUP('W. VaR &amp; Peak Pos By Trader'!$A16,'Import Peak'!$A$3:HG$24,HG$1,FALSE))</f>
        <v>0</v>
      </c>
      <c r="HH16">
        <f>IF(ISNA(VLOOKUP('W. VaR &amp; Peak Pos By Trader'!$A16,'Import Peak'!$A$3:HH$24,HH$1,FALSE)),0,VLOOKUP('W. VaR &amp; Peak Pos By Trader'!$A16,'Import Peak'!$A$3:HH$24,HH$1,FALSE))</f>
        <v>0</v>
      </c>
      <c r="HI16">
        <f>IF(ISNA(VLOOKUP('W. VaR &amp; Peak Pos By Trader'!$A16,'Import Peak'!$A$3:HI$24,HI$1,FALSE)),0,VLOOKUP('W. VaR &amp; Peak Pos By Trader'!$A16,'Import Peak'!$A$3:HI$24,HI$1,FALSE))</f>
        <v>0</v>
      </c>
      <c r="HJ16">
        <f>IF(ISNA(VLOOKUP('W. VaR &amp; Peak Pos By Trader'!$A16,'Import Peak'!$A$3:HJ$24,HJ$1,FALSE)),0,VLOOKUP('W. VaR &amp; Peak Pos By Trader'!$A16,'Import Peak'!$A$3:HJ$24,HJ$1,FALSE))</f>
        <v>0</v>
      </c>
      <c r="HK16">
        <f>IF(ISNA(VLOOKUP('W. VaR &amp; Peak Pos By Trader'!$A16,'Import Peak'!$A$3:HK$24,HK$1,FALSE)),0,VLOOKUP('W. VaR &amp; Peak Pos By Trader'!$A16,'Import Peak'!$A$3:HK$24,HK$1,FALSE))</f>
        <v>0</v>
      </c>
      <c r="HL16">
        <f>IF(ISNA(VLOOKUP('W. VaR &amp; Peak Pos By Trader'!$A16,'Import Peak'!$A$3:HL$24,HL$1,FALSE)),0,VLOOKUP('W. VaR &amp; Peak Pos By Trader'!$A16,'Import Peak'!$A$3:HL$24,HL$1,FALSE))</f>
        <v>0</v>
      </c>
      <c r="HM16">
        <f>IF(ISNA(VLOOKUP('W. VaR &amp; Peak Pos By Trader'!$A16,'Import Peak'!$A$3:HM$24,HM$1,FALSE)),0,VLOOKUP('W. VaR &amp; Peak Pos By Trader'!$A16,'Import Peak'!$A$3:HM$24,HM$1,FALSE))</f>
        <v>0</v>
      </c>
      <c r="HN16">
        <f>IF(ISNA(VLOOKUP('W. VaR &amp; Peak Pos By Trader'!$A16,'Import Peak'!$A$3:HN$24,HN$1,FALSE)),0,VLOOKUP('W. VaR &amp; Peak Pos By Trader'!$A16,'Import Peak'!$A$3:HN$24,HN$1,FALSE))</f>
        <v>0</v>
      </c>
      <c r="HO16">
        <f>IF(ISNA(VLOOKUP('W. VaR &amp; Peak Pos By Trader'!$A16,'Import Peak'!$A$3:HO$24,HO$1,FALSE)),0,VLOOKUP('W. VaR &amp; Peak Pos By Trader'!$A16,'Import Peak'!$A$3:HO$24,HO$1,FALSE))</f>
        <v>0</v>
      </c>
      <c r="HP16">
        <f>IF(ISNA(VLOOKUP('W. VaR &amp; Peak Pos By Trader'!$A16,'Import Peak'!$A$3:HP$24,HP$1,FALSE)),0,VLOOKUP('W. VaR &amp; Peak Pos By Trader'!$A16,'Import Peak'!$A$3:HP$24,HP$1,FALSE))</f>
        <v>0</v>
      </c>
      <c r="HQ16">
        <f>IF(ISNA(VLOOKUP('W. VaR &amp; Peak Pos By Trader'!$A16,'Import Peak'!$A$3:HQ$24,HQ$1,FALSE)),0,VLOOKUP('W. VaR &amp; Peak Pos By Trader'!$A16,'Import Peak'!$A$3:HQ$24,HQ$1,FALSE))</f>
        <v>0</v>
      </c>
      <c r="HR16">
        <f>IF(ISNA(VLOOKUP('W. VaR &amp; Peak Pos By Trader'!$A16,'Import Peak'!$A$3:HR$24,HR$1,FALSE)),0,VLOOKUP('W. VaR &amp; Peak Pos By Trader'!$A16,'Import Peak'!$A$3:HR$24,HR$1,FALSE))</f>
        <v>0</v>
      </c>
      <c r="HS16">
        <f>IF(ISNA(VLOOKUP('W. VaR &amp; Peak Pos By Trader'!$A16,'Import Peak'!$A$3:HS$24,HS$1,FALSE)),0,VLOOKUP('W. VaR &amp; Peak Pos By Trader'!$A16,'Import Peak'!$A$3:HS$24,HS$1,FALSE))</f>
        <v>0</v>
      </c>
      <c r="HT16">
        <f>IF(ISNA(VLOOKUP('W. VaR &amp; Peak Pos By Trader'!$A16,'Import Peak'!$A$3:HT$24,HT$1,FALSE)),0,VLOOKUP('W. VaR &amp; Peak Pos By Trader'!$A16,'Import Peak'!$A$3:HT$24,HT$1,FALSE))</f>
        <v>0</v>
      </c>
      <c r="HU16">
        <f>IF(ISNA(VLOOKUP('W. VaR &amp; Peak Pos By Trader'!$A16,'Import Peak'!$A$3:HU$24,HU$1,FALSE)),0,VLOOKUP('W. VaR &amp; Peak Pos By Trader'!$A16,'Import Peak'!$A$3:HU$24,HU$1,FALSE))</f>
        <v>0</v>
      </c>
      <c r="HV16">
        <f>IF(ISNA(VLOOKUP('W. VaR &amp; Peak Pos By Trader'!$A16,'Import Peak'!$A$3:HV$24,HV$1,FALSE)),0,VLOOKUP('W. VaR &amp; Peak Pos By Trader'!$A16,'Import Peak'!$A$3:HV$24,HV$1,FALSE))</f>
        <v>0</v>
      </c>
      <c r="HW16">
        <f>IF(ISNA(VLOOKUP('W. VaR &amp; Peak Pos By Trader'!$A16,'Import Peak'!$A$3:HW$24,HW$1,FALSE)),0,VLOOKUP('W. VaR &amp; Peak Pos By Trader'!$A16,'Import Peak'!$A$3:HW$24,HW$1,FALSE))</f>
        <v>0</v>
      </c>
      <c r="HX16">
        <f>IF(ISNA(VLOOKUP('W. VaR &amp; Peak Pos By Trader'!$A16,'Import Peak'!$A$3:HX$24,HX$1,FALSE)),0,VLOOKUP('W. VaR &amp; Peak Pos By Trader'!$A16,'Import Peak'!$A$3:HX$24,HX$1,FALSE))</f>
        <v>0</v>
      </c>
      <c r="HY16">
        <f>IF(ISNA(VLOOKUP('W. VaR &amp; Peak Pos By Trader'!$A16,'Import Peak'!$A$3:HY$24,HY$1,FALSE)),0,VLOOKUP('W. VaR &amp; Peak Pos By Trader'!$A16,'Import Peak'!$A$3:HY$24,HY$1,FALSE))</f>
        <v>0</v>
      </c>
      <c r="HZ16">
        <f>IF(ISNA(VLOOKUP('W. VaR &amp; Peak Pos By Trader'!$A16,'Import Peak'!$A$3:HZ$24,HZ$1,FALSE)),0,VLOOKUP('W. VaR &amp; Peak Pos By Trader'!$A16,'Import Peak'!$A$3:HZ$24,HZ$1,FALSE))</f>
        <v>0</v>
      </c>
      <c r="IA16">
        <f>IF(ISNA(VLOOKUP('W. VaR &amp; Peak Pos By Trader'!$A16,'Import Peak'!$A$3:IA$24,IA$1,FALSE)),0,VLOOKUP('W. VaR &amp; Peak Pos By Trader'!$A16,'Import Peak'!$A$3:IA$24,IA$1,FALSE))</f>
        <v>0</v>
      </c>
      <c r="IB16">
        <f>IF(ISNA(VLOOKUP('W. VaR &amp; Peak Pos By Trader'!$A16,'Import Peak'!$A$3:IB$24,IB$1,FALSE)),0,VLOOKUP('W. VaR &amp; Peak Pos By Trader'!$A16,'Import Peak'!$A$3:IB$24,IB$1,FALSE))</f>
        <v>0</v>
      </c>
      <c r="IC16">
        <f>IF(ISNA(VLOOKUP('W. VaR &amp; Peak Pos By Trader'!$A16,'Import Peak'!$A$3:IC$24,IC$1,FALSE)),0,VLOOKUP('W. VaR &amp; Peak Pos By Trader'!$A16,'Import Peak'!$A$3:IC$24,IC$1,FALSE))</f>
        <v>0</v>
      </c>
    </row>
    <row r="17" spans="1:237" x14ac:dyDescent="0.25">
      <c r="A17" s="43" t="s">
        <v>49</v>
      </c>
      <c r="B17" s="28">
        <f>IF(ISNA(VLOOKUP('W. VaR &amp; Peak Pos By Trader'!$A17,'Import Peak'!$A$3:B$24,B$1,FALSE)),0,VLOOKUP('W. VaR &amp; Peak Pos By Trader'!$A17,'Import Peak'!$A$3:B$24,B$1,FALSE))</f>
        <v>6146.94</v>
      </c>
      <c r="C17" s="28">
        <f>IF(ISNA(VLOOKUP('W. VaR &amp; Peak Pos By Trader'!$A17,'Import Peak'!$A$3:C$24,C$1,FALSE)),0,VLOOKUP('W. VaR &amp; Peak Pos By Trader'!$A17,'Import Peak'!$A$3:C$24,C$1,FALSE))</f>
        <v>0</v>
      </c>
      <c r="D17" s="28">
        <f>IF(ISNA(VLOOKUP('W. VaR &amp; Peak Pos By Trader'!$A17,'Import Peak'!$A$3:D$24,D$1,FALSE)),0,VLOOKUP('W. VaR &amp; Peak Pos By Trader'!$A17,'Import Peak'!$A$3:D$24,D$1,FALSE))</f>
        <v>0</v>
      </c>
      <c r="E17" s="28">
        <f>IF(ISNA(VLOOKUP('W. VaR &amp; Peak Pos By Trader'!$A17,'Import Peak'!$A$3:E$24,E$1,FALSE)),0,VLOOKUP('W. VaR &amp; Peak Pos By Trader'!$A17,'Import Peak'!$A$3:E$24,E$1,FALSE))</f>
        <v>0</v>
      </c>
      <c r="F17" s="28">
        <f>IF(ISNA(VLOOKUP('W. VaR &amp; Peak Pos By Trader'!$A17,'Import Peak'!$A$3:F$24,F$1,FALSE)),0,VLOOKUP('W. VaR &amp; Peak Pos By Trader'!$A17,'Import Peak'!$A$3:F$24,F$1,FALSE))</f>
        <v>0</v>
      </c>
      <c r="G17" s="28">
        <f>IF(ISNA(VLOOKUP('W. VaR &amp; Peak Pos By Trader'!$A17,'Import Peak'!$A$3:G$24,G$1,FALSE)),0,VLOOKUP('W. VaR &amp; Peak Pos By Trader'!$A17,'Import Peak'!$A$3:G$24,G$1,FALSE))</f>
        <v>0</v>
      </c>
      <c r="H17" s="28">
        <f>IF(ISNA(VLOOKUP('W. VaR &amp; Peak Pos By Trader'!$A17,'Import Peak'!$A$3:H$24,H$1,FALSE)),0,VLOOKUP('W. VaR &amp; Peak Pos By Trader'!$A17,'Import Peak'!$A$3:H$24,H$1,FALSE))</f>
        <v>0</v>
      </c>
      <c r="I17" s="28">
        <f>IF(ISNA(VLOOKUP('W. VaR &amp; Peak Pos By Trader'!$A17,'Import Peak'!$A$3:I$24,I$1,FALSE)),0,VLOOKUP('W. VaR &amp; Peak Pos By Trader'!$A17,'Import Peak'!$A$3:I$24,I$1,FALSE))</f>
        <v>0</v>
      </c>
      <c r="J17" s="28">
        <f>IF(ISNA(VLOOKUP('W. VaR &amp; Peak Pos By Trader'!$A17,'Import Peak'!$A$3:J$24,J$1,FALSE)),0,VLOOKUP('W. VaR &amp; Peak Pos By Trader'!$A17,'Import Peak'!$A$3:J$24,J$1,FALSE))</f>
        <v>0</v>
      </c>
      <c r="K17" s="28">
        <f>IF(ISNA(VLOOKUP('W. VaR &amp; Peak Pos By Trader'!$A17,'Import Peak'!$A$3:K$24,K$1,FALSE)),0,VLOOKUP('W. VaR &amp; Peak Pos By Trader'!$A17,'Import Peak'!$A$3:K$24,K$1,FALSE))</f>
        <v>0</v>
      </c>
      <c r="L17" s="28">
        <f>IF(ISNA(VLOOKUP('W. VaR &amp; Peak Pos By Trader'!$A17,'Import Peak'!$A$3:L$24,L$1,FALSE)),0,VLOOKUP('W. VaR &amp; Peak Pos By Trader'!$A17,'Import Peak'!$A$3:L$24,L$1,FALSE))</f>
        <v>0</v>
      </c>
      <c r="M17" s="28">
        <f>IF(ISNA(VLOOKUP('W. VaR &amp; Peak Pos By Trader'!$A17,'Import Peak'!$A$3:M$24,M$1,FALSE)),0,VLOOKUP('W. VaR &amp; Peak Pos By Trader'!$A17,'Import Peak'!$A$3:M$24,M$1,FALSE))</f>
        <v>0</v>
      </c>
      <c r="N17" s="28">
        <f>IF(ISNA(VLOOKUP('W. VaR &amp; Peak Pos By Trader'!$A17,'Import Peak'!$A$3:N$24,N$1,FALSE)),0,VLOOKUP('W. VaR &amp; Peak Pos By Trader'!$A17,'Import Peak'!$A$3:N$24,N$1,FALSE))</f>
        <v>0</v>
      </c>
      <c r="O17" s="28">
        <f>IF(ISNA(VLOOKUP('W. VaR &amp; Peak Pos By Trader'!$A17,'Import Peak'!$A$3:O$24,O$1,FALSE)),0,VLOOKUP('W. VaR &amp; Peak Pos By Trader'!$A17,'Import Peak'!$A$3:O$24,O$1,FALSE))</f>
        <v>0</v>
      </c>
      <c r="P17" s="28">
        <f>IF(ISNA(VLOOKUP('W. VaR &amp; Peak Pos By Trader'!$A17,'Import Peak'!$A$3:P$24,P$1,FALSE)),0,VLOOKUP('W. VaR &amp; Peak Pos By Trader'!$A17,'Import Peak'!$A$3:P$24,P$1,FALSE))</f>
        <v>0</v>
      </c>
      <c r="Q17" s="28">
        <f>IF(ISNA(VLOOKUP('W. VaR &amp; Peak Pos By Trader'!$A17,'Import Peak'!$A$3:Q$24,Q$1,FALSE)),0,VLOOKUP('W. VaR &amp; Peak Pos By Trader'!$A17,'Import Peak'!$A$3:Q$24,Q$1,FALSE))</f>
        <v>0</v>
      </c>
      <c r="R17" s="28">
        <f>IF(ISNA(VLOOKUP('W. VaR &amp; Peak Pos By Trader'!$A17,'Import Peak'!$A$3:R$24,R$1,FALSE)),0,VLOOKUP('W. VaR &amp; Peak Pos By Trader'!$A17,'Import Peak'!$A$3:R$24,R$1,FALSE))</f>
        <v>0</v>
      </c>
      <c r="S17" s="28">
        <f>IF(ISNA(VLOOKUP('W. VaR &amp; Peak Pos By Trader'!$A17,'Import Peak'!$A$3:S$24,S$1,FALSE)),0,VLOOKUP('W. VaR &amp; Peak Pos By Trader'!$A17,'Import Peak'!$A$3:S$24,S$1,FALSE))</f>
        <v>0</v>
      </c>
      <c r="T17" s="28">
        <f>IF(ISNA(VLOOKUP('W. VaR &amp; Peak Pos By Trader'!$A17,'Import Peak'!$A$3:T$24,T$1,FALSE)),0,VLOOKUP('W. VaR &amp; Peak Pos By Trader'!$A17,'Import Peak'!$A$3:T$24,T$1,FALSE))</f>
        <v>0</v>
      </c>
      <c r="U17" s="28">
        <f>IF(ISNA(VLOOKUP('W. VaR &amp; Peak Pos By Trader'!$A17,'Import Peak'!$A$3:U$24,U$1,FALSE)),0,VLOOKUP('W. VaR &amp; Peak Pos By Trader'!$A17,'Import Peak'!$A$3:U$24,U$1,FALSE))</f>
        <v>0</v>
      </c>
      <c r="V17" s="28">
        <f>IF(ISNA(VLOOKUP('W. VaR &amp; Peak Pos By Trader'!$A17,'Import Peak'!$A$3:V$24,V$1,FALSE)),0,VLOOKUP('W. VaR &amp; Peak Pos By Trader'!$A17,'Import Peak'!$A$3:V$24,V$1,FALSE))</f>
        <v>0</v>
      </c>
      <c r="W17" s="28">
        <f>IF(ISNA(VLOOKUP('W. VaR &amp; Peak Pos By Trader'!$A17,'Import Peak'!$A$3:W$24,W$1,FALSE)),0,VLOOKUP('W. VaR &amp; Peak Pos By Trader'!$A17,'Import Peak'!$A$3:W$24,W$1,FALSE))</f>
        <v>0</v>
      </c>
      <c r="X17" s="28">
        <f>IF(ISNA(VLOOKUP('W. VaR &amp; Peak Pos By Trader'!$A17,'Import Peak'!$A$3:X$24,X$1,FALSE)),0,VLOOKUP('W. VaR &amp; Peak Pos By Trader'!$A17,'Import Peak'!$A$3:X$24,X$1,FALSE))</f>
        <v>0</v>
      </c>
      <c r="Y17" s="28">
        <f>IF(ISNA(VLOOKUP('W. VaR &amp; Peak Pos By Trader'!$A17,'Import Peak'!$A$3:Y$24,Y$1,FALSE)),0,VLOOKUP('W. VaR &amp; Peak Pos By Trader'!$A17,'Import Peak'!$A$3:Y$24,Y$1,FALSE))</f>
        <v>0</v>
      </c>
      <c r="Z17" s="28">
        <f>IF(ISNA(VLOOKUP('W. VaR &amp; Peak Pos By Trader'!$A17,'Import Peak'!$A$3:Z$24,Z$1,FALSE)),0,VLOOKUP('W. VaR &amp; Peak Pos By Trader'!$A17,'Import Peak'!$A$3:Z$24,Z$1,FALSE))</f>
        <v>0</v>
      </c>
      <c r="AA17" s="28">
        <f>IF(ISNA(VLOOKUP('W. VaR &amp; Peak Pos By Trader'!$A17,'Import Peak'!$A$3:AA$24,AA$1,FALSE)),0,VLOOKUP('W. VaR &amp; Peak Pos By Trader'!$A17,'Import Peak'!$A$3:AA$24,AA$1,FALSE))</f>
        <v>0</v>
      </c>
      <c r="AB17" s="28">
        <f>IF(ISNA(VLOOKUP('W. VaR &amp; Peak Pos By Trader'!$A17,'Import Peak'!$A$3:AB$24,AB$1,FALSE)),0,VLOOKUP('W. VaR &amp; Peak Pos By Trader'!$A17,'Import Peak'!$A$3:AB$24,AB$1,FALSE))</f>
        <v>0</v>
      </c>
      <c r="AC17" s="28">
        <f>IF(ISNA(VLOOKUP('W. VaR &amp; Peak Pos By Trader'!$A17,'Import Peak'!$A$3:AC$24,AC$1,FALSE)),0,VLOOKUP('W. VaR &amp; Peak Pos By Trader'!$A17,'Import Peak'!$A$3:AC$24,AC$1,FALSE))</f>
        <v>0</v>
      </c>
      <c r="AD17" s="28">
        <f>IF(ISNA(VLOOKUP('W. VaR &amp; Peak Pos By Trader'!$A17,'Import Peak'!$A$3:AD$24,AD$1,FALSE)),0,VLOOKUP('W. VaR &amp; Peak Pos By Trader'!$A17,'Import Peak'!$A$3:AD$24,AD$1,FALSE))</f>
        <v>0</v>
      </c>
      <c r="AE17" s="28">
        <f>IF(ISNA(VLOOKUP('W. VaR &amp; Peak Pos By Trader'!$A17,'Import Peak'!$A$3:AE$24,AE$1,FALSE)),0,VLOOKUP('W. VaR &amp; Peak Pos By Trader'!$A17,'Import Peak'!$A$3:AE$24,AE$1,FALSE))</f>
        <v>0</v>
      </c>
      <c r="AF17" s="28">
        <f>IF(ISNA(VLOOKUP('W. VaR &amp; Peak Pos By Trader'!$A17,'Import Peak'!$A$3:AF$24,AF$1,FALSE)),0,VLOOKUP('W. VaR &amp; Peak Pos By Trader'!$A17,'Import Peak'!$A$3:AF$24,AF$1,FALSE))</f>
        <v>0</v>
      </c>
      <c r="AG17" s="28">
        <f>IF(ISNA(VLOOKUP('W. VaR &amp; Peak Pos By Trader'!$A17,'Import Peak'!$A$3:AG$24,AG$1,FALSE)),0,VLOOKUP('W. VaR &amp; Peak Pos By Trader'!$A17,'Import Peak'!$A$3:AG$24,AG$1,FALSE))</f>
        <v>0</v>
      </c>
      <c r="AH17" s="28">
        <f>IF(ISNA(VLOOKUP('W. VaR &amp; Peak Pos By Trader'!$A17,'Import Peak'!$A$3:AH$24,AH$1,FALSE)),0,VLOOKUP('W. VaR &amp; Peak Pos By Trader'!$A17,'Import Peak'!$A$3:AH$24,AH$1,FALSE))</f>
        <v>0</v>
      </c>
      <c r="AI17" s="28">
        <f>IF(ISNA(VLOOKUP('W. VaR &amp; Peak Pos By Trader'!$A17,'Import Peak'!$A$3:AI$24,AI$1,FALSE)),0,VLOOKUP('W. VaR &amp; Peak Pos By Trader'!$A17,'Import Peak'!$A$3:AI$24,AI$1,FALSE))</f>
        <v>0</v>
      </c>
      <c r="AJ17" s="28">
        <f>IF(ISNA(VLOOKUP('W. VaR &amp; Peak Pos By Trader'!$A17,'Import Peak'!$A$3:AJ$24,AJ$1,FALSE)),0,VLOOKUP('W. VaR &amp; Peak Pos By Trader'!$A17,'Import Peak'!$A$3:AJ$24,AJ$1,FALSE))</f>
        <v>0</v>
      </c>
      <c r="AK17" s="28">
        <f>IF(ISNA(VLOOKUP('W. VaR &amp; Peak Pos By Trader'!$A17,'Import Peak'!$A$3:AK$24,AK$1,FALSE)),0,VLOOKUP('W. VaR &amp; Peak Pos By Trader'!$A17,'Import Peak'!$A$3:AK$24,AK$1,FALSE))</f>
        <v>0</v>
      </c>
      <c r="AL17" s="28">
        <f>IF(ISNA(VLOOKUP('W. VaR &amp; Peak Pos By Trader'!$A17,'Import Peak'!$A$3:AL$24,AL$1,FALSE)),0,VLOOKUP('W. VaR &amp; Peak Pos By Trader'!$A17,'Import Peak'!$A$3:AL$24,AL$1,FALSE))</f>
        <v>0</v>
      </c>
      <c r="AM17" s="28">
        <f>IF(ISNA(VLOOKUP('W. VaR &amp; Peak Pos By Trader'!$A17,'Import Peak'!$A$3:AM$24,AM$1,FALSE)),0,VLOOKUP('W. VaR &amp; Peak Pos By Trader'!$A17,'Import Peak'!$A$3:AM$24,AM$1,FALSE))</f>
        <v>0</v>
      </c>
      <c r="AN17" s="28">
        <f>IF(ISNA(VLOOKUP('W. VaR &amp; Peak Pos By Trader'!$A17,'Import Peak'!$A$3:AN$24,AN$1,FALSE)),0,VLOOKUP('W. VaR &amp; Peak Pos By Trader'!$A17,'Import Peak'!$A$3:AN$24,AN$1,FALSE))</f>
        <v>0</v>
      </c>
      <c r="AO17" s="28">
        <f>IF(ISNA(VLOOKUP('W. VaR &amp; Peak Pos By Trader'!$A17,'Import Peak'!$A$3:AO$24,AO$1,FALSE)),0,VLOOKUP('W. VaR &amp; Peak Pos By Trader'!$A17,'Import Peak'!$A$3:AO$24,AO$1,FALSE))</f>
        <v>0</v>
      </c>
      <c r="AP17" s="28">
        <f>IF(ISNA(VLOOKUP('W. VaR &amp; Peak Pos By Trader'!$A17,'Import Peak'!$A$3:AP$24,AP$1,FALSE)),0,VLOOKUP('W. VaR &amp; Peak Pos By Trader'!$A17,'Import Peak'!$A$3:AP$24,AP$1,FALSE))</f>
        <v>0</v>
      </c>
      <c r="AQ17" s="28">
        <f>IF(ISNA(VLOOKUP('W. VaR &amp; Peak Pos By Trader'!$A17,'Import Peak'!$A$3:AQ$24,AQ$1,FALSE)),0,VLOOKUP('W. VaR &amp; Peak Pos By Trader'!$A17,'Import Peak'!$A$3:AQ$24,AQ$1,FALSE))</f>
        <v>0</v>
      </c>
      <c r="AR17" s="28">
        <f>IF(ISNA(VLOOKUP('W. VaR &amp; Peak Pos By Trader'!$A17,'Import Peak'!$A$3:AR$24,AR$1,FALSE)),0,VLOOKUP('W. VaR &amp; Peak Pos By Trader'!$A17,'Import Peak'!$A$3:AR$24,AR$1,FALSE))</f>
        <v>0</v>
      </c>
      <c r="AS17" s="28">
        <f>IF(ISNA(VLOOKUP('W. VaR &amp; Peak Pos By Trader'!$A17,'Import Peak'!$A$3:AS$24,AS$1,FALSE)),0,VLOOKUP('W. VaR &amp; Peak Pos By Trader'!$A17,'Import Peak'!$A$3:AS$24,AS$1,FALSE))</f>
        <v>0</v>
      </c>
      <c r="AT17" s="28">
        <f>IF(ISNA(VLOOKUP('W. VaR &amp; Peak Pos By Trader'!$A17,'Import Peak'!$A$3:AT$24,AT$1,FALSE)),0,VLOOKUP('W. VaR &amp; Peak Pos By Trader'!$A17,'Import Peak'!$A$3:AT$24,AT$1,FALSE))</f>
        <v>0</v>
      </c>
      <c r="AU17" s="28">
        <f>IF(ISNA(VLOOKUP('W. VaR &amp; Peak Pos By Trader'!$A17,'Import Peak'!$A$3:AU$24,AU$1,FALSE)),0,VLOOKUP('W. VaR &amp; Peak Pos By Trader'!$A17,'Import Peak'!$A$3:AU$24,AU$1,FALSE))</f>
        <v>0</v>
      </c>
      <c r="AV17" s="28">
        <f>IF(ISNA(VLOOKUP('W. VaR &amp; Peak Pos By Trader'!$A17,'Import Peak'!$A$3:AV$24,AV$1,FALSE)),0,VLOOKUP('W. VaR &amp; Peak Pos By Trader'!$A17,'Import Peak'!$A$3:AV$24,AV$1,FALSE))</f>
        <v>0</v>
      </c>
      <c r="AW17" s="28">
        <f>IF(ISNA(VLOOKUP('W. VaR &amp; Peak Pos By Trader'!$A17,'Import Peak'!$A$3:AW$24,AW$1,FALSE)),0,VLOOKUP('W. VaR &amp; Peak Pos By Trader'!$A17,'Import Peak'!$A$3:AW$24,AW$1,FALSE))</f>
        <v>0</v>
      </c>
      <c r="AX17" s="28">
        <f>IF(ISNA(VLOOKUP('W. VaR &amp; Peak Pos By Trader'!$A17,'Import Peak'!$A$3:AX$24,AX$1,FALSE)),0,VLOOKUP('W. VaR &amp; Peak Pos By Trader'!$A17,'Import Peak'!$A$3:AX$24,AX$1,FALSE))</f>
        <v>0</v>
      </c>
      <c r="AY17" s="28">
        <f>IF(ISNA(VLOOKUP('W. VaR &amp; Peak Pos By Trader'!$A17,'Import Peak'!$A$3:AY$24,AY$1,FALSE)),0,VLOOKUP('W. VaR &amp; Peak Pos By Trader'!$A17,'Import Peak'!$A$3:AY$24,AY$1,FALSE))</f>
        <v>0</v>
      </c>
      <c r="AZ17" s="28">
        <f>IF(ISNA(VLOOKUP('W. VaR &amp; Peak Pos By Trader'!$A17,'Import Peak'!$A$3:AZ$24,AZ$1,FALSE)),0,VLOOKUP('W. VaR &amp; Peak Pos By Trader'!$A17,'Import Peak'!$A$3:AZ$24,AZ$1,FALSE))</f>
        <v>0</v>
      </c>
      <c r="BA17" s="28">
        <f>IF(ISNA(VLOOKUP('W. VaR &amp; Peak Pos By Trader'!$A17,'Import Peak'!$A$3:BA$24,BA$1,FALSE)),0,VLOOKUP('W. VaR &amp; Peak Pos By Trader'!$A17,'Import Peak'!$A$3:BA$24,BA$1,FALSE))</f>
        <v>0</v>
      </c>
      <c r="BB17" s="28">
        <f>IF(ISNA(VLOOKUP('W. VaR &amp; Peak Pos By Trader'!$A17,'Import Peak'!$A$3:BB$24,BB$1,FALSE)),0,VLOOKUP('W. VaR &amp; Peak Pos By Trader'!$A17,'Import Peak'!$A$3:BB$24,BB$1,FALSE))</f>
        <v>0</v>
      </c>
      <c r="BC17" s="28">
        <f>IF(ISNA(VLOOKUP('W. VaR &amp; Peak Pos By Trader'!$A17,'Import Peak'!$A$3:BC$24,BC$1,FALSE)),0,VLOOKUP('W. VaR &amp; Peak Pos By Trader'!$A17,'Import Peak'!$A$3:BC$24,BC$1,FALSE))</f>
        <v>0</v>
      </c>
      <c r="BD17" s="28">
        <f>IF(ISNA(VLOOKUP('W. VaR &amp; Peak Pos By Trader'!$A17,'Import Peak'!$A$3:BD$24,BD$1,FALSE)),0,VLOOKUP('W. VaR &amp; Peak Pos By Trader'!$A17,'Import Peak'!$A$3:BD$24,BD$1,FALSE))</f>
        <v>0</v>
      </c>
      <c r="BE17" s="28">
        <f>IF(ISNA(VLOOKUP('W. VaR &amp; Peak Pos By Trader'!$A17,'Import Peak'!$A$3:BE$24,BE$1,FALSE)),0,VLOOKUP('W. VaR &amp; Peak Pos By Trader'!$A17,'Import Peak'!$A$3:BE$24,BE$1,FALSE))</f>
        <v>0</v>
      </c>
      <c r="BF17" s="28">
        <f>IF(ISNA(VLOOKUP('W. VaR &amp; Peak Pos By Trader'!$A17,'Import Peak'!$A$3:BF$24,BF$1,FALSE)),0,VLOOKUP('W. VaR &amp; Peak Pos By Trader'!$A17,'Import Peak'!$A$3:BF$24,BF$1,FALSE))</f>
        <v>0</v>
      </c>
      <c r="BG17" s="28">
        <f>IF(ISNA(VLOOKUP('W. VaR &amp; Peak Pos By Trader'!$A17,'Import Peak'!$A$3:BG$24,BG$1,FALSE)),0,VLOOKUP('W. VaR &amp; Peak Pos By Trader'!$A17,'Import Peak'!$A$3:BG$24,BG$1,FALSE))</f>
        <v>0</v>
      </c>
      <c r="BH17" s="28">
        <f>IF(ISNA(VLOOKUP('W. VaR &amp; Peak Pos By Trader'!$A17,'Import Peak'!$A$3:BH$24,BH$1,FALSE)),0,VLOOKUP('W. VaR &amp; Peak Pos By Trader'!$A17,'Import Peak'!$A$3:BH$24,BH$1,FALSE))</f>
        <v>0</v>
      </c>
      <c r="BI17" s="28">
        <f>IF(ISNA(VLOOKUP('W. VaR &amp; Peak Pos By Trader'!$A17,'Import Peak'!$A$3:BI$24,BI$1,FALSE)),0,VLOOKUP('W. VaR &amp; Peak Pos By Trader'!$A17,'Import Peak'!$A$3:BI$24,BI$1,FALSE))</f>
        <v>0</v>
      </c>
      <c r="BJ17" s="28">
        <f>IF(ISNA(VLOOKUP('W. VaR &amp; Peak Pos By Trader'!$A17,'Import Peak'!$A$3:BJ$24,BJ$1,FALSE)),0,VLOOKUP('W. VaR &amp; Peak Pos By Trader'!$A17,'Import Peak'!$A$3:BJ$24,BJ$1,FALSE))</f>
        <v>0</v>
      </c>
      <c r="BK17" s="28">
        <f>IF(ISNA(VLOOKUP('W. VaR &amp; Peak Pos By Trader'!$A17,'Import Peak'!$A$3:BK$24,BK$1,FALSE)),0,VLOOKUP('W. VaR &amp; Peak Pos By Trader'!$A17,'Import Peak'!$A$3:BK$24,BK$1,FALSE))</f>
        <v>0</v>
      </c>
      <c r="BL17" s="28">
        <f>IF(ISNA(VLOOKUP('W. VaR &amp; Peak Pos By Trader'!$A17,'Import Peak'!$A$3:BL$24,BL$1,FALSE)),0,VLOOKUP('W. VaR &amp; Peak Pos By Trader'!$A17,'Import Peak'!$A$3:BL$24,BL$1,FALSE))</f>
        <v>0</v>
      </c>
      <c r="BM17" s="28">
        <f>IF(ISNA(VLOOKUP('W. VaR &amp; Peak Pos By Trader'!$A17,'Import Peak'!$A$3:BM$24,BM$1,FALSE)),0,VLOOKUP('W. VaR &amp; Peak Pos By Trader'!$A17,'Import Peak'!$A$3:BM$24,BM$1,FALSE))</f>
        <v>0</v>
      </c>
      <c r="BN17" s="28">
        <f>IF(ISNA(VLOOKUP('W. VaR &amp; Peak Pos By Trader'!$A17,'Import Peak'!$A$3:BN$24,BN$1,FALSE)),0,VLOOKUP('W. VaR &amp; Peak Pos By Trader'!$A17,'Import Peak'!$A$3:BN$24,BN$1,FALSE))</f>
        <v>0</v>
      </c>
      <c r="BO17" s="28">
        <f>IF(ISNA(VLOOKUP('W. VaR &amp; Peak Pos By Trader'!$A17,'Import Peak'!$A$3:BO$24,BO$1,FALSE)),0,VLOOKUP('W. VaR &amp; Peak Pos By Trader'!$A17,'Import Peak'!$A$3:BO$24,BO$1,FALSE))</f>
        <v>0</v>
      </c>
      <c r="BP17" s="28">
        <f>IF(ISNA(VLOOKUP('W. VaR &amp; Peak Pos By Trader'!$A17,'Import Peak'!$A$3:BP$24,BP$1,FALSE)),0,VLOOKUP('W. VaR &amp; Peak Pos By Trader'!$A17,'Import Peak'!$A$3:BP$24,BP$1,FALSE))</f>
        <v>0</v>
      </c>
      <c r="BQ17" s="28">
        <f>IF(ISNA(VLOOKUP('W. VaR &amp; Peak Pos By Trader'!$A17,'Import Peak'!$A$3:BQ$24,BQ$1,FALSE)),0,VLOOKUP('W. VaR &amp; Peak Pos By Trader'!$A17,'Import Peak'!$A$3:BQ$24,BQ$1,FALSE))</f>
        <v>0</v>
      </c>
      <c r="BR17" s="28">
        <f>IF(ISNA(VLOOKUP('W. VaR &amp; Peak Pos By Trader'!$A17,'Import Peak'!$A$3:BR$24,BR$1,FALSE)),0,VLOOKUP('W. VaR &amp; Peak Pos By Trader'!$A17,'Import Peak'!$A$3:BR$24,BR$1,FALSE))</f>
        <v>0</v>
      </c>
      <c r="BS17" s="28">
        <f>IF(ISNA(VLOOKUP('W. VaR &amp; Peak Pos By Trader'!$A17,'Import Peak'!$A$3:BS$24,BS$1,FALSE)),0,VLOOKUP('W. VaR &amp; Peak Pos By Trader'!$A17,'Import Peak'!$A$3:BS$24,BS$1,FALSE))</f>
        <v>0</v>
      </c>
      <c r="BT17" s="28">
        <f>IF(ISNA(VLOOKUP('W. VaR &amp; Peak Pos By Trader'!$A17,'Import Peak'!$A$3:BT$24,BT$1,FALSE)),0,VLOOKUP('W. VaR &amp; Peak Pos By Trader'!$A17,'Import Peak'!$A$3:BT$24,BT$1,FALSE))</f>
        <v>0</v>
      </c>
      <c r="BU17" s="28">
        <f>IF(ISNA(VLOOKUP('W. VaR &amp; Peak Pos By Trader'!$A17,'Import Peak'!$A$3:BU$24,BU$1,FALSE)),0,VLOOKUP('W. VaR &amp; Peak Pos By Trader'!$A17,'Import Peak'!$A$3:BU$24,BU$1,FALSE))</f>
        <v>0</v>
      </c>
      <c r="BV17" s="28">
        <f>IF(ISNA(VLOOKUP('W. VaR &amp; Peak Pos By Trader'!$A17,'Import Peak'!$A$3:BV$24,BV$1,FALSE)),0,VLOOKUP('W. VaR &amp; Peak Pos By Trader'!$A17,'Import Peak'!$A$3:BV$24,BV$1,FALSE))</f>
        <v>0</v>
      </c>
      <c r="BW17" s="28">
        <f>IF(ISNA(VLOOKUP('W. VaR &amp; Peak Pos By Trader'!$A17,'Import Peak'!$A$3:BW$24,BW$1,FALSE)),0,VLOOKUP('W. VaR &amp; Peak Pos By Trader'!$A17,'Import Peak'!$A$3:BW$24,BW$1,FALSE))</f>
        <v>0</v>
      </c>
      <c r="BX17" s="28">
        <f>IF(ISNA(VLOOKUP('W. VaR &amp; Peak Pos By Trader'!$A17,'Import Peak'!$A$3:BX$24,BX$1,FALSE)),0,VLOOKUP('W. VaR &amp; Peak Pos By Trader'!$A17,'Import Peak'!$A$3:BX$24,BX$1,FALSE))</f>
        <v>0</v>
      </c>
      <c r="BY17" s="28">
        <f>IF(ISNA(VLOOKUP('W. VaR &amp; Peak Pos By Trader'!$A17,'Import Peak'!$A$3:BY$24,BY$1,FALSE)),0,VLOOKUP('W. VaR &amp; Peak Pos By Trader'!$A17,'Import Peak'!$A$3:BY$24,BY$1,FALSE))</f>
        <v>0</v>
      </c>
      <c r="BZ17" s="28">
        <f>IF(ISNA(VLOOKUP('W. VaR &amp; Peak Pos By Trader'!$A17,'Import Peak'!$A$3:BZ$24,BZ$1,FALSE)),0,VLOOKUP('W. VaR &amp; Peak Pos By Trader'!$A17,'Import Peak'!$A$3:BZ$24,BZ$1,FALSE))</f>
        <v>0</v>
      </c>
      <c r="CA17" s="28">
        <f>IF(ISNA(VLOOKUP('W. VaR &amp; Peak Pos By Trader'!$A17,'Import Peak'!$A$3:CA$24,CA$1,FALSE)),0,VLOOKUP('W. VaR &amp; Peak Pos By Trader'!$A17,'Import Peak'!$A$3:CA$24,CA$1,FALSE))</f>
        <v>0</v>
      </c>
      <c r="CB17" s="28">
        <f>IF(ISNA(VLOOKUP('W. VaR &amp; Peak Pos By Trader'!$A17,'Import Peak'!$A$3:CB$24,CB$1,FALSE)),0,VLOOKUP('W. VaR &amp; Peak Pos By Trader'!$A17,'Import Peak'!$A$3:CB$24,CB$1,FALSE))</f>
        <v>0</v>
      </c>
      <c r="CC17" s="28">
        <f>IF(ISNA(VLOOKUP('W. VaR &amp; Peak Pos By Trader'!$A17,'Import Peak'!$A$3:CC$24,CC$1,FALSE)),0,VLOOKUP('W. VaR &amp; Peak Pos By Trader'!$A17,'Import Peak'!$A$3:CC$24,CC$1,FALSE))</f>
        <v>0</v>
      </c>
      <c r="CD17" s="28">
        <f>IF(ISNA(VLOOKUP('W. VaR &amp; Peak Pos By Trader'!$A17,'Import Peak'!$A$3:CD$24,CD$1,FALSE)),0,VLOOKUP('W. VaR &amp; Peak Pos By Trader'!$A17,'Import Peak'!$A$3:CD$24,CD$1,FALSE))</f>
        <v>0</v>
      </c>
      <c r="CE17" s="28">
        <f>IF(ISNA(VLOOKUP('W. VaR &amp; Peak Pos By Trader'!$A17,'Import Peak'!$A$3:CE$24,CE$1,FALSE)),0,VLOOKUP('W. VaR &amp; Peak Pos By Trader'!$A17,'Import Peak'!$A$3:CE$24,CE$1,FALSE))</f>
        <v>0</v>
      </c>
      <c r="CF17" s="28">
        <f>IF(ISNA(VLOOKUP('W. VaR &amp; Peak Pos By Trader'!$A17,'Import Peak'!$A$3:CF$24,CF$1,FALSE)),0,VLOOKUP('W. VaR &amp; Peak Pos By Trader'!$A17,'Import Peak'!$A$3:CF$24,CF$1,FALSE))</f>
        <v>0</v>
      </c>
      <c r="CG17" s="28">
        <f>IF(ISNA(VLOOKUP('W. VaR &amp; Peak Pos By Trader'!$A17,'Import Peak'!$A$3:CG$24,CG$1,FALSE)),0,VLOOKUP('W. VaR &amp; Peak Pos By Trader'!$A17,'Import Peak'!$A$3:CG$24,CG$1,FALSE))</f>
        <v>0</v>
      </c>
      <c r="CH17" s="28">
        <f>IF(ISNA(VLOOKUP('W. VaR &amp; Peak Pos By Trader'!$A17,'Import Peak'!$A$3:CH$24,CH$1,FALSE)),0,VLOOKUP('W. VaR &amp; Peak Pos By Trader'!$A17,'Import Peak'!$A$3:CH$24,CH$1,FALSE))</f>
        <v>0</v>
      </c>
      <c r="CI17" s="28">
        <f>IF(ISNA(VLOOKUP('W. VaR &amp; Peak Pos By Trader'!$A17,'Import Peak'!$A$3:CI$24,CI$1,FALSE)),0,VLOOKUP('W. VaR &amp; Peak Pos By Trader'!$A17,'Import Peak'!$A$3:CI$24,CI$1,FALSE))</f>
        <v>0</v>
      </c>
      <c r="CJ17" s="28">
        <f>IF(ISNA(VLOOKUP('W. VaR &amp; Peak Pos By Trader'!$A17,'Import Peak'!$A$3:CJ$24,CJ$1,FALSE)),0,VLOOKUP('W. VaR &amp; Peak Pos By Trader'!$A17,'Import Peak'!$A$3:CJ$24,CJ$1,FALSE))</f>
        <v>0</v>
      </c>
      <c r="CK17" s="28">
        <f>IF(ISNA(VLOOKUP('W. VaR &amp; Peak Pos By Trader'!$A17,'Import Peak'!$A$3:CK$24,CK$1,FALSE)),0,VLOOKUP('W. VaR &amp; Peak Pos By Trader'!$A17,'Import Peak'!$A$3:CK$24,CK$1,FALSE))</f>
        <v>0</v>
      </c>
      <c r="CL17" s="28">
        <f>IF(ISNA(VLOOKUP('W. VaR &amp; Peak Pos By Trader'!$A17,'Import Peak'!$A$3:CL$24,CL$1,FALSE)),0,VLOOKUP('W. VaR &amp; Peak Pos By Trader'!$A17,'Import Peak'!$A$3:CL$24,CL$1,FALSE))</f>
        <v>0</v>
      </c>
      <c r="CM17" s="28">
        <f>IF(ISNA(VLOOKUP('W. VaR &amp; Peak Pos By Trader'!$A17,'Import Peak'!$A$3:CM$24,CM$1,FALSE)),0,VLOOKUP('W. VaR &amp; Peak Pos By Trader'!$A17,'Import Peak'!$A$3:CM$24,CM$1,FALSE))</f>
        <v>0</v>
      </c>
      <c r="CN17" s="28">
        <f>IF(ISNA(VLOOKUP('W. VaR &amp; Peak Pos By Trader'!$A17,'Import Peak'!$A$3:CN$24,CN$1,FALSE)),0,VLOOKUP('W. VaR &amp; Peak Pos By Trader'!$A17,'Import Peak'!$A$3:CN$24,CN$1,FALSE))</f>
        <v>0</v>
      </c>
      <c r="CO17" s="28">
        <f>IF(ISNA(VLOOKUP('W. VaR &amp; Peak Pos By Trader'!$A17,'Import Peak'!$A$3:CO$24,CO$1,FALSE)),0,VLOOKUP('W. VaR &amp; Peak Pos By Trader'!$A17,'Import Peak'!$A$3:CO$24,CO$1,FALSE))</f>
        <v>0</v>
      </c>
      <c r="CP17" s="28">
        <f>IF(ISNA(VLOOKUP('W. VaR &amp; Peak Pos By Trader'!$A17,'Import Peak'!$A$3:CP$24,CP$1,FALSE)),0,VLOOKUP('W. VaR &amp; Peak Pos By Trader'!$A17,'Import Peak'!$A$3:CP$24,CP$1,FALSE))</f>
        <v>0</v>
      </c>
      <c r="CQ17" s="28">
        <f>IF(ISNA(VLOOKUP('W. VaR &amp; Peak Pos By Trader'!$A17,'Import Peak'!$A$3:CQ$24,CQ$1,FALSE)),0,VLOOKUP('W. VaR &amp; Peak Pos By Trader'!$A17,'Import Peak'!$A$3:CQ$24,CQ$1,FALSE))</f>
        <v>0</v>
      </c>
      <c r="CR17" s="28">
        <f>IF(ISNA(VLOOKUP('W. VaR &amp; Peak Pos By Trader'!$A17,'Import Peak'!$A$3:CR$24,CR$1,FALSE)),0,VLOOKUP('W. VaR &amp; Peak Pos By Trader'!$A17,'Import Peak'!$A$3:CR$24,CR$1,FALSE))</f>
        <v>0</v>
      </c>
      <c r="CS17" s="28">
        <f>IF(ISNA(VLOOKUP('W. VaR &amp; Peak Pos By Trader'!$A17,'Import Peak'!$A$3:CS$24,CS$1,FALSE)),0,VLOOKUP('W. VaR &amp; Peak Pos By Trader'!$A17,'Import Peak'!$A$3:CS$24,CS$1,FALSE))</f>
        <v>0</v>
      </c>
      <c r="CT17" s="28">
        <f>IF(ISNA(VLOOKUP('W. VaR &amp; Peak Pos By Trader'!$A17,'Import Peak'!$A$3:CT$24,CT$1,FALSE)),0,VLOOKUP('W. VaR &amp; Peak Pos By Trader'!$A17,'Import Peak'!$A$3:CT$24,CT$1,FALSE))</f>
        <v>0</v>
      </c>
      <c r="CU17" s="28">
        <f>IF(ISNA(VLOOKUP('W. VaR &amp; Peak Pos By Trader'!$A17,'Import Peak'!$A$3:CU$24,CU$1,FALSE)),0,VLOOKUP('W. VaR &amp; Peak Pos By Trader'!$A17,'Import Peak'!$A$3:CU$24,CU$1,FALSE))</f>
        <v>0</v>
      </c>
      <c r="CV17" s="28">
        <f>IF(ISNA(VLOOKUP('W. VaR &amp; Peak Pos By Trader'!$A17,'Import Peak'!$A$3:CV$24,CV$1,FALSE)),0,VLOOKUP('W. VaR &amp; Peak Pos By Trader'!$A17,'Import Peak'!$A$3:CV$24,CV$1,FALSE))</f>
        <v>0</v>
      </c>
      <c r="CW17" s="28">
        <f>IF(ISNA(VLOOKUP('W. VaR &amp; Peak Pos By Trader'!$A17,'Import Peak'!$A$3:CW$24,CW$1,FALSE)),0,VLOOKUP('W. VaR &amp; Peak Pos By Trader'!$A17,'Import Peak'!$A$3:CW$24,CW$1,FALSE))</f>
        <v>0</v>
      </c>
      <c r="CX17" s="28">
        <f>IF(ISNA(VLOOKUP('W. VaR &amp; Peak Pos By Trader'!$A17,'Import Peak'!$A$3:CX$24,CX$1,FALSE)),0,VLOOKUP('W. VaR &amp; Peak Pos By Trader'!$A17,'Import Peak'!$A$3:CX$24,CX$1,FALSE))</f>
        <v>0</v>
      </c>
      <c r="CY17" s="28">
        <f>IF(ISNA(VLOOKUP('W. VaR &amp; Peak Pos By Trader'!$A17,'Import Peak'!$A$3:CY$24,CY$1,FALSE)),0,VLOOKUP('W. VaR &amp; Peak Pos By Trader'!$A17,'Import Peak'!$A$3:CY$24,CY$1,FALSE))</f>
        <v>0</v>
      </c>
      <c r="CZ17" s="28">
        <f>IF(ISNA(VLOOKUP('W. VaR &amp; Peak Pos By Trader'!$A17,'Import Peak'!$A$3:CZ$24,CZ$1,FALSE)),0,VLOOKUP('W. VaR &amp; Peak Pos By Trader'!$A17,'Import Peak'!$A$3:CZ$24,CZ$1,FALSE))</f>
        <v>0</v>
      </c>
      <c r="DA17" s="28">
        <f>IF(ISNA(VLOOKUP('W. VaR &amp; Peak Pos By Trader'!$A17,'Import Peak'!$A$3:DA$24,DA$1,FALSE)),0,VLOOKUP('W. VaR &amp; Peak Pos By Trader'!$A17,'Import Peak'!$A$3:DA$24,DA$1,FALSE))</f>
        <v>0</v>
      </c>
      <c r="DB17" s="28">
        <f>IF(ISNA(VLOOKUP('W. VaR &amp; Peak Pos By Trader'!$A17,'Import Peak'!$A$3:DB$24,DB$1,FALSE)),0,VLOOKUP('W. VaR &amp; Peak Pos By Trader'!$A17,'Import Peak'!$A$3:DB$24,DB$1,FALSE))</f>
        <v>0</v>
      </c>
      <c r="DC17" s="28">
        <f>IF(ISNA(VLOOKUP('W. VaR &amp; Peak Pos By Trader'!$A17,'Import Peak'!$A$3:DC$24,DC$1,FALSE)),0,VLOOKUP('W. VaR &amp; Peak Pos By Trader'!$A17,'Import Peak'!$A$3:DC$24,DC$1,FALSE))</f>
        <v>0</v>
      </c>
      <c r="DD17" s="28">
        <f>IF(ISNA(VLOOKUP('W. VaR &amp; Peak Pos By Trader'!$A17,'Import Peak'!$A$3:DD$24,DD$1,FALSE)),0,VLOOKUP('W. VaR &amp; Peak Pos By Trader'!$A17,'Import Peak'!$A$3:DD$24,DD$1,FALSE))</f>
        <v>0</v>
      </c>
      <c r="DE17" s="28">
        <f>IF(ISNA(VLOOKUP('W. VaR &amp; Peak Pos By Trader'!$A17,'Import Peak'!$A$3:DE$24,DE$1,FALSE)),0,VLOOKUP('W. VaR &amp; Peak Pos By Trader'!$A17,'Import Peak'!$A$3:DE$24,DE$1,FALSE))</f>
        <v>0</v>
      </c>
      <c r="DF17" s="28">
        <f>IF(ISNA(VLOOKUP('W. VaR &amp; Peak Pos By Trader'!$A17,'Import Peak'!$A$3:DF$24,DF$1,FALSE)),0,VLOOKUP('W. VaR &amp; Peak Pos By Trader'!$A17,'Import Peak'!$A$3:DF$24,DF$1,FALSE))</f>
        <v>0</v>
      </c>
      <c r="DG17" s="28">
        <f>IF(ISNA(VLOOKUP('W. VaR &amp; Peak Pos By Trader'!$A17,'Import Peak'!$A$3:DG$24,DG$1,FALSE)),0,VLOOKUP('W. VaR &amp; Peak Pos By Trader'!$A17,'Import Peak'!$A$3:DG$24,DG$1,FALSE))</f>
        <v>0</v>
      </c>
      <c r="DH17" s="28">
        <f>IF(ISNA(VLOOKUP('W. VaR &amp; Peak Pos By Trader'!$A17,'Import Peak'!$A$3:DH$24,DH$1,FALSE)),0,VLOOKUP('W. VaR &amp; Peak Pos By Trader'!$A17,'Import Peak'!$A$3:DH$24,DH$1,FALSE))</f>
        <v>0</v>
      </c>
      <c r="DI17" s="28">
        <f>IF(ISNA(VLOOKUP('W. VaR &amp; Peak Pos By Trader'!$A17,'Import Peak'!$A$3:DI$24,DI$1,FALSE)),0,VLOOKUP('W. VaR &amp; Peak Pos By Trader'!$A17,'Import Peak'!$A$3:DI$24,DI$1,FALSE))</f>
        <v>0</v>
      </c>
      <c r="DJ17" s="28">
        <f>IF(ISNA(VLOOKUP('W. VaR &amp; Peak Pos By Trader'!$A17,'Import Peak'!$A$3:DJ$24,DJ$1,FALSE)),0,VLOOKUP('W. VaR &amp; Peak Pos By Trader'!$A17,'Import Peak'!$A$3:DJ$24,DJ$1,FALSE))</f>
        <v>0</v>
      </c>
      <c r="DK17" s="28">
        <f>IF(ISNA(VLOOKUP('W. VaR &amp; Peak Pos By Trader'!$A17,'Import Peak'!$A$3:DK$24,DK$1,FALSE)),0,VLOOKUP('W. VaR &amp; Peak Pos By Trader'!$A17,'Import Peak'!$A$3:DK$24,DK$1,FALSE))</f>
        <v>0</v>
      </c>
      <c r="DL17" s="28">
        <f>IF(ISNA(VLOOKUP('W. VaR &amp; Peak Pos By Trader'!$A17,'Import Peak'!$A$3:DL$24,DL$1,FALSE)),0,VLOOKUP('W. VaR &amp; Peak Pos By Trader'!$A17,'Import Peak'!$A$3:DL$24,DL$1,FALSE))</f>
        <v>0</v>
      </c>
      <c r="DM17" s="28">
        <f>IF(ISNA(VLOOKUP('W. VaR &amp; Peak Pos By Trader'!$A17,'Import Peak'!$A$3:DM$24,DM$1,FALSE)),0,VLOOKUP('W. VaR &amp; Peak Pos By Trader'!$A17,'Import Peak'!$A$3:DM$24,DM$1,FALSE))</f>
        <v>0</v>
      </c>
      <c r="DN17" s="28">
        <f>IF(ISNA(VLOOKUP('W. VaR &amp; Peak Pos By Trader'!$A17,'Import Peak'!$A$3:DN$24,DN$1,FALSE)),0,VLOOKUP('W. VaR &amp; Peak Pos By Trader'!$A17,'Import Peak'!$A$3:DN$24,DN$1,FALSE))</f>
        <v>0</v>
      </c>
      <c r="DO17" s="28">
        <f>IF(ISNA(VLOOKUP('W. VaR &amp; Peak Pos By Trader'!$A17,'Import Peak'!$A$3:DO$24,DO$1,FALSE)),0,VLOOKUP('W. VaR &amp; Peak Pos By Trader'!$A17,'Import Peak'!$A$3:DO$24,DO$1,FALSE))</f>
        <v>0</v>
      </c>
      <c r="DP17" s="28">
        <f>IF(ISNA(VLOOKUP('W. VaR &amp; Peak Pos By Trader'!$A17,'Import Peak'!$A$3:DP$24,DP$1,FALSE)),0,VLOOKUP('W. VaR &amp; Peak Pos By Trader'!$A17,'Import Peak'!$A$3:DP$24,DP$1,FALSE))</f>
        <v>0</v>
      </c>
      <c r="DQ17" s="28">
        <f>IF(ISNA(VLOOKUP('W. VaR &amp; Peak Pos By Trader'!$A17,'Import Peak'!$A$3:DQ$24,DQ$1,FALSE)),0,VLOOKUP('W. VaR &amp; Peak Pos By Trader'!$A17,'Import Peak'!$A$3:DQ$24,DQ$1,FALSE))</f>
        <v>0</v>
      </c>
      <c r="DR17" s="28">
        <f>IF(ISNA(VLOOKUP('W. VaR &amp; Peak Pos By Trader'!$A17,'Import Peak'!$A$3:DR$24,DR$1,FALSE)),0,VLOOKUP('W. VaR &amp; Peak Pos By Trader'!$A17,'Import Peak'!$A$3:DR$24,DR$1,FALSE))</f>
        <v>0</v>
      </c>
      <c r="DS17" s="28">
        <f>IF(ISNA(VLOOKUP('W. VaR &amp; Peak Pos By Trader'!$A17,'Import Peak'!$A$3:DS$24,DS$1,FALSE)),0,VLOOKUP('W. VaR &amp; Peak Pos By Trader'!$A17,'Import Peak'!$A$3:DS$24,DS$1,FALSE))</f>
        <v>0</v>
      </c>
      <c r="DT17" s="28">
        <f>IF(ISNA(VLOOKUP('W. VaR &amp; Peak Pos By Trader'!$A17,'Import Peak'!$A$3:DT$24,DT$1,FALSE)),0,VLOOKUP('W. VaR &amp; Peak Pos By Trader'!$A17,'Import Peak'!$A$3:DT$24,DT$1,FALSE))</f>
        <v>0</v>
      </c>
      <c r="DU17" s="28">
        <f>IF(ISNA(VLOOKUP('W. VaR &amp; Peak Pos By Trader'!$A17,'Import Peak'!$A$3:DU$24,DU$1,FALSE)),0,VLOOKUP('W. VaR &amp; Peak Pos By Trader'!$A17,'Import Peak'!$A$3:DU$24,DU$1,FALSE))</f>
        <v>0</v>
      </c>
      <c r="DV17" s="28">
        <f>IF(ISNA(VLOOKUP('W. VaR &amp; Peak Pos By Trader'!$A17,'Import Peak'!$A$3:DV$24,DV$1,FALSE)),0,VLOOKUP('W. VaR &amp; Peak Pos By Trader'!$A17,'Import Peak'!$A$3:DV$24,DV$1,FALSE))</f>
        <v>0</v>
      </c>
      <c r="DW17" s="28">
        <f>IF(ISNA(VLOOKUP('W. VaR &amp; Peak Pos By Trader'!$A17,'Import Peak'!$A$3:DW$24,DW$1,FALSE)),0,VLOOKUP('W. VaR &amp; Peak Pos By Trader'!$A17,'Import Peak'!$A$3:DW$24,DW$1,FALSE))</f>
        <v>0</v>
      </c>
      <c r="DX17" s="28">
        <f>IF(ISNA(VLOOKUP('W. VaR &amp; Peak Pos By Trader'!$A17,'Import Peak'!$A$3:DX$24,DX$1,FALSE)),0,VLOOKUP('W. VaR &amp; Peak Pos By Trader'!$A17,'Import Peak'!$A$3:DX$24,DX$1,FALSE))</f>
        <v>0</v>
      </c>
      <c r="DY17" s="28">
        <f>IF(ISNA(VLOOKUP('W. VaR &amp; Peak Pos By Trader'!$A17,'Import Peak'!$A$3:DY$24,DY$1,FALSE)),0,VLOOKUP('W. VaR &amp; Peak Pos By Trader'!$A17,'Import Peak'!$A$3:DY$24,DY$1,FALSE))</f>
        <v>0</v>
      </c>
      <c r="DZ17" s="28">
        <f>IF(ISNA(VLOOKUP('W. VaR &amp; Peak Pos By Trader'!$A17,'Import Peak'!$A$3:DZ$24,DZ$1,FALSE)),0,VLOOKUP('W. VaR &amp; Peak Pos By Trader'!$A17,'Import Peak'!$A$3:DZ$24,DZ$1,FALSE))</f>
        <v>0</v>
      </c>
      <c r="EA17" s="28">
        <f>IF(ISNA(VLOOKUP('W. VaR &amp; Peak Pos By Trader'!$A17,'Import Peak'!$A$3:EA$24,EA$1,FALSE)),0,VLOOKUP('W. VaR &amp; Peak Pos By Trader'!$A17,'Import Peak'!$A$3:EA$24,EA$1,FALSE))</f>
        <v>0</v>
      </c>
      <c r="EB17" s="28">
        <f>IF(ISNA(VLOOKUP('W. VaR &amp; Peak Pos By Trader'!$A17,'Import Peak'!$A$3:EB$24,EB$1,FALSE)),0,VLOOKUP('W. VaR &amp; Peak Pos By Trader'!$A17,'Import Peak'!$A$3:EB$24,EB$1,FALSE))</f>
        <v>0</v>
      </c>
      <c r="EC17" s="28">
        <f>IF(ISNA(VLOOKUP('W. VaR &amp; Peak Pos By Trader'!$A17,'Import Peak'!$A$3:EC$24,EC$1,FALSE)),0,VLOOKUP('W. VaR &amp; Peak Pos By Trader'!$A17,'Import Peak'!$A$3:EC$24,EC$1,FALSE))</f>
        <v>0</v>
      </c>
      <c r="ED17" s="28">
        <f>IF(ISNA(VLOOKUP('W. VaR &amp; Peak Pos By Trader'!$A17,'Import Peak'!$A$3:ED$24,ED$1,FALSE)),0,VLOOKUP('W. VaR &amp; Peak Pos By Trader'!$A17,'Import Peak'!$A$3:ED$24,ED$1,FALSE))</f>
        <v>0</v>
      </c>
      <c r="EE17" s="28">
        <f>IF(ISNA(VLOOKUP('W. VaR &amp; Peak Pos By Trader'!$A17,'Import Peak'!$A$3:EE$24,EE$1,FALSE)),0,VLOOKUP('W. VaR &amp; Peak Pos By Trader'!$A17,'Import Peak'!$A$3:EE$24,EE$1,FALSE))</f>
        <v>0</v>
      </c>
      <c r="EF17" s="28">
        <f>IF(ISNA(VLOOKUP('W. VaR &amp; Peak Pos By Trader'!$A17,'Import Peak'!$A$3:EF$24,EF$1,FALSE)),0,VLOOKUP('W. VaR &amp; Peak Pos By Trader'!$A17,'Import Peak'!$A$3:EF$24,EF$1,FALSE))</f>
        <v>0</v>
      </c>
      <c r="EG17" s="28">
        <f>IF(ISNA(VLOOKUP('W. VaR &amp; Peak Pos By Trader'!$A17,'Import Peak'!$A$3:EG$24,EG$1,FALSE)),0,VLOOKUP('W. VaR &amp; Peak Pos By Trader'!$A17,'Import Peak'!$A$3:EG$24,EG$1,FALSE))</f>
        <v>0</v>
      </c>
      <c r="EH17" s="28">
        <f>IF(ISNA(VLOOKUP('W. VaR &amp; Peak Pos By Trader'!$A17,'Import Peak'!$A$3:EH$24,EH$1,FALSE)),0,VLOOKUP('W. VaR &amp; Peak Pos By Trader'!$A17,'Import Peak'!$A$3:EH$24,EH$1,FALSE))</f>
        <v>0</v>
      </c>
      <c r="EI17" s="28">
        <f>IF(ISNA(VLOOKUP('W. VaR &amp; Peak Pos By Trader'!$A17,'Import Peak'!$A$3:EI$24,EI$1,FALSE)),0,VLOOKUP('W. VaR &amp; Peak Pos By Trader'!$A17,'Import Peak'!$A$3:EI$24,EI$1,FALSE))</f>
        <v>0</v>
      </c>
      <c r="EJ17" s="28">
        <f>IF(ISNA(VLOOKUP('W. VaR &amp; Peak Pos By Trader'!$A17,'Import Peak'!$A$3:EJ$24,EJ$1,FALSE)),0,VLOOKUP('W. VaR &amp; Peak Pos By Trader'!$A17,'Import Peak'!$A$3:EJ$24,EJ$1,FALSE))</f>
        <v>0</v>
      </c>
      <c r="EK17" s="28">
        <f>IF(ISNA(VLOOKUP('W. VaR &amp; Peak Pos By Trader'!$A17,'Import Peak'!$A$3:EK$24,EK$1,FALSE)),0,VLOOKUP('W. VaR &amp; Peak Pos By Trader'!$A17,'Import Peak'!$A$3:EK$24,EK$1,FALSE))</f>
        <v>0</v>
      </c>
      <c r="EL17" s="28">
        <f>IF(ISNA(VLOOKUP('W. VaR &amp; Peak Pos By Trader'!$A17,'Import Peak'!$A$3:EL$24,EL$1,FALSE)),0,VLOOKUP('W. VaR &amp; Peak Pos By Trader'!$A17,'Import Peak'!$A$3:EL$24,EL$1,FALSE))</f>
        <v>0</v>
      </c>
      <c r="EM17" s="28">
        <f>IF(ISNA(VLOOKUP('W. VaR &amp; Peak Pos By Trader'!$A17,'Import Peak'!$A$3:EM$24,EM$1,FALSE)),0,VLOOKUP('W. VaR &amp; Peak Pos By Trader'!$A17,'Import Peak'!$A$3:EM$24,EM$1,FALSE))</f>
        <v>0</v>
      </c>
      <c r="EN17" s="28">
        <f>IF(ISNA(VLOOKUP('W. VaR &amp; Peak Pos By Trader'!$A17,'Import Peak'!$A$3:EN$24,EN$1,FALSE)),0,VLOOKUP('W. VaR &amp; Peak Pos By Trader'!$A17,'Import Peak'!$A$3:EN$24,EN$1,FALSE))</f>
        <v>0</v>
      </c>
      <c r="EO17" s="28">
        <f>IF(ISNA(VLOOKUP('W. VaR &amp; Peak Pos By Trader'!$A17,'Import Peak'!$A$3:EO$24,EO$1,FALSE)),0,VLOOKUP('W. VaR &amp; Peak Pos By Trader'!$A17,'Import Peak'!$A$3:EO$24,EO$1,FALSE))</f>
        <v>0</v>
      </c>
      <c r="EP17" s="28">
        <f>IF(ISNA(VLOOKUP('W. VaR &amp; Peak Pos By Trader'!$A17,'Import Peak'!$A$3:EP$24,EP$1,FALSE)),0,VLOOKUP('W. VaR &amp; Peak Pos By Trader'!$A17,'Import Peak'!$A$3:EP$24,EP$1,FALSE))</f>
        <v>0</v>
      </c>
      <c r="EQ17" s="28">
        <f>IF(ISNA(VLOOKUP('W. VaR &amp; Peak Pos By Trader'!$A17,'Import Peak'!$A$3:EQ$24,EQ$1,FALSE)),0,VLOOKUP('W. VaR &amp; Peak Pos By Trader'!$A17,'Import Peak'!$A$3:EQ$24,EQ$1,FALSE))</f>
        <v>0</v>
      </c>
      <c r="ER17" s="28">
        <f>IF(ISNA(VLOOKUP('W. VaR &amp; Peak Pos By Trader'!$A17,'Import Peak'!$A$3:ER$24,ER$1,FALSE)),0,VLOOKUP('W. VaR &amp; Peak Pos By Trader'!$A17,'Import Peak'!$A$3:ER$24,ER$1,FALSE))</f>
        <v>0</v>
      </c>
      <c r="ES17" s="28">
        <f>IF(ISNA(VLOOKUP('W. VaR &amp; Peak Pos By Trader'!$A17,'Import Peak'!$A$3:ES$24,ES$1,FALSE)),0,VLOOKUP('W. VaR &amp; Peak Pos By Trader'!$A17,'Import Peak'!$A$3:ES$24,ES$1,FALSE))</f>
        <v>0</v>
      </c>
      <c r="ET17" s="28">
        <f>IF(ISNA(VLOOKUP('W. VaR &amp; Peak Pos By Trader'!$A17,'Import Peak'!$A$3:ET$24,ET$1,FALSE)),0,VLOOKUP('W. VaR &amp; Peak Pos By Trader'!$A17,'Import Peak'!$A$3:ET$24,ET$1,FALSE))</f>
        <v>0</v>
      </c>
      <c r="EU17" s="28">
        <f>IF(ISNA(VLOOKUP('W. VaR &amp; Peak Pos By Trader'!$A17,'Import Peak'!$A$3:EU$24,EU$1,FALSE)),0,VLOOKUP('W. VaR &amp; Peak Pos By Trader'!$A17,'Import Peak'!$A$3:EU$24,EU$1,FALSE))</f>
        <v>0</v>
      </c>
      <c r="EV17" s="28">
        <f>IF(ISNA(VLOOKUP('W. VaR &amp; Peak Pos By Trader'!$A17,'Import Peak'!$A$3:EV$24,EV$1,FALSE)),0,VLOOKUP('W. VaR &amp; Peak Pos By Trader'!$A17,'Import Peak'!$A$3:EV$24,EV$1,FALSE))</f>
        <v>0</v>
      </c>
      <c r="EW17" s="28">
        <f>IF(ISNA(VLOOKUP('W. VaR &amp; Peak Pos By Trader'!$A17,'Import Peak'!$A$3:EW$24,EW$1,FALSE)),0,VLOOKUP('W. VaR &amp; Peak Pos By Trader'!$A17,'Import Peak'!$A$3:EW$24,EW$1,FALSE))</f>
        <v>0</v>
      </c>
      <c r="EX17" s="28">
        <f>IF(ISNA(VLOOKUP('W. VaR &amp; Peak Pos By Trader'!$A17,'Import Peak'!$A$3:EX$24,EX$1,FALSE)),0,VLOOKUP('W. VaR &amp; Peak Pos By Trader'!$A17,'Import Peak'!$A$3:EX$24,EX$1,FALSE))</f>
        <v>0</v>
      </c>
      <c r="EY17" s="28">
        <f>IF(ISNA(VLOOKUP('W. VaR &amp; Peak Pos By Trader'!$A17,'Import Peak'!$A$3:EY$24,EY$1,FALSE)),0,VLOOKUP('W. VaR &amp; Peak Pos By Trader'!$A17,'Import Peak'!$A$3:EY$24,EY$1,FALSE))</f>
        <v>0</v>
      </c>
      <c r="EZ17" s="28">
        <f>IF(ISNA(VLOOKUP('W. VaR &amp; Peak Pos By Trader'!$A17,'Import Peak'!$A$3:EZ$24,EZ$1,FALSE)),0,VLOOKUP('W. VaR &amp; Peak Pos By Trader'!$A17,'Import Peak'!$A$3:EZ$24,EZ$1,FALSE))</f>
        <v>0</v>
      </c>
      <c r="FA17" s="28">
        <f>IF(ISNA(VLOOKUP('W. VaR &amp; Peak Pos By Trader'!$A17,'Import Peak'!$A$3:FA$24,FA$1,FALSE)),0,VLOOKUP('W. VaR &amp; Peak Pos By Trader'!$A17,'Import Peak'!$A$3:FA$24,FA$1,FALSE))</f>
        <v>0</v>
      </c>
      <c r="FB17" s="28">
        <f>IF(ISNA(VLOOKUP('W. VaR &amp; Peak Pos By Trader'!$A17,'Import Peak'!$A$3:FB$24,FB$1,FALSE)),0,VLOOKUP('W. VaR &amp; Peak Pos By Trader'!$A17,'Import Peak'!$A$3:FB$24,FB$1,FALSE))</f>
        <v>0</v>
      </c>
      <c r="FC17" s="28">
        <f>IF(ISNA(VLOOKUP('W. VaR &amp; Peak Pos By Trader'!$A17,'Import Peak'!$A$3:FC$24,FC$1,FALSE)),0,VLOOKUP('W. VaR &amp; Peak Pos By Trader'!$A17,'Import Peak'!$A$3:FC$24,FC$1,FALSE))</f>
        <v>0</v>
      </c>
      <c r="FD17" s="28">
        <f>IF(ISNA(VLOOKUP('W. VaR &amp; Peak Pos By Trader'!$A17,'Import Peak'!$A$3:FD$24,FD$1,FALSE)),0,VLOOKUP('W. VaR &amp; Peak Pos By Trader'!$A17,'Import Peak'!$A$3:FD$24,FD$1,FALSE))</f>
        <v>0</v>
      </c>
      <c r="FE17" s="28">
        <f>IF(ISNA(VLOOKUP('W. VaR &amp; Peak Pos By Trader'!$A17,'Import Peak'!$A$3:FE$24,FE$1,FALSE)),0,VLOOKUP('W. VaR &amp; Peak Pos By Trader'!$A17,'Import Peak'!$A$3:FE$24,FE$1,FALSE))</f>
        <v>0</v>
      </c>
      <c r="FF17" s="28">
        <f>IF(ISNA(VLOOKUP('W. VaR &amp; Peak Pos By Trader'!$A17,'Import Peak'!$A$3:FF$24,FF$1,FALSE)),0,VLOOKUP('W. VaR &amp; Peak Pos By Trader'!$A17,'Import Peak'!$A$3:FF$24,FF$1,FALSE))</f>
        <v>0</v>
      </c>
      <c r="FG17" s="28">
        <f>IF(ISNA(VLOOKUP('W. VaR &amp; Peak Pos By Trader'!$A17,'Import Peak'!$A$3:FG$24,FG$1,FALSE)),0,VLOOKUP('W. VaR &amp; Peak Pos By Trader'!$A17,'Import Peak'!$A$3:FG$24,FG$1,FALSE))</f>
        <v>0</v>
      </c>
      <c r="FH17" s="28">
        <f>IF(ISNA(VLOOKUP('W. VaR &amp; Peak Pos By Trader'!$A17,'Import Peak'!$A$3:FH$24,FH$1,FALSE)),0,VLOOKUP('W. VaR &amp; Peak Pos By Trader'!$A17,'Import Peak'!$A$3:FH$24,FH$1,FALSE))</f>
        <v>0</v>
      </c>
      <c r="FI17" s="28">
        <f>IF(ISNA(VLOOKUP('W. VaR &amp; Peak Pos By Trader'!$A17,'Import Peak'!$A$3:FI$24,FI$1,FALSE)),0,VLOOKUP('W. VaR &amp; Peak Pos By Trader'!$A17,'Import Peak'!$A$3:FI$24,FI$1,FALSE))</f>
        <v>0</v>
      </c>
      <c r="FJ17" s="28">
        <f>IF(ISNA(VLOOKUP('W. VaR &amp; Peak Pos By Trader'!$A17,'Import Peak'!$A$3:FJ$24,FJ$1,FALSE)),0,VLOOKUP('W. VaR &amp; Peak Pos By Trader'!$A17,'Import Peak'!$A$3:FJ$24,FJ$1,FALSE))</f>
        <v>0</v>
      </c>
      <c r="FK17" s="28">
        <f>IF(ISNA(VLOOKUP('W. VaR &amp; Peak Pos By Trader'!$A17,'Import Peak'!$A$3:FK$24,FK$1,FALSE)),0,VLOOKUP('W. VaR &amp; Peak Pos By Trader'!$A17,'Import Peak'!$A$3:FK$24,FK$1,FALSE))</f>
        <v>0</v>
      </c>
      <c r="FL17" s="28">
        <f>IF(ISNA(VLOOKUP('W. VaR &amp; Peak Pos By Trader'!$A17,'Import Peak'!$A$3:FL$24,FL$1,FALSE)),0,VLOOKUP('W. VaR &amp; Peak Pos By Trader'!$A17,'Import Peak'!$A$3:FL$24,FL$1,FALSE))</f>
        <v>0</v>
      </c>
      <c r="FM17" s="28">
        <f>IF(ISNA(VLOOKUP('W. VaR &amp; Peak Pos By Trader'!$A17,'Import Peak'!$A$3:FM$24,FM$1,FALSE)),0,VLOOKUP('W. VaR &amp; Peak Pos By Trader'!$A17,'Import Peak'!$A$3:FM$24,FM$1,FALSE))</f>
        <v>0</v>
      </c>
      <c r="FN17" s="28">
        <f>IF(ISNA(VLOOKUP('W. VaR &amp; Peak Pos By Trader'!$A17,'Import Peak'!$A$3:FN$24,FN$1,FALSE)),0,VLOOKUP('W. VaR &amp; Peak Pos By Trader'!$A17,'Import Peak'!$A$3:FN$24,FN$1,FALSE))</f>
        <v>0</v>
      </c>
      <c r="FO17" s="28">
        <f>IF(ISNA(VLOOKUP('W. VaR &amp; Peak Pos By Trader'!$A17,'Import Peak'!$A$3:FO$24,FO$1,FALSE)),0,VLOOKUP('W. VaR &amp; Peak Pos By Trader'!$A17,'Import Peak'!$A$3:FO$24,FO$1,FALSE))</f>
        <v>0</v>
      </c>
      <c r="FP17" s="28">
        <f>IF(ISNA(VLOOKUP('W. VaR &amp; Peak Pos By Trader'!$A17,'Import Peak'!$A$3:FP$24,FP$1,FALSE)),0,VLOOKUP('W. VaR &amp; Peak Pos By Trader'!$A17,'Import Peak'!$A$3:FP$24,FP$1,FALSE))</f>
        <v>0</v>
      </c>
      <c r="FQ17" s="28">
        <f>IF(ISNA(VLOOKUP('W. VaR &amp; Peak Pos By Trader'!$A17,'Import Peak'!$A$3:FQ$24,FQ$1,FALSE)),0,VLOOKUP('W. VaR &amp; Peak Pos By Trader'!$A17,'Import Peak'!$A$3:FQ$24,FQ$1,FALSE))</f>
        <v>0</v>
      </c>
      <c r="FR17" s="28">
        <f>IF(ISNA(VLOOKUP('W. VaR &amp; Peak Pos By Trader'!$A17,'Import Peak'!$A$3:FR$24,FR$1,FALSE)),0,VLOOKUP('W. VaR &amp; Peak Pos By Trader'!$A17,'Import Peak'!$A$3:FR$24,FR$1,FALSE))</f>
        <v>0</v>
      </c>
      <c r="FS17" s="28">
        <f>IF(ISNA(VLOOKUP('W. VaR &amp; Peak Pos By Trader'!$A17,'Import Peak'!$A$3:FS$24,FS$1,FALSE)),0,VLOOKUP('W. VaR &amp; Peak Pos By Trader'!$A17,'Import Peak'!$A$3:FS$24,FS$1,FALSE))</f>
        <v>0</v>
      </c>
      <c r="FT17" s="28">
        <f>IF(ISNA(VLOOKUP('W. VaR &amp; Peak Pos By Trader'!$A17,'Import Peak'!$A$3:FT$24,FT$1,FALSE)),0,VLOOKUP('W. VaR &amp; Peak Pos By Trader'!$A17,'Import Peak'!$A$3:FT$24,FT$1,FALSE))</f>
        <v>0</v>
      </c>
      <c r="FU17" s="28">
        <f>IF(ISNA(VLOOKUP('W. VaR &amp; Peak Pos By Trader'!$A17,'Import Peak'!$A$3:FU$24,FU$1,FALSE)),0,VLOOKUP('W. VaR &amp; Peak Pos By Trader'!$A17,'Import Peak'!$A$3:FU$24,FU$1,FALSE))</f>
        <v>0</v>
      </c>
      <c r="FV17">
        <f>IF(ISNA(VLOOKUP('W. VaR &amp; Peak Pos By Trader'!$A17,'Import Peak'!$A$3:FV$24,FV$1,FALSE)),0,VLOOKUP('W. VaR &amp; Peak Pos By Trader'!$A17,'Import Peak'!$A$3:FV$24,FV$1,FALSE))</f>
        <v>0</v>
      </c>
      <c r="FW17">
        <f>IF(ISNA(VLOOKUP('W. VaR &amp; Peak Pos By Trader'!$A17,'Import Peak'!$A$3:FW$24,FW$1,FALSE)),0,VLOOKUP('W. VaR &amp; Peak Pos By Trader'!$A17,'Import Peak'!$A$3:FW$24,FW$1,FALSE))</f>
        <v>0</v>
      </c>
      <c r="FX17">
        <f>IF(ISNA(VLOOKUP('W. VaR &amp; Peak Pos By Trader'!$A17,'Import Peak'!$A$3:FX$24,FX$1,FALSE)),0,VLOOKUP('W. VaR &amp; Peak Pos By Trader'!$A17,'Import Peak'!$A$3:FX$24,FX$1,FALSE))</f>
        <v>0</v>
      </c>
      <c r="FY17">
        <f>IF(ISNA(VLOOKUP('W. VaR &amp; Peak Pos By Trader'!$A17,'Import Peak'!$A$3:FY$24,FY$1,FALSE)),0,VLOOKUP('W. VaR &amp; Peak Pos By Trader'!$A17,'Import Peak'!$A$3:FY$24,FY$1,FALSE))</f>
        <v>0</v>
      </c>
      <c r="FZ17">
        <f>IF(ISNA(VLOOKUP('W. VaR &amp; Peak Pos By Trader'!$A17,'Import Peak'!$A$3:FZ$24,FZ$1,FALSE)),0,VLOOKUP('W. VaR &amp; Peak Pos By Trader'!$A17,'Import Peak'!$A$3:FZ$24,FZ$1,FALSE))</f>
        <v>0</v>
      </c>
      <c r="GA17">
        <f>IF(ISNA(VLOOKUP('W. VaR &amp; Peak Pos By Trader'!$A17,'Import Peak'!$A$3:GA$24,GA$1,FALSE)),0,VLOOKUP('W. VaR &amp; Peak Pos By Trader'!$A17,'Import Peak'!$A$3:GA$24,GA$1,FALSE))</f>
        <v>0</v>
      </c>
      <c r="GB17">
        <f>IF(ISNA(VLOOKUP('W. VaR &amp; Peak Pos By Trader'!$A17,'Import Peak'!$A$3:GB$24,GB$1,FALSE)),0,VLOOKUP('W. VaR &amp; Peak Pos By Trader'!$A17,'Import Peak'!$A$3:GB$24,GB$1,FALSE))</f>
        <v>0</v>
      </c>
      <c r="GC17">
        <f>IF(ISNA(VLOOKUP('W. VaR &amp; Peak Pos By Trader'!$A17,'Import Peak'!$A$3:GC$24,GC$1,FALSE)),0,VLOOKUP('W. VaR &amp; Peak Pos By Trader'!$A17,'Import Peak'!$A$3:GC$24,GC$1,FALSE))</f>
        <v>0</v>
      </c>
      <c r="GD17">
        <f>IF(ISNA(VLOOKUP('W. VaR &amp; Peak Pos By Trader'!$A17,'Import Peak'!$A$3:GD$24,GD$1,FALSE)),0,VLOOKUP('W. VaR &amp; Peak Pos By Trader'!$A17,'Import Peak'!$A$3:GD$24,GD$1,FALSE))</f>
        <v>0</v>
      </c>
      <c r="GE17">
        <f>IF(ISNA(VLOOKUP('W. VaR &amp; Peak Pos By Trader'!$A17,'Import Peak'!$A$3:GE$24,GE$1,FALSE)),0,VLOOKUP('W. VaR &amp; Peak Pos By Trader'!$A17,'Import Peak'!$A$3:GE$24,GE$1,FALSE))</f>
        <v>0</v>
      </c>
      <c r="GF17">
        <f>IF(ISNA(VLOOKUP('W. VaR &amp; Peak Pos By Trader'!$A17,'Import Peak'!$A$3:GF$24,GF$1,FALSE)),0,VLOOKUP('W. VaR &amp; Peak Pos By Trader'!$A17,'Import Peak'!$A$3:GF$24,GF$1,FALSE))</f>
        <v>0</v>
      </c>
      <c r="GG17">
        <f>IF(ISNA(VLOOKUP('W. VaR &amp; Peak Pos By Trader'!$A17,'Import Peak'!$A$3:GG$24,GG$1,FALSE)),0,VLOOKUP('W. VaR &amp; Peak Pos By Trader'!$A17,'Import Peak'!$A$3:GG$24,GG$1,FALSE))</f>
        <v>0</v>
      </c>
      <c r="GH17">
        <f>IF(ISNA(VLOOKUP('W. VaR &amp; Peak Pos By Trader'!$A17,'Import Peak'!$A$3:GH$24,GH$1,FALSE)),0,VLOOKUP('W. VaR &amp; Peak Pos By Trader'!$A17,'Import Peak'!$A$3:GH$24,GH$1,FALSE))</f>
        <v>0</v>
      </c>
      <c r="GI17">
        <f>IF(ISNA(VLOOKUP('W. VaR &amp; Peak Pos By Trader'!$A17,'Import Peak'!$A$3:GI$24,GI$1,FALSE)),0,VLOOKUP('W. VaR &amp; Peak Pos By Trader'!$A17,'Import Peak'!$A$3:GI$24,GI$1,FALSE))</f>
        <v>0</v>
      </c>
      <c r="GJ17">
        <f>IF(ISNA(VLOOKUP('W. VaR &amp; Peak Pos By Trader'!$A17,'Import Peak'!$A$3:GJ$24,GJ$1,FALSE)),0,VLOOKUP('W. VaR &amp; Peak Pos By Trader'!$A17,'Import Peak'!$A$3:GJ$24,GJ$1,FALSE))</f>
        <v>0</v>
      </c>
      <c r="GK17">
        <f>IF(ISNA(VLOOKUP('W. VaR &amp; Peak Pos By Trader'!$A17,'Import Peak'!$A$3:GK$24,GK$1,FALSE)),0,VLOOKUP('W. VaR &amp; Peak Pos By Trader'!$A17,'Import Peak'!$A$3:GK$24,GK$1,FALSE))</f>
        <v>0</v>
      </c>
      <c r="GL17">
        <f>IF(ISNA(VLOOKUP('W. VaR &amp; Peak Pos By Trader'!$A17,'Import Peak'!$A$3:GL$24,GL$1,FALSE)),0,VLOOKUP('W. VaR &amp; Peak Pos By Trader'!$A17,'Import Peak'!$A$3:GL$24,GL$1,FALSE))</f>
        <v>0</v>
      </c>
      <c r="GM17">
        <f>IF(ISNA(VLOOKUP('W. VaR &amp; Peak Pos By Trader'!$A17,'Import Peak'!$A$3:GM$24,GM$1,FALSE)),0,VLOOKUP('W. VaR &amp; Peak Pos By Trader'!$A17,'Import Peak'!$A$3:GM$24,GM$1,FALSE))</f>
        <v>0</v>
      </c>
      <c r="GN17">
        <f>IF(ISNA(VLOOKUP('W. VaR &amp; Peak Pos By Trader'!$A17,'Import Peak'!$A$3:GN$24,GN$1,FALSE)),0,VLOOKUP('W. VaR &amp; Peak Pos By Trader'!$A17,'Import Peak'!$A$3:GN$24,GN$1,FALSE))</f>
        <v>0</v>
      </c>
      <c r="GO17">
        <f>IF(ISNA(VLOOKUP('W. VaR &amp; Peak Pos By Trader'!$A17,'Import Peak'!$A$3:GO$24,GO$1,FALSE)),0,VLOOKUP('W. VaR &amp; Peak Pos By Trader'!$A17,'Import Peak'!$A$3:GO$24,GO$1,FALSE))</f>
        <v>0</v>
      </c>
      <c r="GP17">
        <f>IF(ISNA(VLOOKUP('W. VaR &amp; Peak Pos By Trader'!$A17,'Import Peak'!$A$3:GP$24,GP$1,FALSE)),0,VLOOKUP('W. VaR &amp; Peak Pos By Trader'!$A17,'Import Peak'!$A$3:GP$24,GP$1,FALSE))</f>
        <v>0</v>
      </c>
      <c r="GQ17">
        <f>IF(ISNA(VLOOKUP('W. VaR &amp; Peak Pos By Trader'!$A17,'Import Peak'!$A$3:GQ$24,GQ$1,FALSE)),0,VLOOKUP('W. VaR &amp; Peak Pos By Trader'!$A17,'Import Peak'!$A$3:GQ$24,GQ$1,FALSE))</f>
        <v>0</v>
      </c>
      <c r="GR17">
        <f>IF(ISNA(VLOOKUP('W. VaR &amp; Peak Pos By Trader'!$A17,'Import Peak'!$A$3:GR$24,GR$1,FALSE)),0,VLOOKUP('W. VaR &amp; Peak Pos By Trader'!$A17,'Import Peak'!$A$3:GR$24,GR$1,FALSE))</f>
        <v>0</v>
      </c>
      <c r="GS17">
        <f>IF(ISNA(VLOOKUP('W. VaR &amp; Peak Pos By Trader'!$A17,'Import Peak'!$A$3:GS$24,GS$1,FALSE)),0,VLOOKUP('W. VaR &amp; Peak Pos By Trader'!$A17,'Import Peak'!$A$3:GS$24,GS$1,FALSE))</f>
        <v>0</v>
      </c>
      <c r="GT17">
        <f>IF(ISNA(VLOOKUP('W. VaR &amp; Peak Pos By Trader'!$A17,'Import Peak'!$A$3:GT$24,GT$1,FALSE)),0,VLOOKUP('W. VaR &amp; Peak Pos By Trader'!$A17,'Import Peak'!$A$3:GT$24,GT$1,FALSE))</f>
        <v>0</v>
      </c>
      <c r="GU17">
        <f>IF(ISNA(VLOOKUP('W. VaR &amp; Peak Pos By Trader'!$A17,'Import Peak'!$A$3:GU$24,GU$1,FALSE)),0,VLOOKUP('W. VaR &amp; Peak Pos By Trader'!$A17,'Import Peak'!$A$3:GU$24,GU$1,FALSE))</f>
        <v>0</v>
      </c>
      <c r="GV17">
        <f>IF(ISNA(VLOOKUP('W. VaR &amp; Peak Pos By Trader'!$A17,'Import Peak'!$A$3:GV$24,GV$1,FALSE)),0,VLOOKUP('W. VaR &amp; Peak Pos By Trader'!$A17,'Import Peak'!$A$3:GV$24,GV$1,FALSE))</f>
        <v>0</v>
      </c>
      <c r="GW17">
        <f>IF(ISNA(VLOOKUP('W. VaR &amp; Peak Pos By Trader'!$A17,'Import Peak'!$A$3:GW$24,GW$1,FALSE)),0,VLOOKUP('W. VaR &amp; Peak Pos By Trader'!$A17,'Import Peak'!$A$3:GW$24,GW$1,FALSE))</f>
        <v>0</v>
      </c>
      <c r="GX17">
        <f>IF(ISNA(VLOOKUP('W. VaR &amp; Peak Pos By Trader'!$A17,'Import Peak'!$A$3:GX$24,GX$1,FALSE)),0,VLOOKUP('W. VaR &amp; Peak Pos By Trader'!$A17,'Import Peak'!$A$3:GX$24,GX$1,FALSE))</f>
        <v>0</v>
      </c>
      <c r="GY17">
        <f>IF(ISNA(VLOOKUP('W. VaR &amp; Peak Pos By Trader'!$A17,'Import Peak'!$A$3:GY$24,GY$1,FALSE)),0,VLOOKUP('W. VaR &amp; Peak Pos By Trader'!$A17,'Import Peak'!$A$3:GY$24,GY$1,FALSE))</f>
        <v>0</v>
      </c>
      <c r="GZ17">
        <f>IF(ISNA(VLOOKUP('W. VaR &amp; Peak Pos By Trader'!$A17,'Import Peak'!$A$3:GZ$24,GZ$1,FALSE)),0,VLOOKUP('W. VaR &amp; Peak Pos By Trader'!$A17,'Import Peak'!$A$3:GZ$24,GZ$1,FALSE))</f>
        <v>0</v>
      </c>
      <c r="HA17">
        <f>IF(ISNA(VLOOKUP('W. VaR &amp; Peak Pos By Trader'!$A17,'Import Peak'!$A$3:HA$24,HA$1,FALSE)),0,VLOOKUP('W. VaR &amp; Peak Pos By Trader'!$A17,'Import Peak'!$A$3:HA$24,HA$1,FALSE))</f>
        <v>0</v>
      </c>
      <c r="HB17">
        <f>IF(ISNA(VLOOKUP('W. VaR &amp; Peak Pos By Trader'!$A17,'Import Peak'!$A$3:HB$24,HB$1,FALSE)),0,VLOOKUP('W. VaR &amp; Peak Pos By Trader'!$A17,'Import Peak'!$A$3:HB$24,HB$1,FALSE))</f>
        <v>0</v>
      </c>
      <c r="HC17">
        <f>IF(ISNA(VLOOKUP('W. VaR &amp; Peak Pos By Trader'!$A17,'Import Peak'!$A$3:HC$24,HC$1,FALSE)),0,VLOOKUP('W. VaR &amp; Peak Pos By Trader'!$A17,'Import Peak'!$A$3:HC$24,HC$1,FALSE))</f>
        <v>0</v>
      </c>
      <c r="HD17">
        <f>IF(ISNA(VLOOKUP('W. VaR &amp; Peak Pos By Trader'!$A17,'Import Peak'!$A$3:HD$24,HD$1,FALSE)),0,VLOOKUP('W. VaR &amp; Peak Pos By Trader'!$A17,'Import Peak'!$A$3:HD$24,HD$1,FALSE))</f>
        <v>0</v>
      </c>
      <c r="HE17">
        <f>IF(ISNA(VLOOKUP('W. VaR &amp; Peak Pos By Trader'!$A17,'Import Peak'!$A$3:HE$24,HE$1,FALSE)),0,VLOOKUP('W. VaR &amp; Peak Pos By Trader'!$A17,'Import Peak'!$A$3:HE$24,HE$1,FALSE))</f>
        <v>0</v>
      </c>
      <c r="HF17">
        <f>IF(ISNA(VLOOKUP('W. VaR &amp; Peak Pos By Trader'!$A17,'Import Peak'!$A$3:HF$24,HF$1,FALSE)),0,VLOOKUP('W. VaR &amp; Peak Pos By Trader'!$A17,'Import Peak'!$A$3:HF$24,HF$1,FALSE))</f>
        <v>0</v>
      </c>
      <c r="HG17">
        <f>IF(ISNA(VLOOKUP('W. VaR &amp; Peak Pos By Trader'!$A17,'Import Peak'!$A$3:HG$24,HG$1,FALSE)),0,VLOOKUP('W. VaR &amp; Peak Pos By Trader'!$A17,'Import Peak'!$A$3:HG$24,HG$1,FALSE))</f>
        <v>0</v>
      </c>
      <c r="HH17">
        <f>IF(ISNA(VLOOKUP('W. VaR &amp; Peak Pos By Trader'!$A17,'Import Peak'!$A$3:HH$24,HH$1,FALSE)),0,VLOOKUP('W. VaR &amp; Peak Pos By Trader'!$A17,'Import Peak'!$A$3:HH$24,HH$1,FALSE))</f>
        <v>0</v>
      </c>
      <c r="HI17">
        <f>IF(ISNA(VLOOKUP('W. VaR &amp; Peak Pos By Trader'!$A17,'Import Peak'!$A$3:HI$24,HI$1,FALSE)),0,VLOOKUP('W. VaR &amp; Peak Pos By Trader'!$A17,'Import Peak'!$A$3:HI$24,HI$1,FALSE))</f>
        <v>0</v>
      </c>
      <c r="HJ17">
        <f>IF(ISNA(VLOOKUP('W. VaR &amp; Peak Pos By Trader'!$A17,'Import Peak'!$A$3:HJ$24,HJ$1,FALSE)),0,VLOOKUP('W. VaR &amp; Peak Pos By Trader'!$A17,'Import Peak'!$A$3:HJ$24,HJ$1,FALSE))</f>
        <v>0</v>
      </c>
      <c r="HK17">
        <f>IF(ISNA(VLOOKUP('W. VaR &amp; Peak Pos By Trader'!$A17,'Import Peak'!$A$3:HK$24,HK$1,FALSE)),0,VLOOKUP('W. VaR &amp; Peak Pos By Trader'!$A17,'Import Peak'!$A$3:HK$24,HK$1,FALSE))</f>
        <v>0</v>
      </c>
      <c r="HL17">
        <f>IF(ISNA(VLOOKUP('W. VaR &amp; Peak Pos By Trader'!$A17,'Import Peak'!$A$3:HL$24,HL$1,FALSE)),0,VLOOKUP('W. VaR &amp; Peak Pos By Trader'!$A17,'Import Peak'!$A$3:HL$24,HL$1,FALSE))</f>
        <v>0</v>
      </c>
      <c r="HM17">
        <f>IF(ISNA(VLOOKUP('W. VaR &amp; Peak Pos By Trader'!$A17,'Import Peak'!$A$3:HM$24,HM$1,FALSE)),0,VLOOKUP('W. VaR &amp; Peak Pos By Trader'!$A17,'Import Peak'!$A$3:HM$24,HM$1,FALSE))</f>
        <v>0</v>
      </c>
      <c r="HN17">
        <f>IF(ISNA(VLOOKUP('W. VaR &amp; Peak Pos By Trader'!$A17,'Import Peak'!$A$3:HN$24,HN$1,FALSE)),0,VLOOKUP('W. VaR &amp; Peak Pos By Trader'!$A17,'Import Peak'!$A$3:HN$24,HN$1,FALSE))</f>
        <v>0</v>
      </c>
      <c r="HO17">
        <f>IF(ISNA(VLOOKUP('W. VaR &amp; Peak Pos By Trader'!$A17,'Import Peak'!$A$3:HO$24,HO$1,FALSE)),0,VLOOKUP('W. VaR &amp; Peak Pos By Trader'!$A17,'Import Peak'!$A$3:HO$24,HO$1,FALSE))</f>
        <v>0</v>
      </c>
      <c r="HP17">
        <f>IF(ISNA(VLOOKUP('W. VaR &amp; Peak Pos By Trader'!$A17,'Import Peak'!$A$3:HP$24,HP$1,FALSE)),0,VLOOKUP('W. VaR &amp; Peak Pos By Trader'!$A17,'Import Peak'!$A$3:HP$24,HP$1,FALSE))</f>
        <v>0</v>
      </c>
      <c r="HQ17">
        <f>IF(ISNA(VLOOKUP('W. VaR &amp; Peak Pos By Trader'!$A17,'Import Peak'!$A$3:HQ$24,HQ$1,FALSE)),0,VLOOKUP('W. VaR &amp; Peak Pos By Trader'!$A17,'Import Peak'!$A$3:HQ$24,HQ$1,FALSE))</f>
        <v>0</v>
      </c>
      <c r="HR17">
        <f>IF(ISNA(VLOOKUP('W. VaR &amp; Peak Pos By Trader'!$A17,'Import Peak'!$A$3:HR$24,HR$1,FALSE)),0,VLOOKUP('W. VaR &amp; Peak Pos By Trader'!$A17,'Import Peak'!$A$3:HR$24,HR$1,FALSE))</f>
        <v>0</v>
      </c>
      <c r="HS17">
        <f>IF(ISNA(VLOOKUP('W. VaR &amp; Peak Pos By Trader'!$A17,'Import Peak'!$A$3:HS$24,HS$1,FALSE)),0,VLOOKUP('W. VaR &amp; Peak Pos By Trader'!$A17,'Import Peak'!$A$3:HS$24,HS$1,FALSE))</f>
        <v>0</v>
      </c>
      <c r="HT17">
        <f>IF(ISNA(VLOOKUP('W. VaR &amp; Peak Pos By Trader'!$A17,'Import Peak'!$A$3:HT$24,HT$1,FALSE)),0,VLOOKUP('W. VaR &amp; Peak Pos By Trader'!$A17,'Import Peak'!$A$3:HT$24,HT$1,FALSE))</f>
        <v>0</v>
      </c>
      <c r="HU17">
        <f>IF(ISNA(VLOOKUP('W. VaR &amp; Peak Pos By Trader'!$A17,'Import Peak'!$A$3:HU$24,HU$1,FALSE)),0,VLOOKUP('W. VaR &amp; Peak Pos By Trader'!$A17,'Import Peak'!$A$3:HU$24,HU$1,FALSE))</f>
        <v>0</v>
      </c>
      <c r="HV17">
        <f>IF(ISNA(VLOOKUP('W. VaR &amp; Peak Pos By Trader'!$A17,'Import Peak'!$A$3:HV$24,HV$1,FALSE)),0,VLOOKUP('W. VaR &amp; Peak Pos By Trader'!$A17,'Import Peak'!$A$3:HV$24,HV$1,FALSE))</f>
        <v>0</v>
      </c>
      <c r="HW17">
        <f>IF(ISNA(VLOOKUP('W. VaR &amp; Peak Pos By Trader'!$A17,'Import Peak'!$A$3:HW$24,HW$1,FALSE)),0,VLOOKUP('W. VaR &amp; Peak Pos By Trader'!$A17,'Import Peak'!$A$3:HW$24,HW$1,FALSE))</f>
        <v>0</v>
      </c>
      <c r="HX17">
        <f>IF(ISNA(VLOOKUP('W. VaR &amp; Peak Pos By Trader'!$A17,'Import Peak'!$A$3:HX$24,HX$1,FALSE)),0,VLOOKUP('W. VaR &amp; Peak Pos By Trader'!$A17,'Import Peak'!$A$3:HX$24,HX$1,FALSE))</f>
        <v>0</v>
      </c>
      <c r="HY17">
        <f>IF(ISNA(VLOOKUP('W. VaR &amp; Peak Pos By Trader'!$A17,'Import Peak'!$A$3:HY$24,HY$1,FALSE)),0,VLOOKUP('W. VaR &amp; Peak Pos By Trader'!$A17,'Import Peak'!$A$3:HY$24,HY$1,FALSE))</f>
        <v>0</v>
      </c>
      <c r="HZ17">
        <f>IF(ISNA(VLOOKUP('W. VaR &amp; Peak Pos By Trader'!$A17,'Import Peak'!$A$3:HZ$24,HZ$1,FALSE)),0,VLOOKUP('W. VaR &amp; Peak Pos By Trader'!$A17,'Import Peak'!$A$3:HZ$24,HZ$1,FALSE))</f>
        <v>0</v>
      </c>
      <c r="IA17">
        <f>IF(ISNA(VLOOKUP('W. VaR &amp; Peak Pos By Trader'!$A17,'Import Peak'!$A$3:IA$24,IA$1,FALSE)),0,VLOOKUP('W. VaR &amp; Peak Pos By Trader'!$A17,'Import Peak'!$A$3:IA$24,IA$1,FALSE))</f>
        <v>0</v>
      </c>
      <c r="IB17">
        <f>IF(ISNA(VLOOKUP('W. VaR &amp; Peak Pos By Trader'!$A17,'Import Peak'!$A$3:IB$24,IB$1,FALSE)),0,VLOOKUP('W. VaR &amp; Peak Pos By Trader'!$A17,'Import Peak'!$A$3:IB$24,IB$1,FALSE))</f>
        <v>0</v>
      </c>
      <c r="IC17">
        <f>IF(ISNA(VLOOKUP('W. VaR &amp; Peak Pos By Trader'!$A17,'Import Peak'!$A$3:IC$24,IC$1,FALSE)),0,VLOOKUP('W. VaR &amp; Peak Pos By Trader'!$A17,'Import Peak'!$A$3:IC$24,IC$1,FALSE))</f>
        <v>0</v>
      </c>
    </row>
    <row r="18" spans="1:237" x14ac:dyDescent="0.25">
      <c r="A18" s="43" t="s">
        <v>50</v>
      </c>
      <c r="B18" s="28">
        <f>IF(ISNA(VLOOKUP('W. VaR &amp; Peak Pos By Trader'!$A18,'Import Peak'!$A$3:B$24,B$1,FALSE)),0,VLOOKUP('W. VaR &amp; Peak Pos By Trader'!$A18,'Import Peak'!$A$3:B$24,B$1,FALSE))</f>
        <v>29967.54</v>
      </c>
      <c r="C18" s="28">
        <f>IF(ISNA(VLOOKUP('W. VaR &amp; Peak Pos By Trader'!$A18,'Import Peak'!$A$3:C$24,C$1,FALSE)),0,VLOOKUP('W. VaR &amp; Peak Pos By Trader'!$A18,'Import Peak'!$A$3:C$24,C$1,FALSE))</f>
        <v>87177.44</v>
      </c>
      <c r="D18" s="28">
        <f>IF(ISNA(VLOOKUP('W. VaR &amp; Peak Pos By Trader'!$A18,'Import Peak'!$A$3:D$24,D$1,FALSE)),0,VLOOKUP('W. VaR &amp; Peak Pos By Trader'!$A18,'Import Peak'!$A$3:D$24,D$1,FALSE))</f>
        <v>87017.23</v>
      </c>
      <c r="E18" s="28">
        <f>IF(ISNA(VLOOKUP('W. VaR &amp; Peak Pos By Trader'!$A18,'Import Peak'!$A$3:E$24,E$1,FALSE)),0,VLOOKUP('W. VaR &amp; Peak Pos By Trader'!$A18,'Import Peak'!$A$3:E$24,E$1,FALSE))</f>
        <v>94936.31</v>
      </c>
      <c r="F18" s="28">
        <f>IF(ISNA(VLOOKUP('W. VaR &amp; Peak Pos By Trader'!$A18,'Import Peak'!$A$3:F$24,F$1,FALSE)),0,VLOOKUP('W. VaR &amp; Peak Pos By Trader'!$A18,'Import Peak'!$A$3:F$24,F$1,FALSE))</f>
        <v>77994.77</v>
      </c>
      <c r="G18" s="28">
        <f>IF(ISNA(VLOOKUP('W. VaR &amp; Peak Pos By Trader'!$A18,'Import Peak'!$A$3:G$24,G$1,FALSE)),0,VLOOKUP('W. VaR &amp; Peak Pos By Trader'!$A18,'Import Peak'!$A$3:G$24,G$1,FALSE))</f>
        <v>94230.06</v>
      </c>
      <c r="H18" s="28">
        <f>IF(ISNA(VLOOKUP('W. VaR &amp; Peak Pos By Trader'!$A18,'Import Peak'!$A$3:H$24,H$1,FALSE)),0,VLOOKUP('W. VaR &amp; Peak Pos By Trader'!$A18,'Import Peak'!$A$3:H$24,H$1,FALSE))</f>
        <v>85733.77</v>
      </c>
      <c r="I18" s="28">
        <f>IF(ISNA(VLOOKUP('W. VaR &amp; Peak Pos By Trader'!$A18,'Import Peak'!$A$3:I$24,I$1,FALSE)),0,VLOOKUP('W. VaR &amp; Peak Pos By Trader'!$A18,'Import Peak'!$A$3:I$24,I$1,FALSE))</f>
        <v>81177</v>
      </c>
      <c r="J18" s="28">
        <f>IF(ISNA(VLOOKUP('W. VaR &amp; Peak Pos By Trader'!$A18,'Import Peak'!$A$3:J$24,J$1,FALSE)),0,VLOOKUP('W. VaR &amp; Peak Pos By Trader'!$A18,'Import Peak'!$A$3:J$24,J$1,FALSE))</f>
        <v>88936.79</v>
      </c>
      <c r="K18" s="28">
        <f>IF(ISNA(VLOOKUP('W. VaR &amp; Peak Pos By Trader'!$A18,'Import Peak'!$A$3:K$24,K$1,FALSE)),0,VLOOKUP('W. VaR &amp; Peak Pos By Trader'!$A18,'Import Peak'!$A$3:K$24,K$1,FALSE))</f>
        <v>80555.399999999994</v>
      </c>
      <c r="L18" s="28">
        <f>IF(ISNA(VLOOKUP('W. VaR &amp; Peak Pos By Trader'!$A18,'Import Peak'!$A$3:L$24,L$1,FALSE)),0,VLOOKUP('W. VaR &amp; Peak Pos By Trader'!$A18,'Import Peak'!$A$3:L$24,L$1,FALSE))</f>
        <v>84228.63</v>
      </c>
      <c r="M18" s="28">
        <f>IF(ISNA(VLOOKUP('W. VaR &amp; Peak Pos By Trader'!$A18,'Import Peak'!$A$3:M$24,M$1,FALSE)),0,VLOOKUP('W. VaR &amp; Peak Pos By Trader'!$A18,'Import Peak'!$A$3:M$24,M$1,FALSE))</f>
        <v>87883.22</v>
      </c>
      <c r="N18" s="28">
        <f>IF(ISNA(VLOOKUP('W. VaR &amp; Peak Pos By Trader'!$A18,'Import Peak'!$A$3:N$24,N$1,FALSE)),0,VLOOKUP('W. VaR &amp; Peak Pos By Trader'!$A18,'Import Peak'!$A$3:N$24,N$1,FALSE))</f>
        <v>87506.48</v>
      </c>
      <c r="O18" s="28">
        <f>IF(ISNA(VLOOKUP('W. VaR &amp; Peak Pos By Trader'!$A18,'Import Peak'!$A$3:O$24,O$1,FALSE)),0,VLOOKUP('W. VaR &amp; Peak Pos By Trader'!$A18,'Import Peak'!$A$3:O$24,O$1,FALSE))</f>
        <v>79217.33</v>
      </c>
      <c r="P18" s="28">
        <f>IF(ISNA(VLOOKUP('W. VaR &amp; Peak Pos By Trader'!$A18,'Import Peak'!$A$3:P$24,P$1,FALSE)),0,VLOOKUP('W. VaR &amp; Peak Pos By Trader'!$A18,'Import Peak'!$A$3:P$24,P$1,FALSE))</f>
        <v>86750.84</v>
      </c>
      <c r="Q18" s="28">
        <f>IF(ISNA(VLOOKUP('W. VaR &amp; Peak Pos By Trader'!$A18,'Import Peak'!$A$3:Q$24,Q$1,FALSE)),0,VLOOKUP('W. VaR &amp; Peak Pos By Trader'!$A18,'Import Peak'!$A$3:Q$24,Q$1,FALSE))</f>
        <v>86365.11</v>
      </c>
      <c r="R18" s="28">
        <f>IF(ISNA(VLOOKUP('W. VaR &amp; Peak Pos By Trader'!$A18,'Import Peak'!$A$3:R$24,R$1,FALSE)),0,VLOOKUP('W. VaR &amp; Peak Pos By Trader'!$A18,'Import Peak'!$A$3:R$24,R$1,FALSE))</f>
        <v>78163.41</v>
      </c>
      <c r="S18" s="28">
        <f>IF(ISNA(VLOOKUP('W. VaR &amp; Peak Pos By Trader'!$A18,'Import Peak'!$A$3:S$24,S$1,FALSE)),0,VLOOKUP('W. VaR &amp; Peak Pos By Trader'!$A18,'Import Peak'!$A$3:S$24,S$1,FALSE))</f>
        <v>89472.39</v>
      </c>
      <c r="T18" s="28">
        <f>IF(ISNA(VLOOKUP('W. VaR &amp; Peak Pos By Trader'!$A18,'Import Peak'!$A$3:T$24,T$1,FALSE)),0,VLOOKUP('W. VaR &amp; Peak Pos By Trader'!$A18,'Import Peak'!$A$3:T$24,T$1,FALSE))</f>
        <v>77447.210000000006</v>
      </c>
      <c r="U18" s="28">
        <f>IF(ISNA(VLOOKUP('W. VaR &amp; Peak Pos By Trader'!$A18,'Import Peak'!$A$3:U$24,U$1,FALSE)),0,VLOOKUP('W. VaR &amp; Peak Pos By Trader'!$A18,'Import Peak'!$A$3:U$24,U$1,FALSE))</f>
        <v>80937.55</v>
      </c>
      <c r="V18" s="28">
        <f>IF(ISNA(VLOOKUP('W. VaR &amp; Peak Pos By Trader'!$A18,'Import Peak'!$A$3:V$24,V$1,FALSE)),0,VLOOKUP('W. VaR &amp; Peak Pos By Trader'!$A18,'Import Peak'!$A$3:V$24,V$1,FALSE))</f>
        <v>84381.31</v>
      </c>
      <c r="W18" s="28">
        <f>IF(ISNA(VLOOKUP('W. VaR &amp; Peak Pos By Trader'!$A18,'Import Peak'!$A$3:W$24,W$1,FALSE)),0,VLOOKUP('W. VaR &amp; Peak Pos By Trader'!$A18,'Import Peak'!$A$3:W$24,W$1,FALSE))</f>
        <v>76372.41</v>
      </c>
      <c r="X18" s="28">
        <f>IF(ISNA(VLOOKUP('W. VaR &amp; Peak Pos By Trader'!$A18,'Import Peak'!$A$3:X$24,X$1,FALSE)),0,VLOOKUP('W. VaR &amp; Peak Pos By Trader'!$A18,'Import Peak'!$A$3:X$24,X$1,FALSE))</f>
        <v>79795.16</v>
      </c>
      <c r="Y18" s="28">
        <f>IF(ISNA(VLOOKUP('W. VaR &amp; Peak Pos By Trader'!$A18,'Import Peak'!$A$3:Y$24,Y$1,FALSE)),0,VLOOKUP('W. VaR &amp; Peak Pos By Trader'!$A18,'Import Peak'!$A$3:Y$24,Y$1,FALSE))</f>
        <v>83193.08</v>
      </c>
      <c r="Z18" s="28">
        <f>IF(ISNA(VLOOKUP('W. VaR &amp; Peak Pos By Trader'!$A18,'Import Peak'!$A$3:Z$24,Z$1,FALSE)),0,VLOOKUP('W. VaR &amp; Peak Pos By Trader'!$A18,'Import Peak'!$A$3:Z$24,Z$1,FALSE))</f>
        <v>79016.89</v>
      </c>
      <c r="AA18" s="28">
        <f>IF(ISNA(VLOOKUP('W. VaR &amp; Peak Pos By Trader'!$A18,'Import Peak'!$A$3:AA$24,AA$1,FALSE)),0,VLOOKUP('W. VaR &amp; Peak Pos By Trader'!$A18,'Import Peak'!$A$3:AA$24,AA$1,FALSE))</f>
        <v>78641.63</v>
      </c>
      <c r="AB18" s="28">
        <f>IF(ISNA(VLOOKUP('W. VaR &amp; Peak Pos By Trader'!$A18,'Import Peak'!$A$3:AB$24,AB$1,FALSE)),0,VLOOKUP('W. VaR &amp; Peak Pos By Trader'!$A18,'Import Peak'!$A$3:AB$24,AB$1,FALSE))</f>
        <v>81971.100000000006</v>
      </c>
      <c r="AC18" s="28">
        <f>IF(ISNA(VLOOKUP('W. VaR &amp; Peak Pos By Trader'!$A18,'Import Peak'!$A$3:AC$24,AC$1,FALSE)),0,VLOOKUP('W. VaR &amp; Peak Pos By Trader'!$A18,'Import Peak'!$A$3:AC$24,AC$1,FALSE))</f>
        <v>77850.899999999994</v>
      </c>
      <c r="AD18" s="28">
        <f>IF(ISNA(VLOOKUP('W. VaR &amp; Peak Pos By Trader'!$A18,'Import Peak'!$A$3:AD$24,AD$1,FALSE)),0,VLOOKUP('W. VaR &amp; Peak Pos By Trader'!$A18,'Import Peak'!$A$3:AD$24,AD$1,FALSE))</f>
        <v>77463.13</v>
      </c>
      <c r="AE18" s="28">
        <f>IF(ISNA(VLOOKUP('W. VaR &amp; Peak Pos By Trader'!$A18,'Import Peak'!$A$3:AE$24,AE$1,FALSE)),0,VLOOKUP('W. VaR &amp; Peak Pos By Trader'!$A18,'Import Peak'!$A$3:AE$24,AE$1,FALSE))</f>
        <v>84402</v>
      </c>
      <c r="AF18" s="28">
        <f>IF(ISNA(VLOOKUP('W. VaR &amp; Peak Pos By Trader'!$A18,'Import Peak'!$A$3:AF$24,AF$1,FALSE)),0,VLOOKUP('W. VaR &amp; Peak Pos By Trader'!$A18,'Import Peak'!$A$3:AF$24,AF$1,FALSE))</f>
        <v>69367.179999999993</v>
      </c>
      <c r="AG18" s="28">
        <f>IF(ISNA(VLOOKUP('W. VaR &amp; Peak Pos By Trader'!$A18,'Import Peak'!$A$3:AG$24,AG$1,FALSE)),0,VLOOKUP('W. VaR &amp; Peak Pos By Trader'!$A18,'Import Peak'!$A$3:AG$24,AG$1,FALSE))</f>
        <v>79903.45</v>
      </c>
      <c r="AH18" s="28">
        <f>IF(ISNA(VLOOKUP('W. VaR &amp; Peak Pos By Trader'!$A18,'Import Peak'!$A$3:AH$24,AH$1,FALSE)),0,VLOOKUP('W. VaR &amp; Peak Pos By Trader'!$A18,'Import Peak'!$A$3:AH$24,AH$1,FALSE))</f>
        <v>75570.740000000005</v>
      </c>
      <c r="AI18" s="28">
        <f>IF(ISNA(VLOOKUP('W. VaR &amp; Peak Pos By Trader'!$A18,'Import Peak'!$A$3:AI$24,AI$1,FALSE)),0,VLOOKUP('W. VaR &amp; Peak Pos By Trader'!$A18,'Import Peak'!$A$3:AI$24,AI$1,FALSE))</f>
        <v>71608.13</v>
      </c>
      <c r="AJ18" s="28">
        <f>IF(ISNA(VLOOKUP('W. VaR &amp; Peak Pos By Trader'!$A18,'Import Peak'!$A$3:AJ$24,AJ$1,FALSE)),0,VLOOKUP('W. VaR &amp; Peak Pos By Trader'!$A18,'Import Peak'!$A$3:AJ$24,AJ$1,FALSE))</f>
        <v>81907.59</v>
      </c>
      <c r="AK18" s="28">
        <f>IF(ISNA(VLOOKUP('W. VaR &amp; Peak Pos By Trader'!$A18,'Import Peak'!$A$3:AK$24,AK$1,FALSE)),0,VLOOKUP('W. VaR &amp; Peak Pos By Trader'!$A18,'Import Peak'!$A$3:AK$24,AK$1,FALSE))</f>
        <v>77935.87</v>
      </c>
      <c r="AL18" s="28">
        <f>IF(ISNA(VLOOKUP('W. VaR &amp; Peak Pos By Trader'!$A18,'Import Peak'!$A$3:AL$24,AL$1,FALSE)),0,VLOOKUP('W. VaR &amp; Peak Pos By Trader'!$A18,'Import Peak'!$A$3:AL$24,AL$1,FALSE))</f>
        <v>70480.36</v>
      </c>
      <c r="AM18" s="28">
        <f>IF(ISNA(VLOOKUP('W. VaR &amp; Peak Pos By Trader'!$A18,'Import Peak'!$A$3:AM$24,AM$1,FALSE)),0,VLOOKUP('W. VaR &amp; Peak Pos By Trader'!$A18,'Import Peak'!$A$3:AM$24,AM$1,FALSE))</f>
        <v>77143.070000000007</v>
      </c>
      <c r="AN18" s="28">
        <f>IF(ISNA(VLOOKUP('W. VaR &amp; Peak Pos By Trader'!$A18,'Import Peak'!$A$3:AN$24,AN$1,FALSE)),0,VLOOKUP('W. VaR &amp; Peak Pos By Trader'!$A18,'Import Peak'!$A$3:AN$24,AN$1,FALSE))</f>
        <v>73249.83</v>
      </c>
      <c r="AO18" s="28">
        <f>IF(ISNA(VLOOKUP('W. VaR &amp; Peak Pos By Trader'!$A18,'Import Peak'!$A$3:AO$24,AO$1,FALSE)),0,VLOOKUP('W. VaR &amp; Peak Pos By Trader'!$A18,'Import Peak'!$A$3:AO$24,AO$1,FALSE))</f>
        <v>76341.34</v>
      </c>
      <c r="AP18" s="28">
        <f>IF(ISNA(VLOOKUP('W. VaR &amp; Peak Pos By Trader'!$A18,'Import Peak'!$A$3:AP$24,AP$1,FALSE)),0,VLOOKUP('W. VaR &amp; Peak Pos By Trader'!$A18,'Import Peak'!$A$3:AP$24,AP$1,FALSE))</f>
        <v>72498.539999999994</v>
      </c>
      <c r="AQ18" s="28">
        <f>IF(ISNA(VLOOKUP('W. VaR &amp; Peak Pos By Trader'!$A18,'Import Peak'!$A$3:AQ$24,AQ$1,FALSE)),0,VLOOKUP('W. VaR &amp; Peak Pos By Trader'!$A18,'Import Peak'!$A$3:AQ$24,AQ$1,FALSE))</f>
        <v>72111.14</v>
      </c>
      <c r="AR18" s="28">
        <f>IF(ISNA(VLOOKUP('W. VaR &amp; Peak Pos By Trader'!$A18,'Import Peak'!$A$3:AR$24,AR$1,FALSE)),0,VLOOKUP('W. VaR &amp; Peak Pos By Trader'!$A18,'Import Peak'!$A$3:AR$24,AR$1,FALSE))</f>
        <v>71744.39</v>
      </c>
      <c r="AS18" s="28">
        <f>IF(ISNA(VLOOKUP('W. VaR &amp; Peak Pos By Trader'!$A18,'Import Peak'!$A$3:AS$24,AS$1,FALSE)),0,VLOOKUP('W. VaR &amp; Peak Pos By Trader'!$A18,'Import Peak'!$A$3:AS$24,AS$1,FALSE))</f>
        <v>78157.179999999993</v>
      </c>
      <c r="AT18" s="28">
        <f>IF(ISNA(VLOOKUP('W. VaR &amp; Peak Pos By Trader'!$A18,'Import Peak'!$A$3:AT$24,AT$1,FALSE)),0,VLOOKUP('W. VaR &amp; Peak Pos By Trader'!$A18,'Import Peak'!$A$3:AT$24,AT$1,FALSE))</f>
        <v>70977.289999999994</v>
      </c>
      <c r="AU18" s="28">
        <f>IF(ISNA(VLOOKUP('W. VaR &amp; Peak Pos By Trader'!$A18,'Import Peak'!$A$3:AU$24,AU$1,FALSE)),0,VLOOKUP('W. VaR &amp; Peak Pos By Trader'!$A18,'Import Peak'!$A$3:AU$24,AU$1,FALSE))</f>
        <v>67267.350000000006</v>
      </c>
      <c r="AV18" s="28">
        <f>IF(ISNA(VLOOKUP('W. VaR &amp; Peak Pos By Trader'!$A18,'Import Peak'!$A$3:AV$24,AV$1,FALSE)),0,VLOOKUP('W. VaR &amp; Peak Pos By Trader'!$A18,'Import Peak'!$A$3:AV$24,AV$1,FALSE))</f>
        <v>76937.119999999995</v>
      </c>
      <c r="AW18" s="28">
        <f>IF(ISNA(VLOOKUP('W. VaR &amp; Peak Pos By Trader'!$A18,'Import Peak'!$A$3:AW$24,AW$1,FALSE)),0,VLOOKUP('W. VaR &amp; Peak Pos By Trader'!$A18,'Import Peak'!$A$3:AW$24,AW$1,FALSE))</f>
        <v>69873.37</v>
      </c>
      <c r="AX18" s="28">
        <f>IF(ISNA(VLOOKUP('W. VaR &amp; Peak Pos By Trader'!$A18,'Import Peak'!$A$3:AX$24,AX$1,FALSE)),0,VLOOKUP('W. VaR &amp; Peak Pos By Trader'!$A18,'Import Peak'!$A$3:AX$24,AX$1,FALSE))</f>
        <v>69491.63</v>
      </c>
      <c r="AY18" s="28">
        <f>IF(ISNA(VLOOKUP('W. VaR &amp; Peak Pos By Trader'!$A18,'Import Peak'!$A$3:AY$24,AY$1,FALSE)),0,VLOOKUP('W. VaR &amp; Peak Pos By Trader'!$A18,'Import Peak'!$A$3:AY$24,AY$1,FALSE))</f>
        <v>72413.81</v>
      </c>
      <c r="AZ18" s="28">
        <f>IF(ISNA(VLOOKUP('W. VaR &amp; Peak Pos By Trader'!$A18,'Import Peak'!$A$3:AZ$24,AZ$1,FALSE)),0,VLOOKUP('W. VaR &amp; Peak Pos By Trader'!$A18,'Import Peak'!$A$3:AZ$24,AZ$1,FALSE))</f>
        <v>65459.11</v>
      </c>
      <c r="BA18" s="28">
        <f>IF(ISNA(VLOOKUP('W. VaR &amp; Peak Pos By Trader'!$A18,'Import Peak'!$A$3:BA$24,BA$1,FALSE)),0,VLOOKUP('W. VaR &amp; Peak Pos By Trader'!$A18,'Import Peak'!$A$3:BA$24,BA$1,FALSE))</f>
        <v>74864.58</v>
      </c>
      <c r="BB18" s="28">
        <f>IF(ISNA(VLOOKUP('W. VaR &amp; Peak Pos By Trader'!$A18,'Import Peak'!$A$3:BB$24,BB$1,FALSE)),0,VLOOKUP('W. VaR &amp; Peak Pos By Trader'!$A18,'Import Peak'!$A$3:BB$24,BB$1,FALSE))</f>
        <v>67981.14</v>
      </c>
      <c r="BC18" s="28">
        <f>IF(ISNA(VLOOKUP('W. VaR &amp; Peak Pos By Trader'!$A18,'Import Peak'!$A$3:BC$24,BC$1,FALSE)),0,VLOOKUP('W. VaR &amp; Peak Pos By Trader'!$A18,'Import Peak'!$A$3:BC$24,BC$1,FALSE))</f>
        <v>67597.48</v>
      </c>
      <c r="BD18" s="28">
        <f>IF(ISNA(VLOOKUP('W. VaR &amp; Peak Pos By Trader'!$A18,'Import Peak'!$A$3:BD$24,BD$1,FALSE)),0,VLOOKUP('W. VaR &amp; Peak Pos By Trader'!$A18,'Import Peak'!$A$3:BD$24,BD$1,FALSE))</f>
        <v>67226.31</v>
      </c>
      <c r="BE18" s="28">
        <f>IF(ISNA(VLOOKUP('W. VaR &amp; Peak Pos By Trader'!$A18,'Import Peak'!$A$3:BE$24,BE$1,FALSE)),0,VLOOKUP('W. VaR &amp; Peak Pos By Trader'!$A18,'Import Peak'!$A$3:BE$24,BE$1,FALSE))</f>
        <v>66847.12</v>
      </c>
      <c r="BF18" s="28">
        <f>IF(ISNA(VLOOKUP('W. VaR &amp; Peak Pos By Trader'!$A18,'Import Peak'!$A$3:BF$24,BF$1,FALSE)),0,VLOOKUP('W. VaR &amp; Peak Pos By Trader'!$A18,'Import Peak'!$A$3:BF$24,BF$1,FALSE))</f>
        <v>66459.63</v>
      </c>
      <c r="BG18" s="28">
        <f>IF(ISNA(VLOOKUP('W. VaR &amp; Peak Pos By Trader'!$A18,'Import Peak'!$A$3:BG$24,BG$1,FALSE)),0,VLOOKUP('W. VaR &amp; Peak Pos By Trader'!$A18,'Import Peak'!$A$3:BG$24,BG$1,FALSE))</f>
        <v>62965.35</v>
      </c>
      <c r="BH18" s="28">
        <f>IF(ISNA(VLOOKUP('W. VaR &amp; Peak Pos By Trader'!$A18,'Import Peak'!$A$3:BH$24,BH$1,FALSE)),0,VLOOKUP('W. VaR &amp; Peak Pos By Trader'!$A18,'Import Peak'!$A$3:BH$24,BH$1,FALSE))</f>
        <v>71990.78</v>
      </c>
      <c r="BI18" s="28">
        <f>IF(ISNA(VLOOKUP('W. VaR &amp; Peak Pos By Trader'!$A18,'Import Peak'!$A$3:BI$24,BI$1,FALSE)),0,VLOOKUP('W. VaR &amp; Peak Pos By Trader'!$A18,'Import Peak'!$A$3:BI$24,BI$1,FALSE))</f>
        <v>62251.22</v>
      </c>
      <c r="BJ18" s="28">
        <f>IF(ISNA(VLOOKUP('W. VaR &amp; Peak Pos By Trader'!$A18,'Import Peak'!$A$3:BJ$24,BJ$1,FALSE)),0,VLOOKUP('W. VaR &amp; Peak Pos By Trader'!$A18,'Import Peak'!$A$3:BJ$24,BJ$1,FALSE))</f>
        <v>68111.149999999994</v>
      </c>
      <c r="BK18" s="28">
        <f>IF(ISNA(VLOOKUP('W. VaR &amp; Peak Pos By Trader'!$A18,'Import Peak'!$A$3:BK$24,BK$1,FALSE)),0,VLOOKUP('W. VaR &amp; Peak Pos By Trader'!$A18,'Import Peak'!$A$3:BK$24,BK$1,FALSE))</f>
        <v>67769.22</v>
      </c>
      <c r="BL18" s="28">
        <f>IF(ISNA(VLOOKUP('W. VaR &amp; Peak Pos By Trader'!$A18,'Import Peak'!$A$3:BL$24,BL$1,FALSE)),0,VLOOKUP('W. VaR &amp; Peak Pos By Trader'!$A18,'Import Peak'!$A$3:BL$24,BL$1,FALSE))</f>
        <v>61277.2</v>
      </c>
      <c r="BM18" s="28">
        <f>IF(ISNA(VLOOKUP('W. VaR &amp; Peak Pos By Trader'!$A18,'Import Peak'!$A$3:BM$24,BM$1,FALSE)),0,VLOOKUP('W. VaR &amp; Peak Pos By Trader'!$A18,'Import Peak'!$A$3:BM$24,BM$1,FALSE))</f>
        <v>70097.42</v>
      </c>
      <c r="BN18" s="28">
        <f>IF(ISNA(VLOOKUP('W. VaR &amp; Peak Pos By Trader'!$A18,'Import Peak'!$A$3:BN$24,BN$1,FALSE)),0,VLOOKUP('W. VaR &amp; Peak Pos By Trader'!$A18,'Import Peak'!$A$3:BN$24,BN$1,FALSE))</f>
        <v>60637.47</v>
      </c>
      <c r="BO18" s="28">
        <f>IF(ISNA(VLOOKUP('W. VaR &amp; Peak Pos By Trader'!$A18,'Import Peak'!$A$3:BO$24,BO$1,FALSE)),0,VLOOKUP('W. VaR &amp; Peak Pos By Trader'!$A18,'Import Peak'!$A$3:BO$24,BO$1,FALSE))</f>
        <v>66348.28</v>
      </c>
      <c r="BP18" s="28">
        <f>IF(ISNA(VLOOKUP('W. VaR &amp; Peak Pos By Trader'!$A18,'Import Peak'!$A$3:BP$24,BP$1,FALSE)),0,VLOOKUP('W. VaR &amp; Peak Pos By Trader'!$A18,'Import Peak'!$A$3:BP$24,BP$1,FALSE))</f>
        <v>63005.67</v>
      </c>
      <c r="BQ18" s="28">
        <f>IF(ISNA(VLOOKUP('W. VaR &amp; Peak Pos By Trader'!$A18,'Import Peak'!$A$3:BQ$24,BQ$1,FALSE)),0,VLOOKUP('W. VaR &amp; Peak Pos By Trader'!$A18,'Import Peak'!$A$3:BQ$24,BQ$1,FALSE))</f>
        <v>59686.61</v>
      </c>
      <c r="BR18" s="28">
        <f>IF(ISNA(VLOOKUP('W. VaR &amp; Peak Pos By Trader'!$A18,'Import Peak'!$A$3:BR$24,BR$1,FALSE)),0,VLOOKUP('W. VaR &amp; Peak Pos By Trader'!$A18,'Import Peak'!$A$3:BR$24,BR$1,FALSE))</f>
        <v>65051</v>
      </c>
      <c r="BS18" s="28">
        <f>IF(ISNA(VLOOKUP('W. VaR &amp; Peak Pos By Trader'!$A18,'Import Peak'!$A$3:BS$24,BS$1,FALSE)),0,VLOOKUP('W. VaR &amp; Peak Pos By Trader'!$A18,'Import Peak'!$A$3:BS$24,BS$1,FALSE))</f>
        <v>58850.76</v>
      </c>
      <c r="BT18" s="28">
        <f>IF(ISNA(VLOOKUP('W. VaR &amp; Peak Pos By Trader'!$A18,'Import Peak'!$A$3:BT$24,BT$1,FALSE)),0,VLOOKUP('W. VaR &amp; Peak Pos By Trader'!$A18,'Import Peak'!$A$3:BT$24,BT$1,FALSE))</f>
        <v>64386</v>
      </c>
      <c r="BU18" s="28">
        <f>IF(ISNA(VLOOKUP('W. VaR &amp; Peak Pos By Trader'!$A18,'Import Peak'!$A$3:BU$24,BU$1,FALSE)),0,VLOOKUP('W. VaR &amp; Peak Pos By Trader'!$A18,'Import Peak'!$A$3:BU$24,BU$1,FALSE))</f>
        <v>61140.93</v>
      </c>
      <c r="BV18" s="28">
        <f>IF(ISNA(VLOOKUP('W. VaR &amp; Peak Pos By Trader'!$A18,'Import Peak'!$A$3:BV$24,BV$1,FALSE)),0,VLOOKUP('W. VaR &amp; Peak Pos By Trader'!$A18,'Import Peak'!$A$3:BV$24,BV$1,FALSE))</f>
        <v>63706.82</v>
      </c>
      <c r="BW18" s="28">
        <f>IF(ISNA(VLOOKUP('W. VaR &amp; Peak Pos By Trader'!$A18,'Import Peak'!$A$3:BW$24,BW$1,FALSE)),0,VLOOKUP('W. VaR &amp; Peak Pos By Trader'!$A18,'Import Peak'!$A$3:BW$24,BW$1,FALSE))</f>
        <v>60496.53</v>
      </c>
      <c r="BX18" s="28">
        <f>IF(ISNA(VLOOKUP('W. VaR &amp; Peak Pos By Trader'!$A18,'Import Peak'!$A$3:BX$24,BX$1,FALSE)),0,VLOOKUP('W. VaR &amp; Peak Pos By Trader'!$A18,'Import Peak'!$A$3:BX$24,BX$1,FALSE))</f>
        <v>60165.21</v>
      </c>
      <c r="BY18" s="28">
        <f>IF(ISNA(VLOOKUP('W. VaR &amp; Peak Pos By Trader'!$A18,'Import Peak'!$A$3:BY$24,BY$1,FALSE)),0,VLOOKUP('W. VaR &amp; Peak Pos By Trader'!$A18,'Import Peak'!$A$3:BY$24,BY$1,FALSE))</f>
        <v>65543.509999999995</v>
      </c>
      <c r="BZ18" s="28">
        <f>IF(ISNA(VLOOKUP('W. VaR &amp; Peak Pos By Trader'!$A18,'Import Peak'!$A$3:BZ$24,BZ$1,FALSE)),0,VLOOKUP('W. VaR &amp; Peak Pos By Trader'!$A18,'Import Peak'!$A$3:BZ$24,BZ$1,FALSE))</f>
        <v>53851.5</v>
      </c>
      <c r="CA18" s="28">
        <f>IF(ISNA(VLOOKUP('W. VaR &amp; Peak Pos By Trader'!$A18,'Import Peak'!$A$3:CA$24,CA$1,FALSE)),0,VLOOKUP('W. VaR &amp; Peak Pos By Trader'!$A18,'Import Peak'!$A$3:CA$24,CA$1,FALSE))</f>
        <v>64837.36</v>
      </c>
      <c r="CB18" s="28">
        <f>IF(ISNA(VLOOKUP('W. VaR &amp; Peak Pos By Trader'!$A18,'Import Peak'!$A$3:CB$24,CB$1,FALSE)),0,VLOOKUP('W. VaR &amp; Peak Pos By Trader'!$A18,'Import Peak'!$A$3:CB$24,CB$1,FALSE))</f>
        <v>58886.5</v>
      </c>
      <c r="CC18" s="28">
        <f>IF(ISNA(VLOOKUP('W. VaR &amp; Peak Pos By Trader'!$A18,'Import Peak'!$A$3:CC$24,CC$1,FALSE)),0,VLOOKUP('W. VaR &amp; Peak Pos By Trader'!$A18,'Import Peak'!$A$3:CC$24,CC$1,FALSE))</f>
        <v>55777.27</v>
      </c>
      <c r="CD18" s="28">
        <f>IF(ISNA(VLOOKUP('W. VaR &amp; Peak Pos By Trader'!$A18,'Import Peak'!$A$3:CD$24,CD$1,FALSE)),0,VLOOKUP('W. VaR &amp; Peak Pos By Trader'!$A18,'Import Peak'!$A$3:CD$24,CD$1,FALSE))</f>
        <v>61016.81</v>
      </c>
      <c r="CE18" s="28">
        <f>IF(ISNA(VLOOKUP('W. VaR &amp; Peak Pos By Trader'!$A18,'Import Peak'!$A$3:CE$24,CE$1,FALSE)),0,VLOOKUP('W. VaR &amp; Peak Pos By Trader'!$A18,'Import Peak'!$A$3:CE$24,CE$1,FALSE))</f>
        <v>57944</v>
      </c>
      <c r="CF18" s="28">
        <f>IF(ISNA(VLOOKUP('W. VaR &amp; Peak Pos By Trader'!$A18,'Import Peak'!$A$3:CF$24,CF$1,FALSE)),0,VLOOKUP('W. VaR &amp; Peak Pos By Trader'!$A18,'Import Peak'!$A$3:CF$24,CF$1,FALSE))</f>
        <v>57625.17</v>
      </c>
      <c r="CG18" s="28">
        <f>IF(ISNA(VLOOKUP('W. VaR &amp; Peak Pos By Trader'!$A18,'Import Peak'!$A$3:CG$24,CG$1,FALSE)),0,VLOOKUP('W. VaR &amp; Peak Pos By Trader'!$A18,'Import Peak'!$A$3:CG$24,CG$1,FALSE))</f>
        <v>60047.09</v>
      </c>
      <c r="CH18" s="28">
        <f>IF(ISNA(VLOOKUP('W. VaR &amp; Peak Pos By Trader'!$A18,'Import Peak'!$A$3:CH$24,CH$1,FALSE)),0,VLOOKUP('W. VaR &amp; Peak Pos By Trader'!$A18,'Import Peak'!$A$3:CH$24,CH$1,FALSE))</f>
        <v>56999.29</v>
      </c>
      <c r="CI18" s="28">
        <f>IF(ISNA(VLOOKUP('W. VaR &amp; Peak Pos By Trader'!$A18,'Import Peak'!$A$3:CI$24,CI$1,FALSE)),0,VLOOKUP('W. VaR &amp; Peak Pos By Trader'!$A18,'Import Peak'!$A$3:CI$24,CI$1,FALSE))</f>
        <v>56697.440000000002</v>
      </c>
      <c r="CJ18" s="28">
        <f>IF(ISNA(VLOOKUP('W. VaR &amp; Peak Pos By Trader'!$A18,'Import Peak'!$A$3:CJ$24,CJ$1,FALSE)),0,VLOOKUP('W. VaR &amp; Peak Pos By Trader'!$A18,'Import Peak'!$A$3:CJ$24,CJ$1,FALSE))</f>
        <v>59066.09</v>
      </c>
      <c r="CK18" s="28">
        <f>IF(ISNA(VLOOKUP('W. VaR &amp; Peak Pos By Trader'!$A18,'Import Peak'!$A$3:CK$24,CK$1,FALSE)),0,VLOOKUP('W. VaR &amp; Peak Pos By Trader'!$A18,'Import Peak'!$A$3:CK$24,CK$1,FALSE))</f>
        <v>56069.72</v>
      </c>
      <c r="CL18" s="28">
        <f>IF(ISNA(VLOOKUP('W. VaR &amp; Peak Pos By Trader'!$A18,'Import Peak'!$A$3:CL$24,CL$1,FALSE)),0,VLOOKUP('W. VaR &amp; Peak Pos By Trader'!$A18,'Import Peak'!$A$3:CL$24,CL$1,FALSE))</f>
        <v>55765.87</v>
      </c>
      <c r="CM18" s="28">
        <f>IF(ISNA(VLOOKUP('W. VaR &amp; Peak Pos By Trader'!$A18,'Import Peak'!$A$3:CM$24,CM$1,FALSE)),0,VLOOKUP('W. VaR &amp; Peak Pos By Trader'!$A18,'Import Peak'!$A$3:CM$24,CM$1,FALSE))</f>
        <v>60736.21</v>
      </c>
      <c r="CN18" s="28">
        <f>IF(ISNA(VLOOKUP('W. VaR &amp; Peak Pos By Trader'!$A18,'Import Peak'!$A$3:CN$24,CN$1,FALSE)),0,VLOOKUP('W. VaR &amp; Peak Pos By Trader'!$A18,'Import Peak'!$A$3:CN$24,CN$1,FALSE))</f>
        <v>49898.89</v>
      </c>
      <c r="CO18" s="28">
        <f>IF(ISNA(VLOOKUP('W. VaR &amp; Peak Pos By Trader'!$A18,'Import Peak'!$A$3:CO$24,CO$1,FALSE)),0,VLOOKUP('W. VaR &amp; Peak Pos By Trader'!$A18,'Import Peak'!$A$3:CO$24,CO$1,FALSE))</f>
        <v>57459.51</v>
      </c>
      <c r="CP18" s="28">
        <f>IF(ISNA(VLOOKUP('W. VaR &amp; Peak Pos By Trader'!$A18,'Import Peak'!$A$3:CP$24,CP$1,FALSE)),0,VLOOKUP('W. VaR &amp; Peak Pos By Trader'!$A18,'Import Peak'!$A$3:CP$24,CP$1,FALSE))</f>
        <v>54536.58</v>
      </c>
      <c r="CQ18" s="28">
        <f>IF(ISNA(VLOOKUP('W. VaR &amp; Peak Pos By Trader'!$A18,'Import Peak'!$A$3:CQ$24,CQ$1,FALSE)),0,VLOOKUP('W. VaR &amp; Peak Pos By Trader'!$A18,'Import Peak'!$A$3:CQ$24,CQ$1,FALSE))</f>
        <v>51675.83</v>
      </c>
      <c r="CR18" s="28">
        <f>IF(ISNA(VLOOKUP('W. VaR &amp; Peak Pos By Trader'!$A18,'Import Peak'!$A$3:CR$24,CR$1,FALSE)),0,VLOOKUP('W. VaR &amp; Peak Pos By Trader'!$A18,'Import Peak'!$A$3:CR$24,CR$1,FALSE))</f>
        <v>56525.09</v>
      </c>
      <c r="CS18" s="28">
        <f>IF(ISNA(VLOOKUP('W. VaR &amp; Peak Pos By Trader'!$A18,'Import Peak'!$A$3:CS$24,CS$1,FALSE)),0,VLOOKUP('W. VaR &amp; Peak Pos By Trader'!$A18,'Import Peak'!$A$3:CS$24,CS$1,FALSE))</f>
        <v>56216.43</v>
      </c>
      <c r="CT18" s="28">
        <f>IF(ISNA(VLOOKUP('W. VaR &amp; Peak Pos By Trader'!$A18,'Import Peak'!$A$3:CT$24,CT$1,FALSE)),0,VLOOKUP('W. VaR &amp; Peak Pos By Trader'!$A18,'Import Peak'!$A$3:CT$24,CT$1,FALSE))</f>
        <v>50813.760000000002</v>
      </c>
      <c r="CU18" s="28">
        <f>IF(ISNA(VLOOKUP('W. VaR &amp; Peak Pos By Trader'!$A18,'Import Peak'!$A$3:CU$24,CU$1,FALSE)),0,VLOOKUP('W. VaR &amp; Peak Pos By Trader'!$A18,'Import Peak'!$A$3:CU$24,CU$1,FALSE))</f>
        <v>55592.26</v>
      </c>
      <c r="CV18" s="28">
        <f>IF(ISNA(VLOOKUP('W. VaR &amp; Peak Pos By Trader'!$A18,'Import Peak'!$A$3:CV$24,CV$1,FALSE)),0,VLOOKUP('W. VaR &amp; Peak Pos By Trader'!$A18,'Import Peak'!$A$3:CV$24,CV$1,FALSE))</f>
        <v>57892</v>
      </c>
      <c r="CW18" s="28">
        <f>IF(ISNA(VLOOKUP('W. VaR &amp; Peak Pos By Trader'!$A18,'Import Peak'!$A$3:CW$24,CW$1,FALSE)),0,VLOOKUP('W. VaR &amp; Peak Pos By Trader'!$A18,'Import Peak'!$A$3:CW$24,CW$1,FALSE))</f>
        <v>52465.919999999998</v>
      </c>
      <c r="CX18" s="28">
        <f>IF(ISNA(VLOOKUP('W. VaR &amp; Peak Pos By Trader'!$A18,'Import Peak'!$A$3:CX$24,CX$1,FALSE)),0,VLOOKUP('W. VaR &amp; Peak Pos By Trader'!$A18,'Import Peak'!$A$3:CX$24,CX$1,FALSE))</f>
        <v>52175</v>
      </c>
      <c r="CY18" s="28">
        <f>IF(ISNA(VLOOKUP('W. VaR &amp; Peak Pos By Trader'!$A18,'Import Peak'!$A$3:CY$24,CY$1,FALSE)),0,VLOOKUP('W. VaR &amp; Peak Pos By Trader'!$A18,'Import Peak'!$A$3:CY$24,CY$1,FALSE))</f>
        <v>54345.93</v>
      </c>
      <c r="CZ18" s="28">
        <f>IF(ISNA(VLOOKUP('W. VaR &amp; Peak Pos By Trader'!$A18,'Import Peak'!$A$3:CZ$24,CZ$1,FALSE)),0,VLOOKUP('W. VaR &amp; Peak Pos By Trader'!$A18,'Import Peak'!$A$3:CZ$24,CZ$1,FALSE))</f>
        <v>49133.57</v>
      </c>
      <c r="DA18" s="28">
        <f>IF(ISNA(VLOOKUP('W. VaR &amp; Peak Pos By Trader'!$A18,'Import Peak'!$A$3:DA$24,DA$1,FALSE)),0,VLOOKUP('W. VaR &amp; Peak Pos By Trader'!$A18,'Import Peak'!$A$3:DA$24,DA$1,FALSE))</f>
        <v>53739.06</v>
      </c>
      <c r="DB18" s="28">
        <f>IF(ISNA(VLOOKUP('W. VaR &amp; Peak Pos By Trader'!$A18,'Import Peak'!$A$3:DB$24,DB$1,FALSE)),0,VLOOKUP('W. VaR &amp; Peak Pos By Trader'!$A18,'Import Peak'!$A$3:DB$24,DB$1,FALSE))</f>
        <v>48381.37</v>
      </c>
      <c r="DC18" s="28">
        <f>IF(ISNA(VLOOKUP('W. VaR &amp; Peak Pos By Trader'!$A18,'Import Peak'!$A$3:DC$24,DC$1,FALSE)),0,VLOOKUP('W. VaR &amp; Peak Pos By Trader'!$A18,'Import Peak'!$A$3:DC$24,DC$1,FALSE))</f>
        <v>48130.05</v>
      </c>
      <c r="DD18" s="28">
        <f>IF(ISNA(VLOOKUP('W. VaR &amp; Peak Pos By Trader'!$A18,'Import Peak'!$A$3:DD$24,DD$1,FALSE)),0,VLOOKUP('W. VaR &amp; Peak Pos By Trader'!$A18,'Import Peak'!$A$3:DD$24,DD$1,FALSE))</f>
        <v>55034.31</v>
      </c>
      <c r="DE18" s="28">
        <f>IF(ISNA(VLOOKUP('W. VaR &amp; Peak Pos By Trader'!$A18,'Import Peak'!$A$3:DE$24,DE$1,FALSE)),0,VLOOKUP('W. VaR &amp; Peak Pos By Trader'!$A18,'Import Peak'!$A$3:DE$24,DE$1,FALSE))</f>
        <v>52347.519999999997</v>
      </c>
      <c r="DF18" s="28">
        <f>IF(ISNA(VLOOKUP('W. VaR &amp; Peak Pos By Trader'!$A18,'Import Peak'!$A$3:DF$24,DF$1,FALSE)),0,VLOOKUP('W. VaR &amp; Peak Pos By Trader'!$A18,'Import Peak'!$A$3:DF$24,DF$1,FALSE))</f>
        <v>47313.54</v>
      </c>
      <c r="DG18" s="28">
        <f>IF(ISNA(VLOOKUP('W. VaR &amp; Peak Pos By Trader'!$A18,'Import Peak'!$A$3:DG$24,DG$1,FALSE)),0,VLOOKUP('W. VaR &amp; Peak Pos By Trader'!$A18,'Import Peak'!$A$3:DG$24,DG$1,FALSE))</f>
        <v>51754.83</v>
      </c>
      <c r="DH18" s="28">
        <f>IF(ISNA(VLOOKUP('W. VaR &amp; Peak Pos By Trader'!$A18,'Import Peak'!$A$3:DH$24,DH$1,FALSE)),0,VLOOKUP('W. VaR &amp; Peak Pos By Trader'!$A18,'Import Peak'!$A$3:DH$24,DH$1,FALSE))</f>
        <v>49112.49</v>
      </c>
      <c r="DI18" s="28">
        <f>IF(ISNA(VLOOKUP('W. VaR &amp; Peak Pos By Trader'!$A18,'Import Peak'!$A$3:DI$24,DI$1,FALSE)),0,VLOOKUP('W. VaR &amp; Peak Pos By Trader'!$A18,'Import Peak'!$A$3:DI$24,DI$1,FALSE))</f>
        <v>51155.39</v>
      </c>
      <c r="DJ18" s="28">
        <f>IF(ISNA(VLOOKUP('W. VaR &amp; Peak Pos By Trader'!$A18,'Import Peak'!$A$3:DJ$24,DJ$1,FALSE)),0,VLOOKUP('W. VaR &amp; Peak Pos By Trader'!$A18,'Import Peak'!$A$3:DJ$24,DJ$1,FALSE))</f>
        <v>48553.32</v>
      </c>
      <c r="DK18" s="28">
        <f>IF(ISNA(VLOOKUP('W. VaR &amp; Peak Pos By Trader'!$A18,'Import Peak'!$A$3:DK$24,DK$1,FALSE)),0,VLOOKUP('W. VaR &amp; Peak Pos By Trader'!$A18,'Import Peak'!$A$3:DK$24,DK$1,FALSE))</f>
        <v>48266.86</v>
      </c>
      <c r="DL18" s="28">
        <f>IF(ISNA(VLOOKUP('W. VaR &amp; Peak Pos By Trader'!$A18,'Import Peak'!$A$3:DL$24,DL$1,FALSE)),0,VLOOKUP('W. VaR &amp; Peak Pos By Trader'!$A18,'Import Peak'!$A$3:DL$24,DL$1,FALSE))</f>
        <v>47996.92</v>
      </c>
      <c r="DM18" s="28">
        <f>IF(ISNA(VLOOKUP('W. VaR &amp; Peak Pos By Trader'!$A18,'Import Peak'!$A$3:DM$24,DM$1,FALSE)),0,VLOOKUP('W. VaR &amp; Peak Pos By Trader'!$A18,'Import Peak'!$A$3:DM$24,DM$1,FALSE))</f>
        <v>52260.19</v>
      </c>
      <c r="DN18" s="28">
        <f>IF(ISNA(VLOOKUP('W. VaR &amp; Peak Pos By Trader'!$A18,'Import Peak'!$A$3:DN$24,DN$1,FALSE)),0,VLOOKUP('W. VaR &amp; Peak Pos By Trader'!$A18,'Import Peak'!$A$3:DN$24,DN$1,FALSE))</f>
        <v>47435.87</v>
      </c>
      <c r="DO18" s="28">
        <f>IF(ISNA(VLOOKUP('W. VaR &amp; Peak Pos By Trader'!$A18,'Import Peak'!$A$3:DO$24,DO$1,FALSE)),0,VLOOKUP('W. VaR &amp; Peak Pos By Trader'!$A18,'Import Peak'!$A$3:DO$24,DO$1,FALSE))</f>
        <v>44937.11</v>
      </c>
      <c r="DP18" s="28">
        <f>IF(ISNA(VLOOKUP('W. VaR &amp; Peak Pos By Trader'!$A18,'Import Peak'!$A$3:DP$24,DP$1,FALSE)),0,VLOOKUP('W. VaR &amp; Peak Pos By Trader'!$A18,'Import Peak'!$A$3:DP$24,DP$1,FALSE))</f>
        <v>51373.4</v>
      </c>
      <c r="DQ18" s="28">
        <f>IF(ISNA(VLOOKUP('W. VaR &amp; Peak Pos By Trader'!$A18,'Import Peak'!$A$3:DQ$24,DQ$1,FALSE)),0,VLOOKUP('W. VaR &amp; Peak Pos By Trader'!$A18,'Import Peak'!$A$3:DQ$24,DQ$1,FALSE))</f>
        <v>46638.8</v>
      </c>
      <c r="DR18" s="28">
        <f>IF(ISNA(VLOOKUP('W. VaR &amp; Peak Pos By Trader'!$A18,'Import Peak'!$A$3:DR$24,DR$1,FALSE)),0,VLOOKUP('W. VaR &amp; Peak Pos By Trader'!$A18,'Import Peak'!$A$3:DR$24,DR$1,FALSE))</f>
        <v>46373.279999999999</v>
      </c>
      <c r="DS18" s="28">
        <f>IF(ISNA(VLOOKUP('W. VaR &amp; Peak Pos By Trader'!$A18,'Import Peak'!$A$3:DS$24,DS$1,FALSE)),0,VLOOKUP('W. VaR &amp; Peak Pos By Trader'!$A18,'Import Peak'!$A$3:DS$24,DS$1,FALSE))</f>
        <v>48316.13</v>
      </c>
      <c r="DT18" s="28">
        <f>IF(ISNA(VLOOKUP('W. VaR &amp; Peak Pos By Trader'!$A18,'Import Peak'!$A$3:DT$24,DT$1,FALSE)),0,VLOOKUP('W. VaR &amp; Peak Pos By Trader'!$A18,'Import Peak'!$A$3:DT$24,DT$1,FALSE))</f>
        <v>43669.93</v>
      </c>
      <c r="DU18" s="28">
        <f>IF(ISNA(VLOOKUP('W. VaR &amp; Peak Pos By Trader'!$A18,'Import Peak'!$A$3:DU$24,DU$1,FALSE)),0,VLOOKUP('W. VaR &amp; Peak Pos By Trader'!$A18,'Import Peak'!$A$3:DU$24,DU$1,FALSE))</f>
        <v>49939.4</v>
      </c>
      <c r="DV18" s="28">
        <f>IF(ISNA(VLOOKUP('W. VaR &amp; Peak Pos By Trader'!$A18,'Import Peak'!$A$3:DV$24,DV$1,FALSE)),0,VLOOKUP('W. VaR &amp; Peak Pos By Trader'!$A18,'Import Peak'!$A$3:DV$24,DV$1,FALSE))</f>
        <v>45344</v>
      </c>
      <c r="DW18" s="28">
        <f>IF(ISNA(VLOOKUP('W. VaR &amp; Peak Pos By Trader'!$A18,'Import Peak'!$A$3:DW$24,DW$1,FALSE)),0,VLOOKUP('W. VaR &amp; Peak Pos By Trader'!$A18,'Import Peak'!$A$3:DW$24,DW$1,FALSE))</f>
        <v>45085.31</v>
      </c>
      <c r="DX18" s="28">
        <f>IF(ISNA(VLOOKUP('W. VaR &amp; Peak Pos By Trader'!$A18,'Import Peak'!$A$3:DX$24,DX$1,FALSE)),0,VLOOKUP('W. VaR &amp; Peak Pos By Trader'!$A18,'Import Peak'!$A$3:DX$24,DX$1,FALSE))</f>
        <v>44836.11</v>
      </c>
      <c r="DY18" s="28">
        <f>IF(ISNA(VLOOKUP('W. VaR &amp; Peak Pos By Trader'!$A18,'Import Peak'!$A$3:DY$24,DY$1,FALSE)),0,VLOOKUP('W. VaR &amp; Peak Pos By Trader'!$A18,'Import Peak'!$A$3:DY$24,DY$1,FALSE))</f>
        <v>44582.59</v>
      </c>
      <c r="DZ18" s="28">
        <f>IF(ISNA(VLOOKUP('W. VaR &amp; Peak Pos By Trader'!$A18,'Import Peak'!$A$3:DZ$24,DZ$1,FALSE)),0,VLOOKUP('W. VaR &amp; Peak Pos By Trader'!$A18,'Import Peak'!$A$3:DZ$24,DZ$1,FALSE))</f>
        <v>44324.54</v>
      </c>
      <c r="EA18" s="28">
        <f>IF(ISNA(VLOOKUP('W. VaR &amp; Peak Pos By Trader'!$A18,'Import Peak'!$A$3:EA$24,EA$1,FALSE)),0,VLOOKUP('W. VaR &amp; Peak Pos By Trader'!$A18,'Import Peak'!$A$3:EA$24,EA$1,FALSE))</f>
        <v>44086.84</v>
      </c>
      <c r="EB18" s="28">
        <f>IF(ISNA(VLOOKUP('W. VaR &amp; Peak Pos By Trader'!$A18,'Import Peak'!$A$3:EB$24,EB$1,FALSE)),0,VLOOKUP('W. VaR &amp; Peak Pos By Trader'!$A18,'Import Peak'!$A$3:EB$24,EB$1,FALSE))</f>
        <v>45919.72</v>
      </c>
      <c r="EC18" s="28">
        <f>IF(ISNA(VLOOKUP('W. VaR &amp; Peak Pos By Trader'!$A18,'Import Peak'!$A$3:EC$24,EC$1,FALSE)),0,VLOOKUP('W. VaR &amp; Peak Pos By Trader'!$A18,'Import Peak'!$A$3:EC$24,EC$1,FALSE))</f>
        <v>43590.15</v>
      </c>
      <c r="ED18" s="28">
        <f>IF(ISNA(VLOOKUP('W. VaR &amp; Peak Pos By Trader'!$A18,'Import Peak'!$A$3:ED$24,ED$1,FALSE)),0,VLOOKUP('W. VaR &amp; Peak Pos By Trader'!$A18,'Import Peak'!$A$3:ED$24,ED$1,FALSE))</f>
        <v>45403.22</v>
      </c>
      <c r="EE18" s="28">
        <f>IF(ISNA(VLOOKUP('W. VaR &amp; Peak Pos By Trader'!$A18,'Import Peak'!$A$3:EE$24,EE$1,FALSE)),0,VLOOKUP('W. VaR &amp; Peak Pos By Trader'!$A18,'Import Peak'!$A$3:EE$24,EE$1,FALSE))</f>
        <v>43100.68</v>
      </c>
      <c r="EF18" s="28">
        <f>IF(ISNA(VLOOKUP('W. VaR &amp; Peak Pos By Trader'!$A18,'Import Peak'!$A$3:EF$24,EF$1,FALSE)),0,VLOOKUP('W. VaR &amp; Peak Pos By Trader'!$A18,'Import Peak'!$A$3:EF$24,EF$1,FALSE))</f>
        <v>42849.440000000002</v>
      </c>
      <c r="EG18" s="28">
        <f>IF(ISNA(VLOOKUP('W. VaR &amp; Peak Pos By Trader'!$A18,'Import Peak'!$A$3:EG$24,EG$1,FALSE)),0,VLOOKUP('W. VaR &amp; Peak Pos By Trader'!$A18,'Import Peak'!$A$3:EG$24,EG$1,FALSE))</f>
        <v>46664</v>
      </c>
      <c r="EH18" s="28">
        <f>IF(ISNA(VLOOKUP('W. VaR &amp; Peak Pos By Trader'!$A18,'Import Peak'!$A$3:EH$24,EH$1,FALSE)),0,VLOOKUP('W. VaR &amp; Peak Pos By Trader'!$A18,'Import Peak'!$A$3:EH$24,EH$1,FALSE))</f>
        <v>38326.720000000001</v>
      </c>
      <c r="EI18" s="28">
        <f>IF(ISNA(VLOOKUP('W. VaR &amp; Peak Pos By Trader'!$A18,'Import Peak'!$A$3:EI$24,EI$1,FALSE)),0,VLOOKUP('W. VaR &amp; Peak Pos By Trader'!$A18,'Import Peak'!$A$3:EI$24,EI$1,FALSE))</f>
        <v>46130.06</v>
      </c>
      <c r="EJ18" s="28">
        <f>IF(ISNA(VLOOKUP('W. VaR &amp; Peak Pos By Trader'!$A18,'Import Peak'!$A$3:EJ$24,EJ$1,FALSE)),0,VLOOKUP('W. VaR &amp; Peak Pos By Trader'!$A18,'Import Peak'!$A$3:EJ$24,EJ$1,FALSE))</f>
        <v>41882.629999999997</v>
      </c>
      <c r="EK18" s="28">
        <f>IF(ISNA(VLOOKUP('W. VaR &amp; Peak Pos By Trader'!$A18,'Import Peak'!$A$3:EK$24,EK$1,FALSE)),0,VLOOKUP('W. VaR &amp; Peak Pos By Trader'!$A18,'Import Peak'!$A$3:EK$24,EK$1,FALSE))</f>
        <v>39658.199999999997</v>
      </c>
      <c r="EL18" s="28">
        <f>IF(ISNA(VLOOKUP('W. VaR &amp; Peak Pos By Trader'!$A18,'Import Peak'!$A$3:EL$24,EL$1,FALSE)),0,VLOOKUP('W. VaR &amp; Peak Pos By Trader'!$A18,'Import Peak'!$A$3:EL$24,EL$1,FALSE))</f>
        <v>43201.440000000002</v>
      </c>
      <c r="EM18" s="28">
        <f>IF(ISNA(VLOOKUP('W. VaR &amp; Peak Pos By Trader'!$A18,'Import Peak'!$A$3:EM$24,EM$1,FALSE)),0,VLOOKUP('W. VaR &amp; Peak Pos By Trader'!$A18,'Import Peak'!$A$3:EM$24,EM$1,FALSE))</f>
        <v>39067.79</v>
      </c>
      <c r="EN18" s="28">
        <f>IF(ISNA(VLOOKUP('W. VaR &amp; Peak Pos By Trader'!$A18,'Import Peak'!$A$3:EN$24,EN$1,FALSE)),0,VLOOKUP('W. VaR &amp; Peak Pos By Trader'!$A18,'Import Peak'!$A$3:EN$24,EN$1,FALSE))</f>
        <v>40779.81</v>
      </c>
      <c r="EO18" s="28">
        <f>IF(ISNA(VLOOKUP('W. VaR &amp; Peak Pos By Trader'!$A18,'Import Peak'!$A$3:EO$24,EO$1,FALSE)),0,VLOOKUP('W. VaR &amp; Peak Pos By Trader'!$A18,'Import Peak'!$A$3:EO$24,EO$1,FALSE))</f>
        <v>42483.61</v>
      </c>
      <c r="EP18" s="28">
        <f>IF(ISNA(VLOOKUP('W. VaR &amp; Peak Pos By Trader'!$A18,'Import Peak'!$A$3:EP$24,EP$1,FALSE)),0,VLOOKUP('W. VaR &amp; Peak Pos By Trader'!$A18,'Import Peak'!$A$3:EP$24,EP$1,FALSE))</f>
        <v>42235.82</v>
      </c>
      <c r="EQ18" s="28">
        <f>IF(ISNA(VLOOKUP('W. VaR &amp; Peak Pos By Trader'!$A18,'Import Peak'!$A$3:EQ$24,EQ$1,FALSE)),0,VLOOKUP('W. VaR &amp; Peak Pos By Trader'!$A18,'Import Peak'!$A$3:EQ$24,EQ$1,FALSE))</f>
        <v>38180.449999999997</v>
      </c>
      <c r="ER18" s="28">
        <f>IF(ISNA(VLOOKUP('W. VaR &amp; Peak Pos By Trader'!$A18,'Import Peak'!$A$3:ER$24,ER$1,FALSE)),0,VLOOKUP('W. VaR &amp; Peak Pos By Trader'!$A18,'Import Peak'!$A$3:ER$24,ER$1,FALSE))</f>
        <v>41751.599999999999</v>
      </c>
      <c r="ES18" s="28">
        <f>IF(ISNA(VLOOKUP('W. VaR &amp; Peak Pos By Trader'!$A18,'Import Peak'!$A$3:ES$24,ES$1,FALSE)),0,VLOOKUP('W. VaR &amp; Peak Pos By Trader'!$A18,'Import Peak'!$A$3:ES$24,ES$1,FALSE))</f>
        <v>41510</v>
      </c>
      <c r="ET18" s="28">
        <f>IF(ISNA(VLOOKUP('W. VaR &amp; Peak Pos By Trader'!$A18,'Import Peak'!$A$3:ET$24,ET$1,FALSE)),0,VLOOKUP('W. VaR &amp; Peak Pos By Trader'!$A18,'Import Peak'!$A$3:ET$24,ET$1,FALSE))</f>
        <v>37519.85</v>
      </c>
      <c r="EU18" s="28">
        <f>IF(ISNA(VLOOKUP('W. VaR &amp; Peak Pos By Trader'!$A18,'Import Peak'!$A$3:EU$24,EU$1,FALSE)),0,VLOOKUP('W. VaR &amp; Peak Pos By Trader'!$A18,'Import Peak'!$A$3:EU$24,EU$1,FALSE))</f>
        <v>42894.7</v>
      </c>
      <c r="EV18" s="28">
        <f>IF(ISNA(VLOOKUP('W. VaR &amp; Peak Pos By Trader'!$A18,'Import Peak'!$A$3:EV$24,EV$1,FALSE)),0,VLOOKUP('W. VaR &amp; Peak Pos By Trader'!$A18,'Import Peak'!$A$3:EV$24,EV$1,FALSE))</f>
        <v>37086.49</v>
      </c>
      <c r="EW18" s="28">
        <f>IF(ISNA(VLOOKUP('W. VaR &amp; Peak Pos By Trader'!$A18,'Import Peak'!$A$3:EW$24,EW$1,FALSE)),0,VLOOKUP('W. VaR &amp; Peak Pos By Trader'!$A18,'Import Peak'!$A$3:EW$24,EW$1,FALSE))</f>
        <v>38714.400000000001</v>
      </c>
      <c r="EX18" s="28">
        <f>IF(ISNA(VLOOKUP('W. VaR &amp; Peak Pos By Trader'!$A18,'Import Peak'!$A$3:EX$24,EX$1,FALSE)),0,VLOOKUP('W. VaR &amp; Peak Pos By Trader'!$A18,'Import Peak'!$A$3:EX$24,EX$1,FALSE))</f>
        <v>40317.85</v>
      </c>
      <c r="EY18" s="28">
        <f>IF(ISNA(VLOOKUP('W. VaR &amp; Peak Pos By Trader'!$A18,'Import Peak'!$A$3:EY$24,EY$1,FALSE)),0,VLOOKUP('W. VaR &amp; Peak Pos By Trader'!$A18,'Import Peak'!$A$3:EY$24,EY$1,FALSE))</f>
        <v>36457.43</v>
      </c>
      <c r="EZ18" s="28">
        <f>IF(ISNA(VLOOKUP('W. VaR &amp; Peak Pos By Trader'!$A18,'Import Peak'!$A$3:EZ$24,EZ$1,FALSE)),0,VLOOKUP('W. VaR &amp; Peak Pos By Trader'!$A18,'Import Peak'!$A$3:EZ$24,EZ$1,FALSE))</f>
        <v>38054.449999999997</v>
      </c>
      <c r="FA18" s="28">
        <f>IF(ISNA(VLOOKUP('W. VaR &amp; Peak Pos By Trader'!$A18,'Import Peak'!$A$3:FA$24,FA$1,FALSE)),0,VLOOKUP('W. VaR &amp; Peak Pos By Trader'!$A18,'Import Peak'!$A$3:FA$24,FA$1,FALSE))</f>
        <v>39638.660000000003</v>
      </c>
      <c r="FB18" s="28">
        <f>IF(ISNA(VLOOKUP('W. VaR &amp; Peak Pos By Trader'!$A18,'Import Peak'!$A$3:FB$24,FB$1,FALSE)),0,VLOOKUP('W. VaR &amp; Peak Pos By Trader'!$A18,'Import Peak'!$A$3:FB$24,FB$1,FALSE))</f>
        <v>37611.9</v>
      </c>
      <c r="FC18" s="28">
        <f>IF(ISNA(VLOOKUP('W. VaR &amp; Peak Pos By Trader'!$A18,'Import Peak'!$A$3:FC$24,FC$1,FALSE)),0,VLOOKUP('W. VaR &amp; Peak Pos By Trader'!$A18,'Import Peak'!$A$3:FC$24,FC$1,FALSE))</f>
        <v>37398.879999999997</v>
      </c>
      <c r="FD18" s="28">
        <f>IF(ISNA(VLOOKUP('W. VaR &amp; Peak Pos By Trader'!$A18,'Import Peak'!$A$3:FD$24,FD$1,FALSE)),0,VLOOKUP('W. VaR &amp; Peak Pos By Trader'!$A18,'Import Peak'!$A$3:FD$24,FD$1,FALSE))</f>
        <v>38946.26</v>
      </c>
      <c r="FE18" s="28">
        <f>IF(ISNA(VLOOKUP('W. VaR &amp; Peak Pos By Trader'!$A18,'Import Peak'!$A$3:FE$24,FE$1,FALSE)),0,VLOOKUP('W. VaR &amp; Peak Pos By Trader'!$A18,'Import Peak'!$A$3:FE$24,FE$1,FALSE))</f>
        <v>36956.61</v>
      </c>
      <c r="FF18" s="28">
        <f>IF(ISNA(VLOOKUP('W. VaR &amp; Peak Pos By Trader'!$A18,'Import Peak'!$A$3:FF$24,FF$1,FALSE)),0,VLOOKUP('W. VaR &amp; Peak Pos By Trader'!$A18,'Import Peak'!$A$3:FF$24,FF$1,FALSE))</f>
        <v>36742.9</v>
      </c>
      <c r="FG18" s="28">
        <f>IF(ISNA(VLOOKUP('W. VaR &amp; Peak Pos By Trader'!$A18,'Import Peak'!$A$3:FG$24,FG$1,FALSE)),0,VLOOKUP('W. VaR &amp; Peak Pos By Trader'!$A18,'Import Peak'!$A$3:FG$24,FG$1,FALSE))</f>
        <v>40002.89</v>
      </c>
      <c r="FH18" s="28">
        <f>IF(ISNA(VLOOKUP('W. VaR &amp; Peak Pos By Trader'!$A18,'Import Peak'!$A$3:FH$24,FH$1,FALSE)),0,VLOOKUP('W. VaR &amp; Peak Pos By Trader'!$A18,'Import Peak'!$A$3:FH$24,FH$1,FALSE))</f>
        <v>32853.230000000003</v>
      </c>
      <c r="FI18" s="28">
        <f>IF(ISNA(VLOOKUP('W. VaR &amp; Peak Pos By Trader'!$A18,'Import Peak'!$A$3:FI$24,FI$1,FALSE)),0,VLOOKUP('W. VaR &amp; Peak Pos By Trader'!$A18,'Import Peak'!$A$3:FI$24,FI$1,FALSE))</f>
        <v>37817.620000000003</v>
      </c>
      <c r="FJ18" s="28">
        <f>IF(ISNA(VLOOKUP('W. VaR &amp; Peak Pos By Trader'!$A18,'Import Peak'!$A$3:FJ$24,FJ$1,FALSE)),0,VLOOKUP('W. VaR &amp; Peak Pos By Trader'!$A18,'Import Peak'!$A$3:FJ$24,FJ$1,FALSE))</f>
        <v>34172.199999999997</v>
      </c>
      <c r="FK18" s="28">
        <f>IF(ISNA(VLOOKUP('W. VaR &amp; Peak Pos By Trader'!$A18,'Import Peak'!$A$3:FK$24,FK$1,FALSE)),0,VLOOKUP('W. VaR &amp; Peak Pos By Trader'!$A18,'Import Peak'!$A$3:FK$24,FK$1,FALSE))</f>
        <v>32288.36</v>
      </c>
      <c r="FL18" s="28">
        <f>IF(ISNA(VLOOKUP('W. VaR &amp; Peak Pos By Trader'!$A18,'Import Peak'!$A$3:FL$24,FL$1,FALSE)),0,VLOOKUP('W. VaR &amp; Peak Pos By Trader'!$A18,'Import Peak'!$A$3:FL$24,FL$1,FALSE))</f>
        <v>37165.410000000003</v>
      </c>
      <c r="FM18" s="28">
        <f>IF(ISNA(VLOOKUP('W. VaR &amp; Peak Pos By Trader'!$A18,'Import Peak'!$A$3:FM$24,FM$1,FALSE)),0,VLOOKUP('W. VaR &amp; Peak Pos By Trader'!$A18,'Import Peak'!$A$3:FM$24,FM$1,FALSE))</f>
        <v>35269.300000000003</v>
      </c>
      <c r="FN18" s="28">
        <f>IF(ISNA(VLOOKUP('W. VaR &amp; Peak Pos By Trader'!$A18,'Import Peak'!$A$3:FN$24,FN$1,FALSE)),0,VLOOKUP('W. VaR &amp; Peak Pos By Trader'!$A18,'Import Peak'!$A$3:FN$24,FN$1,FALSE))</f>
        <v>33386.21</v>
      </c>
      <c r="FO18" s="28">
        <f>IF(ISNA(VLOOKUP('W. VaR &amp; Peak Pos By Trader'!$A18,'Import Peak'!$A$3:FO$24,FO$1,FALSE)),0,VLOOKUP('W. VaR &amp; Peak Pos By Trader'!$A18,'Import Peak'!$A$3:FO$24,FO$1,FALSE))</f>
        <v>36514</v>
      </c>
      <c r="FP18" s="28">
        <f>IF(ISNA(VLOOKUP('W. VaR &amp; Peak Pos By Trader'!$A18,'Import Peak'!$A$3:FP$24,FP$1,FALSE)),0,VLOOKUP('W. VaR &amp; Peak Pos By Trader'!$A18,'Import Peak'!$A$3:FP$24,FP$1,FALSE))</f>
        <v>38012.26</v>
      </c>
      <c r="FQ18" s="28">
        <f>IF(ISNA(VLOOKUP('W. VaR &amp; Peak Pos By Trader'!$A18,'Import Peak'!$A$3:FQ$24,FQ$1,FALSE)),0,VLOOKUP('W. VaR &amp; Peak Pos By Trader'!$A18,'Import Peak'!$A$3:FQ$24,FQ$1,FALSE))</f>
        <v>34437.64</v>
      </c>
      <c r="FR18" s="28">
        <f>IF(ISNA(VLOOKUP('W. VaR &amp; Peak Pos By Trader'!$A18,'Import Peak'!$A$3:FR$24,FR$1,FALSE)),0,VLOOKUP('W. VaR &amp; Peak Pos By Trader'!$A18,'Import Peak'!$A$3:FR$24,FR$1,FALSE))</f>
        <v>34235.78</v>
      </c>
      <c r="FS18" s="28">
        <f>IF(ISNA(VLOOKUP('W. VaR &amp; Peak Pos By Trader'!$A18,'Import Peak'!$A$3:FS$24,FS$1,FALSE)),0,VLOOKUP('W. VaR &amp; Peak Pos By Trader'!$A18,'Import Peak'!$A$3:FS$24,FS$1,FALSE))</f>
        <v>34028.25</v>
      </c>
      <c r="FT18" s="28">
        <f>IF(ISNA(VLOOKUP('W. VaR &amp; Peak Pos By Trader'!$A18,'Import Peak'!$A$3:FT$24,FT$1,FALSE)),0,VLOOKUP('W. VaR &amp; Peak Pos By Trader'!$A18,'Import Peak'!$A$3:FT$24,FT$1,FALSE))</f>
        <v>30608.67</v>
      </c>
      <c r="FU18" s="28">
        <f>IF(ISNA(VLOOKUP('W. VaR &amp; Peak Pos By Trader'!$A18,'Import Peak'!$A$3:FU$24,FU$1,FALSE)),0,VLOOKUP('W. VaR &amp; Peak Pos By Trader'!$A18,'Import Peak'!$A$3:FU$24,FU$1,FALSE))</f>
        <v>35228.68</v>
      </c>
      <c r="FV18">
        <f>IF(ISNA(VLOOKUP('W. VaR &amp; Peak Pos By Trader'!$A18,'Import Peak'!$A$3:FV$24,FV$1,FALSE)),0,VLOOKUP('W. VaR &amp; Peak Pos By Trader'!$A18,'Import Peak'!$A$3:FV$24,FV$1,FALSE))</f>
        <v>30120.14</v>
      </c>
      <c r="FW18">
        <f>IF(ISNA(VLOOKUP('W. VaR &amp; Peak Pos By Trader'!$A18,'Import Peak'!$A$3:FW$24,FW$1,FALSE)),0,VLOOKUP('W. VaR &amp; Peak Pos By Trader'!$A18,'Import Peak'!$A$3:FW$24,FW$1,FALSE))</f>
        <v>32576.1</v>
      </c>
      <c r="FX18">
        <f>IF(ISNA(VLOOKUP('W. VaR &amp; Peak Pos By Trader'!$A18,'Import Peak'!$A$3:FX$24,FX$1,FALSE)),0,VLOOKUP('W. VaR &amp; Peak Pos By Trader'!$A18,'Import Peak'!$A$3:FX$24,FX$1,FALSE))</f>
        <v>34470.480000000003</v>
      </c>
      <c r="FY18">
        <f>IF(ISNA(VLOOKUP('W. VaR &amp; Peak Pos By Trader'!$A18,'Import Peak'!$A$3:FY$24,FY$1,FALSE)),0,VLOOKUP('W. VaR &amp; Peak Pos By Trader'!$A18,'Import Peak'!$A$3:FY$24,FY$1,FALSE))</f>
        <v>32711.81</v>
      </c>
      <c r="FZ18">
        <f>IF(ISNA(VLOOKUP('W. VaR &amp; Peak Pos By Trader'!$A18,'Import Peak'!$A$3:FZ$24,FZ$1,FALSE)),0,VLOOKUP('W. VaR &amp; Peak Pos By Trader'!$A18,'Import Peak'!$A$3:FZ$24,FZ$1,FALSE))</f>
        <v>32525.14</v>
      </c>
      <c r="GA18">
        <f>IF(ISNA(VLOOKUP('W. VaR &amp; Peak Pos By Trader'!$A18,'Import Peak'!$A$3:GA$24,GA$1,FALSE)),0,VLOOKUP('W. VaR &amp; Peak Pos By Trader'!$A18,'Import Peak'!$A$3:GA$24,GA$1,FALSE))</f>
        <v>33889</v>
      </c>
      <c r="GB18">
        <f>IF(ISNA(VLOOKUP('W. VaR &amp; Peak Pos By Trader'!$A18,'Import Peak'!$A$3:GB$24,GB$1,FALSE)),0,VLOOKUP('W. VaR &amp; Peak Pos By Trader'!$A18,'Import Peak'!$A$3:GB$24,GB$1,FALSE))</f>
        <v>30631.439999999999</v>
      </c>
      <c r="GC18">
        <f>IF(ISNA(VLOOKUP('W. VaR &amp; Peak Pos By Trader'!$A18,'Import Peak'!$A$3:GC$24,GC$1,FALSE)),0,VLOOKUP('W. VaR &amp; Peak Pos By Trader'!$A18,'Import Peak'!$A$3:GC$24,GC$1,FALSE))</f>
        <v>35030.660000000003</v>
      </c>
      <c r="GD18">
        <f>IF(ISNA(VLOOKUP('W. VaR &amp; Peak Pos By Trader'!$A18,'Import Peak'!$A$3:GD$24,GD$1,FALSE)),0,VLOOKUP('W. VaR &amp; Peak Pos By Trader'!$A18,'Import Peak'!$A$3:GD$24,GD$1,FALSE))</f>
        <v>31808.71</v>
      </c>
      <c r="GE18">
        <f>IF(ISNA(VLOOKUP('W. VaR &amp; Peak Pos By Trader'!$A18,'Import Peak'!$A$3:GE$24,GE$1,FALSE)),0,VLOOKUP('W. VaR &amp; Peak Pos By Trader'!$A18,'Import Peak'!$A$3:GE$24,GE$1,FALSE))</f>
        <v>30122.9</v>
      </c>
      <c r="GF18">
        <f>IF(ISNA(VLOOKUP('W. VaR &amp; Peak Pos By Trader'!$A18,'Import Peak'!$A$3:GF$24,GF$1,FALSE)),0,VLOOKUP('W. VaR &amp; Peak Pos By Trader'!$A18,'Import Peak'!$A$3:GF$24,GF$1,FALSE))</f>
        <v>29958.17</v>
      </c>
      <c r="GG18">
        <f>IF(ISNA(VLOOKUP('W. VaR &amp; Peak Pos By Trader'!$A18,'Import Peak'!$A$3:GG$24,GG$1,FALSE)),0,VLOOKUP('W. VaR &amp; Peak Pos By Trader'!$A18,'Import Peak'!$A$3:GG$24,GG$1,FALSE))</f>
        <v>31280.27</v>
      </c>
      <c r="GH18">
        <f>IF(ISNA(VLOOKUP('W. VaR &amp; Peak Pos By Trader'!$A18,'Import Peak'!$A$3:GH$24,GH$1,FALSE)),0,VLOOKUP('W. VaR &amp; Peak Pos By Trader'!$A18,'Import Peak'!$A$3:GH$24,GH$1,FALSE))</f>
        <v>29620.41</v>
      </c>
      <c r="GI18">
        <f>IF(ISNA(VLOOKUP('W. VaR &amp; Peak Pos By Trader'!$A18,'Import Peak'!$A$3:GI$24,GI$1,FALSE)),0,VLOOKUP('W. VaR &amp; Peak Pos By Trader'!$A18,'Import Peak'!$A$3:GI$24,GI$1,FALSE))</f>
        <v>27995.59</v>
      </c>
      <c r="GJ18">
        <f>IF(ISNA(VLOOKUP('W. VaR &amp; Peak Pos By Trader'!$A18,'Import Peak'!$A$3:GJ$24,GJ$1,FALSE)),0,VLOOKUP('W. VaR &amp; Peak Pos By Trader'!$A18,'Import Peak'!$A$3:GJ$24,GJ$1,FALSE))</f>
        <v>33697.65</v>
      </c>
      <c r="GK18">
        <f>IF(ISNA(VLOOKUP('W. VaR &amp; Peak Pos By Trader'!$A18,'Import Peak'!$A$3:GK$24,GK$1,FALSE)),0,VLOOKUP('W. VaR &amp; Peak Pos By Trader'!$A18,'Import Peak'!$A$3:GK$24,GK$1,FALSE))</f>
        <v>27682.94</v>
      </c>
      <c r="GL18">
        <f>IF(ISNA(VLOOKUP('W. VaR &amp; Peak Pos By Trader'!$A18,'Import Peak'!$A$3:GL$24,GL$1,FALSE)),0,VLOOKUP('W. VaR &amp; Peak Pos By Trader'!$A18,'Import Peak'!$A$3:GL$24,GL$1,FALSE))</f>
        <v>31874.48</v>
      </c>
      <c r="GM18">
        <f>IF(ISNA(VLOOKUP('W. VaR &amp; Peak Pos By Trader'!$A18,'Import Peak'!$A$3:GM$24,GM$1,FALSE)),0,VLOOKUP('W. VaR &amp; Peak Pos By Trader'!$A18,'Import Peak'!$A$3:GM$24,GM$1,FALSE))</f>
        <v>31702.79</v>
      </c>
      <c r="GN18">
        <f>IF(ISNA(VLOOKUP('W. VaR &amp; Peak Pos By Trader'!$A18,'Import Peak'!$A$3:GN$24,GN$1,FALSE)),0,VLOOKUP('W. VaR &amp; Peak Pos By Trader'!$A18,'Import Peak'!$A$3:GN$24,GN$1,FALSE))</f>
        <v>28654.68</v>
      </c>
      <c r="GO18">
        <f>IF(ISNA(VLOOKUP('W. VaR &amp; Peak Pos By Trader'!$A18,'Import Peak'!$A$3:GO$24,GO$1,FALSE)),0,VLOOKUP('W. VaR &amp; Peak Pos By Trader'!$A18,'Import Peak'!$A$3:GO$24,GO$1,FALSE))</f>
        <v>32767.17</v>
      </c>
      <c r="GP18">
        <f>IF(ISNA(VLOOKUP('W. VaR &amp; Peak Pos By Trader'!$A18,'Import Peak'!$A$3:GP$24,GP$1,FALSE)),0,VLOOKUP('W. VaR &amp; Peak Pos By Trader'!$A18,'Import Peak'!$A$3:GP$24,GP$1,FALSE))</f>
        <v>28335</v>
      </c>
      <c r="GQ18">
        <f>IF(ISNA(VLOOKUP('W. VaR &amp; Peak Pos By Trader'!$A18,'Import Peak'!$A$3:GQ$24,GQ$1,FALSE)),0,VLOOKUP('W. VaR &amp; Peak Pos By Trader'!$A18,'Import Peak'!$A$3:GQ$24,GQ$1,FALSE))</f>
        <v>29584</v>
      </c>
      <c r="GR18">
        <f>IF(ISNA(VLOOKUP('W. VaR &amp; Peak Pos By Trader'!$A18,'Import Peak'!$A$3:GR$24,GR$1,FALSE)),0,VLOOKUP('W. VaR &amp; Peak Pos By Trader'!$A18,'Import Peak'!$A$3:GR$24,GR$1,FALSE))</f>
        <v>29421.54</v>
      </c>
      <c r="GS18">
        <f>IF(ISNA(VLOOKUP('W. VaR &amp; Peak Pos By Trader'!$A18,'Import Peak'!$A$3:GS$24,GS$1,FALSE)),0,VLOOKUP('W. VaR &amp; Peak Pos By Trader'!$A18,'Import Peak'!$A$3:GS$24,GS$1,FALSE))</f>
        <v>27862.38</v>
      </c>
      <c r="GT18">
        <f>IF(ISNA(VLOOKUP('W. VaR &amp; Peak Pos By Trader'!$A18,'Import Peak'!$A$3:GT$24,GT$1,FALSE)),0,VLOOKUP('W. VaR &amp; Peak Pos By Trader'!$A18,'Import Peak'!$A$3:GT$24,GT$1,FALSE))</f>
        <v>29088.47</v>
      </c>
      <c r="GU18">
        <f>IF(ISNA(VLOOKUP('W. VaR &amp; Peak Pos By Trader'!$A18,'Import Peak'!$A$3:GU$24,GU$1,FALSE)),0,VLOOKUP('W. VaR &amp; Peak Pos By Trader'!$A18,'Import Peak'!$A$3:GU$24,GU$1,FALSE))</f>
        <v>26183.1</v>
      </c>
      <c r="GV18">
        <f>IF(ISNA(VLOOKUP('W. VaR &amp; Peak Pos By Trader'!$A18,'Import Peak'!$A$3:GV$24,GV$1,FALSE)),0,VLOOKUP('W. VaR &amp; Peak Pos By Trader'!$A18,'Import Peak'!$A$3:GV$24,GV$1,FALSE))</f>
        <v>28773.89</v>
      </c>
      <c r="GW18">
        <f>IF(ISNA(VLOOKUP('W. VaR &amp; Peak Pos By Trader'!$A18,'Import Peak'!$A$3:GW$24,GW$1,FALSE)),0,VLOOKUP('W. VaR &amp; Peak Pos By Trader'!$A18,'Import Peak'!$A$3:GW$24,GW$1,FALSE))</f>
        <v>28616.54</v>
      </c>
      <c r="GX18">
        <f>IF(ISNA(VLOOKUP('W. VaR &amp; Peak Pos By Trader'!$A18,'Import Peak'!$A$3:GX$24,GX$1,FALSE)),0,VLOOKUP('W. VaR &amp; Peak Pos By Trader'!$A18,'Import Peak'!$A$3:GX$24,GX$1,FALSE))</f>
        <v>29808.81</v>
      </c>
      <c r="GY18">
        <f>IF(ISNA(VLOOKUP('W. VaR &amp; Peak Pos By Trader'!$A18,'Import Peak'!$A$3:GY$24,GY$1,FALSE)),0,VLOOKUP('W. VaR &amp; Peak Pos By Trader'!$A18,'Import Peak'!$A$3:GY$24,GY$1,FALSE))</f>
        <v>28299.06</v>
      </c>
      <c r="GZ18">
        <f>IF(ISNA(VLOOKUP('W. VaR &amp; Peak Pos By Trader'!$A18,'Import Peak'!$A$3:GZ$24,GZ$1,FALSE)),0,VLOOKUP('W. VaR &amp; Peak Pos By Trader'!$A18,'Import Peak'!$A$3:GZ$24,GZ$1,FALSE))</f>
        <v>28136.27</v>
      </c>
      <c r="HA18">
        <f>IF(ISNA(VLOOKUP('W. VaR &amp; Peak Pos By Trader'!$A18,'Import Peak'!$A$3:HA$24,HA$1,FALSE)),0,VLOOKUP('W. VaR &amp; Peak Pos By Trader'!$A18,'Import Peak'!$A$3:HA$24,HA$1,FALSE))</f>
        <v>30643.5</v>
      </c>
      <c r="HB18">
        <f>IF(ISNA(VLOOKUP('W. VaR &amp; Peak Pos By Trader'!$A18,'Import Peak'!$A$3:HB$24,HB$1,FALSE)),0,VLOOKUP('W. VaR &amp; Peak Pos By Trader'!$A18,'Import Peak'!$A$3:HB$24,HB$1,FALSE))</f>
        <v>25170.68</v>
      </c>
      <c r="HC18">
        <f>IF(ISNA(VLOOKUP('W. VaR &amp; Peak Pos By Trader'!$A18,'Import Peak'!$A$3:HC$24,HC$1,FALSE)),0,VLOOKUP('W. VaR &amp; Peak Pos By Trader'!$A18,'Import Peak'!$A$3:HC$24,HC$1,FALSE))</f>
        <v>28980.89</v>
      </c>
      <c r="HD18">
        <f>IF(ISNA(VLOOKUP('W. VaR &amp; Peak Pos By Trader'!$A18,'Import Peak'!$A$3:HD$24,HD$1,FALSE)),0,VLOOKUP('W. VaR &amp; Peak Pos By Trader'!$A18,'Import Peak'!$A$3:HD$24,HD$1,FALSE))</f>
        <v>27511.06</v>
      </c>
      <c r="HE18">
        <f>IF(ISNA(VLOOKUP('W. VaR &amp; Peak Pos By Trader'!$A18,'Import Peak'!$A$3:HE$24,HE$1,FALSE)),0,VLOOKUP('W. VaR &amp; Peak Pos By Trader'!$A18,'Import Peak'!$A$3:HE$24,HE$1,FALSE))</f>
        <v>26052.54</v>
      </c>
      <c r="HF18">
        <f>IF(ISNA(VLOOKUP('W. VaR &amp; Peak Pos By Trader'!$A18,'Import Peak'!$A$3:HF$24,HF$1,FALSE)),0,VLOOKUP('W. VaR &amp; Peak Pos By Trader'!$A18,'Import Peak'!$A$3:HF$24,HF$1,FALSE))</f>
        <v>26349.5</v>
      </c>
      <c r="HG18">
        <f>IF(ISNA(VLOOKUP('W. VaR &amp; Peak Pos By Trader'!$A18,'Import Peak'!$A$3:HG$24,HG$1,FALSE)),0,VLOOKUP('W. VaR &amp; Peak Pos By Trader'!$A18,'Import Peak'!$A$3:HG$24,HG$1,FALSE))</f>
        <v>23717.200000000001</v>
      </c>
      <c r="HH18">
        <f>IF(ISNA(VLOOKUP('W. VaR &amp; Peak Pos By Trader'!$A18,'Import Peak'!$A$3:HH$24,HH$1,FALSE)),0,VLOOKUP('W. VaR &amp; Peak Pos By Trader'!$A18,'Import Peak'!$A$3:HH$24,HH$1,FALSE))</f>
        <v>26062.49</v>
      </c>
      <c r="HI18">
        <f>IF(ISNA(VLOOKUP('W. VaR &amp; Peak Pos By Trader'!$A18,'Import Peak'!$A$3:HI$24,HI$1,FALSE)),0,VLOOKUP('W. VaR &amp; Peak Pos By Trader'!$A18,'Import Peak'!$A$3:HI$24,HI$1,FALSE))</f>
        <v>25920.28</v>
      </c>
      <c r="HJ18">
        <f>IF(ISNA(VLOOKUP('W. VaR &amp; Peak Pos By Trader'!$A18,'Import Peak'!$A$3:HJ$24,HJ$1,FALSE)),0,VLOOKUP('W. VaR &amp; Peak Pos By Trader'!$A18,'Import Peak'!$A$3:HJ$24,HJ$1,FALSE))</f>
        <v>26999.57</v>
      </c>
      <c r="HK18">
        <f>IF(ISNA(VLOOKUP('W. VaR &amp; Peak Pos By Trader'!$A18,'Import Peak'!$A$3:HK$24,HK$1,FALSE)),0,VLOOKUP('W. VaR &amp; Peak Pos By Trader'!$A18,'Import Peak'!$A$3:HK$24,HK$1,FALSE))</f>
        <v>24410.23</v>
      </c>
      <c r="HL18">
        <f>IF(ISNA(VLOOKUP('W. VaR &amp; Peak Pos By Trader'!$A18,'Import Peak'!$A$3:HL$24,HL$1,FALSE)),0,VLOOKUP('W. VaR &amp; Peak Pos By Trader'!$A18,'Import Peak'!$A$3:HL$24,HL$1,FALSE))</f>
        <v>26697</v>
      </c>
      <c r="HM18">
        <f>IF(ISNA(VLOOKUP('W. VaR &amp; Peak Pos By Trader'!$A18,'Import Peak'!$A$3:HM$24,HM$1,FALSE)),0,VLOOKUP('W. VaR &amp; Peak Pos By Trader'!$A18,'Import Peak'!$A$3:HM$24,HM$1,FALSE))</f>
        <v>26546.21</v>
      </c>
      <c r="HN18">
        <f>IF(ISNA(VLOOKUP('W. VaR &amp; Peak Pos By Trader'!$A18,'Import Peak'!$A$3:HN$24,HN$1,FALSE)),0,VLOOKUP('W. VaR &amp; Peak Pos By Trader'!$A18,'Import Peak'!$A$3:HN$24,HN$1,FALSE))</f>
        <v>23997.82</v>
      </c>
      <c r="HO18">
        <f>IF(ISNA(VLOOKUP('W. VaR &amp; Peak Pos By Trader'!$A18,'Import Peak'!$A$3:HO$24,HO$1,FALSE)),0,VLOOKUP('W. VaR &amp; Peak Pos By Trader'!$A18,'Import Peak'!$A$3:HO$24,HO$1,FALSE))</f>
        <v>26246.67</v>
      </c>
      <c r="HP18">
        <f>IF(ISNA(VLOOKUP('W. VaR &amp; Peak Pos By Trader'!$A18,'Import Peak'!$A$3:HP$24,HP$1,FALSE)),0,VLOOKUP('W. VaR &amp; Peak Pos By Trader'!$A18,'Import Peak'!$A$3:HP$24,HP$1,FALSE))</f>
        <v>22541.35</v>
      </c>
      <c r="HQ18">
        <f>IF(ISNA(VLOOKUP('W. VaR &amp; Peak Pos By Trader'!$A18,'Import Peak'!$A$3:HQ$24,HQ$1,FALSE)),0,VLOOKUP('W. VaR &amp; Peak Pos By Trader'!$A18,'Import Peak'!$A$3:HQ$24,HQ$1,FALSE))</f>
        <v>24773.22</v>
      </c>
      <c r="HR18">
        <f>IF(ISNA(VLOOKUP('W. VaR &amp; Peak Pos By Trader'!$A18,'Import Peak'!$A$3:HR$24,HR$1,FALSE)),0,VLOOKUP('W. VaR &amp; Peak Pos By Trader'!$A18,'Import Peak'!$A$3:HR$24,HR$1,FALSE))</f>
        <v>23936.31</v>
      </c>
      <c r="HS18">
        <f>IF(ISNA(VLOOKUP('W. VaR &amp; Peak Pos By Trader'!$A18,'Import Peak'!$A$3:HS$24,HS$1,FALSE)),0,VLOOKUP('W. VaR &amp; Peak Pos By Trader'!$A18,'Import Peak'!$A$3:HS$24,HS$1,FALSE))</f>
        <v>21539.9</v>
      </c>
      <c r="HT18">
        <f>IF(ISNA(VLOOKUP('W. VaR &amp; Peak Pos By Trader'!$A18,'Import Peak'!$A$3:HT$24,HT$1,FALSE)),0,VLOOKUP('W. VaR &amp; Peak Pos By Trader'!$A18,'Import Peak'!$A$3:HT$24,HT$1,FALSE))</f>
        <v>24798.94</v>
      </c>
      <c r="HU18">
        <f>IF(ISNA(VLOOKUP('W. VaR &amp; Peak Pos By Trader'!$A18,'Import Peak'!$A$3:HU$24,HU$1,FALSE)),0,VLOOKUP('W. VaR &amp; Peak Pos By Trader'!$A18,'Import Peak'!$A$3:HU$24,HU$1,FALSE))</f>
        <v>23540.46</v>
      </c>
      <c r="HV18">
        <f>IF(ISNA(VLOOKUP('W. VaR &amp; Peak Pos By Trader'!$A18,'Import Peak'!$A$3:HV$24,HV$1,FALSE)),0,VLOOKUP('W. VaR &amp; Peak Pos By Trader'!$A18,'Import Peak'!$A$3:HV$24,HV$1,FALSE))</f>
        <v>22289.46</v>
      </c>
      <c r="HW18">
        <f>IF(ISNA(VLOOKUP('W. VaR &amp; Peak Pos By Trader'!$A18,'Import Peak'!$A$3:HW$24,HW$1,FALSE)),0,VLOOKUP('W. VaR &amp; Peak Pos By Trader'!$A18,'Import Peak'!$A$3:HW$24,HW$1,FALSE))</f>
        <v>24384</v>
      </c>
      <c r="HX18">
        <f>IF(ISNA(VLOOKUP('W. VaR &amp; Peak Pos By Trader'!$A18,'Import Peak'!$A$3:HX$24,HX$1,FALSE)),0,VLOOKUP('W. VaR &amp; Peak Pos By Trader'!$A18,'Import Peak'!$A$3:HX$24,HX$1,FALSE))</f>
        <v>25394.54</v>
      </c>
      <c r="HY18">
        <f>IF(ISNA(VLOOKUP('W. VaR &amp; Peak Pos By Trader'!$A18,'Import Peak'!$A$3:HY$24,HY$1,FALSE)),0,VLOOKUP('W. VaR &amp; Peak Pos By Trader'!$A18,'Import Peak'!$A$3:HY$24,HY$1,FALSE))</f>
        <v>23010.2</v>
      </c>
      <c r="HZ18">
        <f>IF(ISNA(VLOOKUP('W. VaR &amp; Peak Pos By Trader'!$A18,'Import Peak'!$A$3:HZ$24,HZ$1,FALSE)),0,VLOOKUP('W. VaR &amp; Peak Pos By Trader'!$A18,'Import Peak'!$A$3:HZ$24,HZ$1,FALSE))</f>
        <v>22881.599999999999</v>
      </c>
      <c r="IA18">
        <f>IF(ISNA(VLOOKUP('W. VaR &amp; Peak Pos By Trader'!$A18,'Import Peak'!$A$3:IA$24,IA$1,FALSE)),0,VLOOKUP('W. VaR &amp; Peak Pos By Trader'!$A18,'Import Peak'!$A$3:IA$24,IA$1,FALSE))</f>
        <v>22749.46</v>
      </c>
      <c r="IB18">
        <f>IF(ISNA(VLOOKUP('W. VaR &amp; Peak Pos By Trader'!$A18,'Import Peak'!$A$3:IB$24,IB$1,FALSE)),0,VLOOKUP('W. VaR &amp; Peak Pos By Trader'!$A18,'Import Peak'!$A$3:IB$24,IB$1,FALSE))</f>
        <v>20469.14</v>
      </c>
      <c r="IC18">
        <f>IF(ISNA(VLOOKUP('W. VaR &amp; Peak Pos By Trader'!$A18,'Import Peak'!$A$3:IC$24,IC$1,FALSE)),0,VLOOKUP('W. VaR &amp; Peak Pos By Trader'!$A18,'Import Peak'!$A$3:IC$24,IC$1,FALSE))</f>
        <v>23565.759999999998</v>
      </c>
    </row>
    <row r="19" spans="1:237" ht="18" thickBot="1" x14ac:dyDescent="0.3">
      <c r="A19" s="43" t="s">
        <v>51</v>
      </c>
      <c r="B19" s="28">
        <f>IF(ISNA(VLOOKUP('W. VaR &amp; Peak Pos By Trader'!$A19,'Import Peak'!$A$3:B$24,B$1,FALSE)),0,VLOOKUP('W. VaR &amp; Peak Pos By Trader'!$A19,'Import Peak'!$A$3:B$24,B$1,FALSE))</f>
        <v>29967.54</v>
      </c>
      <c r="C19" s="28">
        <f>IF(ISNA(VLOOKUP('W. VaR &amp; Peak Pos By Trader'!$A19,'Import Peak'!$A$3:C$24,C$1,FALSE)),0,VLOOKUP('W. VaR &amp; Peak Pos By Trader'!$A19,'Import Peak'!$A$3:C$24,C$1,FALSE))</f>
        <v>87177.44</v>
      </c>
      <c r="D19" s="28">
        <f>IF(ISNA(VLOOKUP('W. VaR &amp; Peak Pos By Trader'!$A19,'Import Peak'!$A$3:D$24,D$1,FALSE)),0,VLOOKUP('W. VaR &amp; Peak Pos By Trader'!$A19,'Import Peak'!$A$3:D$24,D$1,FALSE))</f>
        <v>87017.23</v>
      </c>
      <c r="E19" s="28">
        <f>IF(ISNA(VLOOKUP('W. VaR &amp; Peak Pos By Trader'!$A19,'Import Peak'!$A$3:E$24,E$1,FALSE)),0,VLOOKUP('W. VaR &amp; Peak Pos By Trader'!$A19,'Import Peak'!$A$3:E$24,E$1,FALSE))</f>
        <v>94936.31</v>
      </c>
      <c r="F19" s="28">
        <f>IF(ISNA(VLOOKUP('W. VaR &amp; Peak Pos By Trader'!$A19,'Import Peak'!$A$3:F$24,F$1,FALSE)),0,VLOOKUP('W. VaR &amp; Peak Pos By Trader'!$A19,'Import Peak'!$A$3:F$24,F$1,FALSE))</f>
        <v>77994.77</v>
      </c>
      <c r="G19" s="28">
        <f>IF(ISNA(VLOOKUP('W. VaR &amp; Peak Pos By Trader'!$A19,'Import Peak'!$A$3:G$24,G$1,FALSE)),0,VLOOKUP('W. VaR &amp; Peak Pos By Trader'!$A19,'Import Peak'!$A$3:G$24,G$1,FALSE))</f>
        <v>94230.06</v>
      </c>
      <c r="H19" s="28">
        <f>IF(ISNA(VLOOKUP('W. VaR &amp; Peak Pos By Trader'!$A19,'Import Peak'!$A$3:H$24,H$1,FALSE)),0,VLOOKUP('W. VaR &amp; Peak Pos By Trader'!$A19,'Import Peak'!$A$3:H$24,H$1,FALSE))</f>
        <v>85733.77</v>
      </c>
      <c r="I19" s="28">
        <f>IF(ISNA(VLOOKUP('W. VaR &amp; Peak Pos By Trader'!$A19,'Import Peak'!$A$3:I$24,I$1,FALSE)),0,VLOOKUP('W. VaR &amp; Peak Pos By Trader'!$A19,'Import Peak'!$A$3:I$24,I$1,FALSE))</f>
        <v>81341.259999999995</v>
      </c>
      <c r="J19" s="28">
        <f>IF(ISNA(VLOOKUP('W. VaR &amp; Peak Pos By Trader'!$A19,'Import Peak'!$A$3:J$24,J$1,FALSE)),0,VLOOKUP('W. VaR &amp; Peak Pos By Trader'!$A19,'Import Peak'!$A$3:J$24,J$1,FALSE))</f>
        <v>88936.79</v>
      </c>
      <c r="K19" s="28">
        <f>IF(ISNA(VLOOKUP('W. VaR &amp; Peak Pos By Trader'!$A19,'Import Peak'!$A$3:K$24,K$1,FALSE)),0,VLOOKUP('W. VaR &amp; Peak Pos By Trader'!$A19,'Import Peak'!$A$3:K$24,K$1,FALSE))</f>
        <v>80555.399999999994</v>
      </c>
      <c r="L19" s="28">
        <f>IF(ISNA(VLOOKUP('W. VaR &amp; Peak Pos By Trader'!$A19,'Import Peak'!$A$3:L$24,L$1,FALSE)),0,VLOOKUP('W. VaR &amp; Peak Pos By Trader'!$A19,'Import Peak'!$A$3:L$24,L$1,FALSE))</f>
        <v>84228.63</v>
      </c>
      <c r="M19" s="28">
        <f>IF(ISNA(VLOOKUP('W. VaR &amp; Peak Pos By Trader'!$A19,'Import Peak'!$A$3:M$24,M$1,FALSE)),0,VLOOKUP('W. VaR &amp; Peak Pos By Trader'!$A19,'Import Peak'!$A$3:M$24,M$1,FALSE))</f>
        <v>87883.22</v>
      </c>
      <c r="N19" s="28">
        <f>IF(ISNA(VLOOKUP('W. VaR &amp; Peak Pos By Trader'!$A19,'Import Peak'!$A$3:N$24,N$1,FALSE)),0,VLOOKUP('W. VaR &amp; Peak Pos By Trader'!$A19,'Import Peak'!$A$3:N$24,N$1,FALSE))</f>
        <v>87506.48</v>
      </c>
      <c r="O19" s="28">
        <f>IF(ISNA(VLOOKUP('W. VaR &amp; Peak Pos By Trader'!$A19,'Import Peak'!$A$3:O$24,O$1,FALSE)),0,VLOOKUP('W. VaR &amp; Peak Pos By Trader'!$A19,'Import Peak'!$A$3:O$24,O$1,FALSE))</f>
        <v>79217.33</v>
      </c>
      <c r="P19" s="28">
        <f>IF(ISNA(VLOOKUP('W. VaR &amp; Peak Pos By Trader'!$A19,'Import Peak'!$A$3:P$24,P$1,FALSE)),0,VLOOKUP('W. VaR &amp; Peak Pos By Trader'!$A19,'Import Peak'!$A$3:P$24,P$1,FALSE))</f>
        <v>86750.84</v>
      </c>
      <c r="Q19" s="28">
        <f>IF(ISNA(VLOOKUP('W. VaR &amp; Peak Pos By Trader'!$A19,'Import Peak'!$A$3:Q$24,Q$1,FALSE)),0,VLOOKUP('W. VaR &amp; Peak Pos By Trader'!$A19,'Import Peak'!$A$3:Q$24,Q$1,FALSE))</f>
        <v>86365.11</v>
      </c>
      <c r="R19" s="28">
        <f>IF(ISNA(VLOOKUP('W. VaR &amp; Peak Pos By Trader'!$A19,'Import Peak'!$A$3:R$24,R$1,FALSE)),0,VLOOKUP('W. VaR &amp; Peak Pos By Trader'!$A19,'Import Peak'!$A$3:R$24,R$1,FALSE))</f>
        <v>78163.41</v>
      </c>
      <c r="S19" s="28">
        <f>IF(ISNA(VLOOKUP('W. VaR &amp; Peak Pos By Trader'!$A19,'Import Peak'!$A$3:S$24,S$1,FALSE)),0,VLOOKUP('W. VaR &amp; Peak Pos By Trader'!$A19,'Import Peak'!$A$3:S$24,S$1,FALSE))</f>
        <v>89189.58</v>
      </c>
      <c r="T19" s="28">
        <f>IF(ISNA(VLOOKUP('W. VaR &amp; Peak Pos By Trader'!$A19,'Import Peak'!$A$3:T$24,T$1,FALSE)),0,VLOOKUP('W. VaR &amp; Peak Pos By Trader'!$A19,'Import Peak'!$A$3:T$24,T$1,FALSE))</f>
        <v>77447.210000000006</v>
      </c>
      <c r="U19" s="28">
        <f>IF(ISNA(VLOOKUP('W. VaR &amp; Peak Pos By Trader'!$A19,'Import Peak'!$A$3:U$24,U$1,FALSE)),0,VLOOKUP('W. VaR &amp; Peak Pos By Trader'!$A19,'Import Peak'!$A$3:U$24,U$1,FALSE))</f>
        <v>80937.55</v>
      </c>
      <c r="V19" s="28">
        <f>IF(ISNA(VLOOKUP('W. VaR &amp; Peak Pos By Trader'!$A19,'Import Peak'!$A$3:V$24,V$1,FALSE)),0,VLOOKUP('W. VaR &amp; Peak Pos By Trader'!$A19,'Import Peak'!$A$3:V$24,V$1,FALSE))</f>
        <v>84381.31</v>
      </c>
      <c r="W19" s="28">
        <f>IF(ISNA(VLOOKUP('W. VaR &amp; Peak Pos By Trader'!$A19,'Import Peak'!$A$3:W$24,W$1,FALSE)),0,VLOOKUP('W. VaR &amp; Peak Pos By Trader'!$A19,'Import Peak'!$A$3:W$24,W$1,FALSE))</f>
        <v>76372.41</v>
      </c>
      <c r="X19" s="28">
        <f>IF(ISNA(VLOOKUP('W. VaR &amp; Peak Pos By Trader'!$A19,'Import Peak'!$A$3:X$24,X$1,FALSE)),0,VLOOKUP('W. VaR &amp; Peak Pos By Trader'!$A19,'Import Peak'!$A$3:X$24,X$1,FALSE))</f>
        <v>79795.16</v>
      </c>
      <c r="Y19" s="28">
        <f>IF(ISNA(VLOOKUP('W. VaR &amp; Peak Pos By Trader'!$A19,'Import Peak'!$A$3:Y$24,Y$1,FALSE)),0,VLOOKUP('W. VaR &amp; Peak Pos By Trader'!$A19,'Import Peak'!$A$3:Y$24,Y$1,FALSE))</f>
        <v>83193.08</v>
      </c>
      <c r="Z19" s="28">
        <f>IF(ISNA(VLOOKUP('W. VaR &amp; Peak Pos By Trader'!$A19,'Import Peak'!$A$3:Z$24,Z$1,FALSE)),0,VLOOKUP('W. VaR &amp; Peak Pos By Trader'!$A19,'Import Peak'!$A$3:Z$24,Z$1,FALSE))</f>
        <v>79016.89</v>
      </c>
      <c r="AA19" s="28">
        <f>IF(ISNA(VLOOKUP('W. VaR &amp; Peak Pos By Trader'!$A19,'Import Peak'!$A$3:AA$24,AA$1,FALSE)),0,VLOOKUP('W. VaR &amp; Peak Pos By Trader'!$A19,'Import Peak'!$A$3:AA$24,AA$1,FALSE))</f>
        <v>78641.63</v>
      </c>
      <c r="AB19" s="28">
        <f>IF(ISNA(VLOOKUP('W. VaR &amp; Peak Pos By Trader'!$A19,'Import Peak'!$A$3:AB$24,AB$1,FALSE)),0,VLOOKUP('W. VaR &amp; Peak Pos By Trader'!$A19,'Import Peak'!$A$3:AB$24,AB$1,FALSE))</f>
        <v>81971.100000000006</v>
      </c>
      <c r="AC19" s="28">
        <f>IF(ISNA(VLOOKUP('W. VaR &amp; Peak Pos By Trader'!$A19,'Import Peak'!$A$3:AC$24,AC$1,FALSE)),0,VLOOKUP('W. VaR &amp; Peak Pos By Trader'!$A19,'Import Peak'!$A$3:AC$24,AC$1,FALSE))</f>
        <v>77850.899999999994</v>
      </c>
      <c r="AD19" s="28">
        <f>IF(ISNA(VLOOKUP('W. VaR &amp; Peak Pos By Trader'!$A19,'Import Peak'!$A$3:AD$24,AD$1,FALSE)),0,VLOOKUP('W. VaR &amp; Peak Pos By Trader'!$A19,'Import Peak'!$A$3:AD$24,AD$1,FALSE))</f>
        <v>77463.13</v>
      </c>
      <c r="AE19" s="28">
        <f>IF(ISNA(VLOOKUP('W. VaR &amp; Peak Pos By Trader'!$A19,'Import Peak'!$A$3:AE$24,AE$1,FALSE)),0,VLOOKUP('W. VaR &amp; Peak Pos By Trader'!$A19,'Import Peak'!$A$3:AE$24,AE$1,FALSE))</f>
        <v>84149.29</v>
      </c>
      <c r="AF19" s="28">
        <f>IF(ISNA(VLOOKUP('W. VaR &amp; Peak Pos By Trader'!$A19,'Import Peak'!$A$3:AF$24,AF$1,FALSE)),0,VLOOKUP('W. VaR &amp; Peak Pos By Trader'!$A19,'Import Peak'!$A$3:AF$24,AF$1,FALSE))</f>
        <v>69367.179999999993</v>
      </c>
      <c r="AG19" s="28">
        <f>IF(ISNA(VLOOKUP('W. VaR &amp; Peak Pos By Trader'!$A19,'Import Peak'!$A$3:AG$24,AG$1,FALSE)),0,VLOOKUP('W. VaR &amp; Peak Pos By Trader'!$A19,'Import Peak'!$A$3:AG$24,AG$1,FALSE))</f>
        <v>79903.45</v>
      </c>
      <c r="AH19" s="28">
        <f>IF(ISNA(VLOOKUP('W. VaR &amp; Peak Pos By Trader'!$A19,'Import Peak'!$A$3:AH$24,AH$1,FALSE)),0,VLOOKUP('W. VaR &amp; Peak Pos By Trader'!$A19,'Import Peak'!$A$3:AH$24,AH$1,FALSE))</f>
        <v>75570.740000000005</v>
      </c>
      <c r="AI19" s="28">
        <f>IF(ISNA(VLOOKUP('W. VaR &amp; Peak Pos By Trader'!$A19,'Import Peak'!$A$3:AI$24,AI$1,FALSE)),0,VLOOKUP('W. VaR &amp; Peak Pos By Trader'!$A19,'Import Peak'!$A$3:AI$24,AI$1,FALSE))</f>
        <v>71608.13</v>
      </c>
      <c r="AJ19" s="28">
        <f>IF(ISNA(VLOOKUP('W. VaR &amp; Peak Pos By Trader'!$A19,'Import Peak'!$A$3:AJ$24,AJ$1,FALSE)),0,VLOOKUP('W. VaR &amp; Peak Pos By Trader'!$A19,'Import Peak'!$A$3:AJ$24,AJ$1,FALSE))</f>
        <v>81907.59</v>
      </c>
      <c r="AK19" s="28">
        <f>IF(ISNA(VLOOKUP('W. VaR &amp; Peak Pos By Trader'!$A19,'Import Peak'!$A$3:AK$24,AK$1,FALSE)),0,VLOOKUP('W. VaR &amp; Peak Pos By Trader'!$A19,'Import Peak'!$A$3:AK$24,AK$1,FALSE))</f>
        <v>78208</v>
      </c>
      <c r="AL19" s="28">
        <f>IF(ISNA(VLOOKUP('W. VaR &amp; Peak Pos By Trader'!$A19,'Import Peak'!$A$3:AL$24,AL$1,FALSE)),0,VLOOKUP('W. VaR &amp; Peak Pos By Trader'!$A19,'Import Peak'!$A$3:AL$24,AL$1,FALSE))</f>
        <v>70751.09</v>
      </c>
      <c r="AM19" s="28">
        <f>IF(ISNA(VLOOKUP('W. VaR &amp; Peak Pos By Trader'!$A19,'Import Peak'!$A$3:AM$24,AM$1,FALSE)),0,VLOOKUP('W. VaR &amp; Peak Pos By Trader'!$A19,'Import Peak'!$A$3:AM$24,AM$1,FALSE))</f>
        <v>77143.070000000007</v>
      </c>
      <c r="AN19" s="28">
        <f>IF(ISNA(VLOOKUP('W. VaR &amp; Peak Pos By Trader'!$A19,'Import Peak'!$A$3:AN$24,AN$1,FALSE)),0,VLOOKUP('W. VaR &amp; Peak Pos By Trader'!$A19,'Import Peak'!$A$3:AN$24,AN$1,FALSE))</f>
        <v>73249.83</v>
      </c>
      <c r="AO19" s="28">
        <f>IF(ISNA(VLOOKUP('W. VaR &amp; Peak Pos By Trader'!$A19,'Import Peak'!$A$3:AO$24,AO$1,FALSE)),0,VLOOKUP('W. VaR &amp; Peak Pos By Trader'!$A19,'Import Peak'!$A$3:AO$24,AO$1,FALSE))</f>
        <v>76341.34</v>
      </c>
      <c r="AP19" s="28">
        <f>IF(ISNA(VLOOKUP('W. VaR &amp; Peak Pos By Trader'!$A19,'Import Peak'!$A$3:AP$24,AP$1,FALSE)),0,VLOOKUP('W. VaR &amp; Peak Pos By Trader'!$A19,'Import Peak'!$A$3:AP$24,AP$1,FALSE))</f>
        <v>72498.539999999994</v>
      </c>
      <c r="AQ19" s="28">
        <f>IF(ISNA(VLOOKUP('W. VaR &amp; Peak Pos By Trader'!$A19,'Import Peak'!$A$3:AQ$24,AQ$1,FALSE)),0,VLOOKUP('W. VaR &amp; Peak Pos By Trader'!$A19,'Import Peak'!$A$3:AQ$24,AQ$1,FALSE))</f>
        <v>72111.14</v>
      </c>
      <c r="AR19" s="28">
        <f>IF(ISNA(VLOOKUP('W. VaR &amp; Peak Pos By Trader'!$A19,'Import Peak'!$A$3:AR$24,AR$1,FALSE)),0,VLOOKUP('W. VaR &amp; Peak Pos By Trader'!$A19,'Import Peak'!$A$3:AR$24,AR$1,FALSE))</f>
        <v>71744.39</v>
      </c>
      <c r="AS19" s="28">
        <f>IF(ISNA(VLOOKUP('W. VaR &amp; Peak Pos By Trader'!$A19,'Import Peak'!$A$3:AS$24,AS$1,FALSE)),0,VLOOKUP('W. VaR &amp; Peak Pos By Trader'!$A19,'Import Peak'!$A$3:AS$24,AS$1,FALSE))</f>
        <v>78157.179999999993</v>
      </c>
      <c r="AT19" s="28">
        <f>IF(ISNA(VLOOKUP('W. VaR &amp; Peak Pos By Trader'!$A19,'Import Peak'!$A$3:AT$24,AT$1,FALSE)),0,VLOOKUP('W. VaR &amp; Peak Pos By Trader'!$A19,'Import Peak'!$A$3:AT$24,AT$1,FALSE))</f>
        <v>70977.289999999994</v>
      </c>
      <c r="AU19" s="28">
        <f>IF(ISNA(VLOOKUP('W. VaR &amp; Peak Pos By Trader'!$A19,'Import Peak'!$A$3:AU$24,AU$1,FALSE)),0,VLOOKUP('W. VaR &amp; Peak Pos By Trader'!$A19,'Import Peak'!$A$3:AU$24,AU$1,FALSE))</f>
        <v>67267.350000000006</v>
      </c>
      <c r="AV19" s="28">
        <f>IF(ISNA(VLOOKUP('W. VaR &amp; Peak Pos By Trader'!$A19,'Import Peak'!$A$3:AV$24,AV$1,FALSE)),0,VLOOKUP('W. VaR &amp; Peak Pos By Trader'!$A19,'Import Peak'!$A$3:AV$24,AV$1,FALSE))</f>
        <v>76937.119999999995</v>
      </c>
      <c r="AW19" s="28">
        <f>IF(ISNA(VLOOKUP('W. VaR &amp; Peak Pos By Trader'!$A19,'Import Peak'!$A$3:AW$24,AW$1,FALSE)),0,VLOOKUP('W. VaR &amp; Peak Pos By Trader'!$A19,'Import Peak'!$A$3:AW$24,AW$1,FALSE))</f>
        <v>69873.37</v>
      </c>
      <c r="AX19" s="28">
        <f>IF(ISNA(VLOOKUP('W. VaR &amp; Peak Pos By Trader'!$A19,'Import Peak'!$A$3:AX$24,AX$1,FALSE)),0,VLOOKUP('W. VaR &amp; Peak Pos By Trader'!$A19,'Import Peak'!$A$3:AX$24,AX$1,FALSE))</f>
        <v>69491.63</v>
      </c>
      <c r="AY19" s="28">
        <f>IF(ISNA(VLOOKUP('W. VaR &amp; Peak Pos By Trader'!$A19,'Import Peak'!$A$3:AY$24,AY$1,FALSE)),0,VLOOKUP('W. VaR &amp; Peak Pos By Trader'!$A19,'Import Peak'!$A$3:AY$24,AY$1,FALSE))</f>
        <v>72413.81</v>
      </c>
      <c r="AZ19" s="28">
        <f>IF(ISNA(VLOOKUP('W. VaR &amp; Peak Pos By Trader'!$A19,'Import Peak'!$A$3:AZ$24,AZ$1,FALSE)),0,VLOOKUP('W. VaR &amp; Peak Pos By Trader'!$A19,'Import Peak'!$A$3:AZ$24,AZ$1,FALSE))</f>
        <v>65459.11</v>
      </c>
      <c r="BA19" s="28">
        <f>IF(ISNA(VLOOKUP('W. VaR &amp; Peak Pos By Trader'!$A19,'Import Peak'!$A$3:BA$24,BA$1,FALSE)),0,VLOOKUP('W. VaR &amp; Peak Pos By Trader'!$A19,'Import Peak'!$A$3:BA$24,BA$1,FALSE))</f>
        <v>74864.58</v>
      </c>
      <c r="BB19" s="28">
        <f>IF(ISNA(VLOOKUP('W. VaR &amp; Peak Pos By Trader'!$A19,'Import Peak'!$A$3:BB$24,BB$1,FALSE)),0,VLOOKUP('W. VaR &amp; Peak Pos By Trader'!$A19,'Import Peak'!$A$3:BB$24,BB$1,FALSE))</f>
        <v>67981.14</v>
      </c>
      <c r="BC19" s="28">
        <f>IF(ISNA(VLOOKUP('W. VaR &amp; Peak Pos By Trader'!$A19,'Import Peak'!$A$3:BC$24,BC$1,FALSE)),0,VLOOKUP('W. VaR &amp; Peak Pos By Trader'!$A19,'Import Peak'!$A$3:BC$24,BC$1,FALSE))</f>
        <v>67337.820000000007</v>
      </c>
      <c r="BD19" s="28">
        <f>IF(ISNA(VLOOKUP('W. VaR &amp; Peak Pos By Trader'!$A19,'Import Peak'!$A$3:BD$24,BD$1,FALSE)),0,VLOOKUP('W. VaR &amp; Peak Pos By Trader'!$A19,'Import Peak'!$A$3:BD$24,BD$1,FALSE))</f>
        <v>67226.31</v>
      </c>
      <c r="BE19" s="28">
        <f>IF(ISNA(VLOOKUP('W. VaR &amp; Peak Pos By Trader'!$A19,'Import Peak'!$A$3:BE$24,BE$1,FALSE)),0,VLOOKUP('W. VaR &amp; Peak Pos By Trader'!$A19,'Import Peak'!$A$3:BE$24,BE$1,FALSE))</f>
        <v>66847.12</v>
      </c>
      <c r="BF19" s="28">
        <f>IF(ISNA(VLOOKUP('W. VaR &amp; Peak Pos By Trader'!$A19,'Import Peak'!$A$3:BF$24,BF$1,FALSE)),0,VLOOKUP('W. VaR &amp; Peak Pos By Trader'!$A19,'Import Peak'!$A$3:BF$24,BF$1,FALSE))</f>
        <v>66459.63</v>
      </c>
      <c r="BG19" s="28">
        <f>IF(ISNA(VLOOKUP('W. VaR &amp; Peak Pos By Trader'!$A19,'Import Peak'!$A$3:BG$24,BG$1,FALSE)),0,VLOOKUP('W. VaR &amp; Peak Pos By Trader'!$A19,'Import Peak'!$A$3:BG$24,BG$1,FALSE))</f>
        <v>62965.35</v>
      </c>
      <c r="BH19" s="28">
        <f>IF(ISNA(VLOOKUP('W. VaR &amp; Peak Pos By Trader'!$A19,'Import Peak'!$A$3:BH$24,BH$1,FALSE)),0,VLOOKUP('W. VaR &amp; Peak Pos By Trader'!$A19,'Import Peak'!$A$3:BH$24,BH$1,FALSE))</f>
        <v>71990.78</v>
      </c>
      <c r="BI19" s="28">
        <f>IF(ISNA(VLOOKUP('W. VaR &amp; Peak Pos By Trader'!$A19,'Import Peak'!$A$3:BI$24,BI$1,FALSE)),0,VLOOKUP('W. VaR &amp; Peak Pos By Trader'!$A19,'Import Peak'!$A$3:BI$24,BI$1,FALSE))</f>
        <v>62251.22</v>
      </c>
      <c r="BJ19" s="28">
        <f>IF(ISNA(VLOOKUP('W. VaR &amp; Peak Pos By Trader'!$A19,'Import Peak'!$A$3:BJ$24,BJ$1,FALSE)),0,VLOOKUP('W. VaR &amp; Peak Pos By Trader'!$A19,'Import Peak'!$A$3:BJ$24,BJ$1,FALSE))</f>
        <v>68111.149999999994</v>
      </c>
      <c r="BK19" s="28">
        <f>IF(ISNA(VLOOKUP('W. VaR &amp; Peak Pos By Trader'!$A19,'Import Peak'!$A$3:BK$24,BK$1,FALSE)),0,VLOOKUP('W. VaR &amp; Peak Pos By Trader'!$A19,'Import Peak'!$A$3:BK$24,BK$1,FALSE))</f>
        <v>67769.22</v>
      </c>
      <c r="BL19" s="28">
        <f>IF(ISNA(VLOOKUP('W. VaR &amp; Peak Pos By Trader'!$A19,'Import Peak'!$A$3:BL$24,BL$1,FALSE)),0,VLOOKUP('W. VaR &amp; Peak Pos By Trader'!$A19,'Import Peak'!$A$3:BL$24,BL$1,FALSE))</f>
        <v>61277.2</v>
      </c>
      <c r="BM19" s="28">
        <f>IF(ISNA(VLOOKUP('W. VaR &amp; Peak Pos By Trader'!$A19,'Import Peak'!$A$3:BM$24,BM$1,FALSE)),0,VLOOKUP('W. VaR &amp; Peak Pos By Trader'!$A19,'Import Peak'!$A$3:BM$24,BM$1,FALSE))</f>
        <v>70097.42</v>
      </c>
      <c r="BN19" s="28">
        <f>IF(ISNA(VLOOKUP('W. VaR &amp; Peak Pos By Trader'!$A19,'Import Peak'!$A$3:BN$24,BN$1,FALSE)),0,VLOOKUP('W. VaR &amp; Peak Pos By Trader'!$A19,'Import Peak'!$A$3:BN$24,BN$1,FALSE))</f>
        <v>60637.47</v>
      </c>
      <c r="BO19" s="28">
        <f>IF(ISNA(VLOOKUP('W. VaR &amp; Peak Pos By Trader'!$A19,'Import Peak'!$A$3:BO$24,BO$1,FALSE)),0,VLOOKUP('W. VaR &amp; Peak Pos By Trader'!$A19,'Import Peak'!$A$3:BO$24,BO$1,FALSE))</f>
        <v>66348.28</v>
      </c>
      <c r="BP19" s="28">
        <f>IF(ISNA(VLOOKUP('W. VaR &amp; Peak Pos By Trader'!$A19,'Import Peak'!$A$3:BP$24,BP$1,FALSE)),0,VLOOKUP('W. VaR &amp; Peak Pos By Trader'!$A19,'Import Peak'!$A$3:BP$24,BP$1,FALSE))</f>
        <v>63005.67</v>
      </c>
      <c r="BQ19" s="28">
        <f>IF(ISNA(VLOOKUP('W. VaR &amp; Peak Pos By Trader'!$A19,'Import Peak'!$A$3:BQ$24,BQ$1,FALSE)),0,VLOOKUP('W. VaR &amp; Peak Pos By Trader'!$A19,'Import Peak'!$A$3:BQ$24,BQ$1,FALSE))</f>
        <v>59686.61</v>
      </c>
      <c r="BR19" s="28">
        <f>IF(ISNA(VLOOKUP('W. VaR &amp; Peak Pos By Trader'!$A19,'Import Peak'!$A$3:BR$24,BR$1,FALSE)),0,VLOOKUP('W. VaR &amp; Peak Pos By Trader'!$A19,'Import Peak'!$A$3:BR$24,BR$1,FALSE))</f>
        <v>65051</v>
      </c>
      <c r="BS19" s="28">
        <f>IF(ISNA(VLOOKUP('W. VaR &amp; Peak Pos By Trader'!$A19,'Import Peak'!$A$3:BS$24,BS$1,FALSE)),0,VLOOKUP('W. VaR &amp; Peak Pos By Trader'!$A19,'Import Peak'!$A$3:BS$24,BS$1,FALSE))</f>
        <v>58850.76</v>
      </c>
      <c r="BT19" s="28">
        <f>IF(ISNA(VLOOKUP('W. VaR &amp; Peak Pos By Trader'!$A19,'Import Peak'!$A$3:BT$24,BT$1,FALSE)),0,VLOOKUP('W. VaR &amp; Peak Pos By Trader'!$A19,'Import Peak'!$A$3:BT$24,BT$1,FALSE))</f>
        <v>64386</v>
      </c>
      <c r="BU19" s="28">
        <f>IF(ISNA(VLOOKUP('W. VaR &amp; Peak Pos By Trader'!$A19,'Import Peak'!$A$3:BU$24,BU$1,FALSE)),0,VLOOKUP('W. VaR &amp; Peak Pos By Trader'!$A19,'Import Peak'!$A$3:BU$24,BU$1,FALSE))</f>
        <v>61140.93</v>
      </c>
      <c r="BV19" s="28">
        <f>IF(ISNA(VLOOKUP('W. VaR &amp; Peak Pos By Trader'!$A19,'Import Peak'!$A$3:BV$24,BV$1,FALSE)),0,VLOOKUP('W. VaR &amp; Peak Pos By Trader'!$A19,'Import Peak'!$A$3:BV$24,BV$1,FALSE))</f>
        <v>63706.82</v>
      </c>
      <c r="BW19" s="28">
        <f>IF(ISNA(VLOOKUP('W. VaR &amp; Peak Pos By Trader'!$A19,'Import Peak'!$A$3:BW$24,BW$1,FALSE)),0,VLOOKUP('W. VaR &amp; Peak Pos By Trader'!$A19,'Import Peak'!$A$3:BW$24,BW$1,FALSE))</f>
        <v>60496.53</v>
      </c>
      <c r="BX19" s="28">
        <f>IF(ISNA(VLOOKUP('W. VaR &amp; Peak Pos By Trader'!$A19,'Import Peak'!$A$3:BX$24,BX$1,FALSE)),0,VLOOKUP('W. VaR &amp; Peak Pos By Trader'!$A19,'Import Peak'!$A$3:BX$24,BX$1,FALSE))</f>
        <v>60165.21</v>
      </c>
      <c r="BY19" s="28">
        <f>IF(ISNA(VLOOKUP('W. VaR &amp; Peak Pos By Trader'!$A19,'Import Peak'!$A$3:BY$24,BY$1,FALSE)),0,VLOOKUP('W. VaR &amp; Peak Pos By Trader'!$A19,'Import Peak'!$A$3:BY$24,BY$1,FALSE))</f>
        <v>65543.509999999995</v>
      </c>
      <c r="BZ19" s="28">
        <f>IF(ISNA(VLOOKUP('W. VaR &amp; Peak Pos By Trader'!$A19,'Import Peak'!$A$3:BZ$24,BZ$1,FALSE)),0,VLOOKUP('W. VaR &amp; Peak Pos By Trader'!$A19,'Import Peak'!$A$3:BZ$24,BZ$1,FALSE))</f>
        <v>53851.5</v>
      </c>
      <c r="CA19" s="28">
        <f>IF(ISNA(VLOOKUP('W. VaR &amp; Peak Pos By Trader'!$A19,'Import Peak'!$A$3:CA$24,CA$1,FALSE)),0,VLOOKUP('W. VaR &amp; Peak Pos By Trader'!$A19,'Import Peak'!$A$3:CA$24,CA$1,FALSE))</f>
        <v>64837.36</v>
      </c>
      <c r="CB19" s="28">
        <f>IF(ISNA(VLOOKUP('W. VaR &amp; Peak Pos By Trader'!$A19,'Import Peak'!$A$3:CB$24,CB$1,FALSE)),0,VLOOKUP('W. VaR &amp; Peak Pos By Trader'!$A19,'Import Peak'!$A$3:CB$24,CB$1,FALSE))</f>
        <v>58886.5</v>
      </c>
      <c r="CC19" s="28">
        <f>IF(ISNA(VLOOKUP('W. VaR &amp; Peak Pos By Trader'!$A19,'Import Peak'!$A$3:CC$24,CC$1,FALSE)),0,VLOOKUP('W. VaR &amp; Peak Pos By Trader'!$A19,'Import Peak'!$A$3:CC$24,CC$1,FALSE))</f>
        <v>55777.27</v>
      </c>
      <c r="CD19" s="28">
        <f>IF(ISNA(VLOOKUP('W. VaR &amp; Peak Pos By Trader'!$A19,'Import Peak'!$A$3:CD$24,CD$1,FALSE)),0,VLOOKUP('W. VaR &amp; Peak Pos By Trader'!$A19,'Import Peak'!$A$3:CD$24,CD$1,FALSE))</f>
        <v>61016.81</v>
      </c>
      <c r="CE19" s="28">
        <f>IF(ISNA(VLOOKUP('W. VaR &amp; Peak Pos By Trader'!$A19,'Import Peak'!$A$3:CE$24,CE$1,FALSE)),0,VLOOKUP('W. VaR &amp; Peak Pos By Trader'!$A19,'Import Peak'!$A$3:CE$24,CE$1,FALSE))</f>
        <v>57944</v>
      </c>
      <c r="CF19" s="28">
        <f>IF(ISNA(VLOOKUP('W. VaR &amp; Peak Pos By Trader'!$A19,'Import Peak'!$A$3:CF$24,CF$1,FALSE)),0,VLOOKUP('W. VaR &amp; Peak Pos By Trader'!$A19,'Import Peak'!$A$3:CF$24,CF$1,FALSE))</f>
        <v>57625.17</v>
      </c>
      <c r="CG19" s="28">
        <f>IF(ISNA(VLOOKUP('W. VaR &amp; Peak Pos By Trader'!$A19,'Import Peak'!$A$3:CG$24,CG$1,FALSE)),0,VLOOKUP('W. VaR &amp; Peak Pos By Trader'!$A19,'Import Peak'!$A$3:CG$24,CG$1,FALSE))</f>
        <v>60047.09</v>
      </c>
      <c r="CH19" s="28">
        <f>IF(ISNA(VLOOKUP('W. VaR &amp; Peak Pos By Trader'!$A19,'Import Peak'!$A$3:CH$24,CH$1,FALSE)),0,VLOOKUP('W. VaR &amp; Peak Pos By Trader'!$A19,'Import Peak'!$A$3:CH$24,CH$1,FALSE))</f>
        <v>56999.29</v>
      </c>
      <c r="CI19" s="28">
        <f>IF(ISNA(VLOOKUP('W. VaR &amp; Peak Pos By Trader'!$A19,'Import Peak'!$A$3:CI$24,CI$1,FALSE)),0,VLOOKUP('W. VaR &amp; Peak Pos By Trader'!$A19,'Import Peak'!$A$3:CI$24,CI$1,FALSE))</f>
        <v>56697.440000000002</v>
      </c>
      <c r="CJ19" s="28">
        <f>IF(ISNA(VLOOKUP('W. VaR &amp; Peak Pos By Trader'!$A19,'Import Peak'!$A$3:CJ$24,CJ$1,FALSE)),0,VLOOKUP('W. VaR &amp; Peak Pos By Trader'!$A19,'Import Peak'!$A$3:CJ$24,CJ$1,FALSE))</f>
        <v>59066.09</v>
      </c>
      <c r="CK19" s="28">
        <f>IF(ISNA(VLOOKUP('W. VaR &amp; Peak Pos By Trader'!$A19,'Import Peak'!$A$3:CK$24,CK$1,FALSE)),0,VLOOKUP('W. VaR &amp; Peak Pos By Trader'!$A19,'Import Peak'!$A$3:CK$24,CK$1,FALSE))</f>
        <v>56069.72</v>
      </c>
      <c r="CL19" s="28">
        <f>IF(ISNA(VLOOKUP('W. VaR &amp; Peak Pos By Trader'!$A19,'Import Peak'!$A$3:CL$24,CL$1,FALSE)),0,VLOOKUP('W. VaR &amp; Peak Pos By Trader'!$A19,'Import Peak'!$A$3:CL$24,CL$1,FALSE))</f>
        <v>55765.87</v>
      </c>
      <c r="CM19" s="28">
        <f>IF(ISNA(VLOOKUP('W. VaR &amp; Peak Pos By Trader'!$A19,'Import Peak'!$A$3:CM$24,CM$1,FALSE)),0,VLOOKUP('W. VaR &amp; Peak Pos By Trader'!$A19,'Import Peak'!$A$3:CM$24,CM$1,FALSE))</f>
        <v>60736.21</v>
      </c>
      <c r="CN19" s="28">
        <f>IF(ISNA(VLOOKUP('W. VaR &amp; Peak Pos By Trader'!$A19,'Import Peak'!$A$3:CN$24,CN$1,FALSE)),0,VLOOKUP('W. VaR &amp; Peak Pos By Trader'!$A19,'Import Peak'!$A$3:CN$24,CN$1,FALSE))</f>
        <v>49898.89</v>
      </c>
      <c r="CO19" s="28">
        <f>IF(ISNA(VLOOKUP('W. VaR &amp; Peak Pos By Trader'!$A19,'Import Peak'!$A$3:CO$24,CO$1,FALSE)),0,VLOOKUP('W. VaR &amp; Peak Pos By Trader'!$A19,'Import Peak'!$A$3:CO$24,CO$1,FALSE))</f>
        <v>57459.51</v>
      </c>
      <c r="CP19" s="28">
        <f>IF(ISNA(VLOOKUP('W. VaR &amp; Peak Pos By Trader'!$A19,'Import Peak'!$A$3:CP$24,CP$1,FALSE)),0,VLOOKUP('W. VaR &amp; Peak Pos By Trader'!$A19,'Import Peak'!$A$3:CP$24,CP$1,FALSE))</f>
        <v>54536.58</v>
      </c>
      <c r="CQ19" s="28">
        <f>IF(ISNA(VLOOKUP('W. VaR &amp; Peak Pos By Trader'!$A19,'Import Peak'!$A$3:CQ$24,CQ$1,FALSE)),0,VLOOKUP('W. VaR &amp; Peak Pos By Trader'!$A19,'Import Peak'!$A$3:CQ$24,CQ$1,FALSE))</f>
        <v>51675.83</v>
      </c>
      <c r="CR19" s="28">
        <f>IF(ISNA(VLOOKUP('W. VaR &amp; Peak Pos By Trader'!$A19,'Import Peak'!$A$3:CR$24,CR$1,FALSE)),0,VLOOKUP('W. VaR &amp; Peak Pos By Trader'!$A19,'Import Peak'!$A$3:CR$24,CR$1,FALSE))</f>
        <v>56525.09</v>
      </c>
      <c r="CS19" s="28">
        <f>IF(ISNA(VLOOKUP('W. VaR &amp; Peak Pos By Trader'!$A19,'Import Peak'!$A$3:CS$24,CS$1,FALSE)),0,VLOOKUP('W. VaR &amp; Peak Pos By Trader'!$A19,'Import Peak'!$A$3:CS$24,CS$1,FALSE))</f>
        <v>56216.43</v>
      </c>
      <c r="CT19" s="28">
        <f>IF(ISNA(VLOOKUP('W. VaR &amp; Peak Pos By Trader'!$A19,'Import Peak'!$A$3:CT$24,CT$1,FALSE)),0,VLOOKUP('W. VaR &amp; Peak Pos By Trader'!$A19,'Import Peak'!$A$3:CT$24,CT$1,FALSE))</f>
        <v>50813.760000000002</v>
      </c>
      <c r="CU19" s="28">
        <f>IF(ISNA(VLOOKUP('W. VaR &amp; Peak Pos By Trader'!$A19,'Import Peak'!$A$3:CU$24,CU$1,FALSE)),0,VLOOKUP('W. VaR &amp; Peak Pos By Trader'!$A19,'Import Peak'!$A$3:CU$24,CU$1,FALSE))</f>
        <v>55592.26</v>
      </c>
      <c r="CV19" s="28">
        <f>IF(ISNA(VLOOKUP('W. VaR &amp; Peak Pos By Trader'!$A19,'Import Peak'!$A$3:CV$24,CV$1,FALSE)),0,VLOOKUP('W. VaR &amp; Peak Pos By Trader'!$A19,'Import Peak'!$A$3:CV$24,CV$1,FALSE))</f>
        <v>57892</v>
      </c>
      <c r="CW19" s="28">
        <f>IF(ISNA(VLOOKUP('W. VaR &amp; Peak Pos By Trader'!$A19,'Import Peak'!$A$3:CW$24,CW$1,FALSE)),0,VLOOKUP('W. VaR &amp; Peak Pos By Trader'!$A19,'Import Peak'!$A$3:CW$24,CW$1,FALSE))</f>
        <v>52465.919999999998</v>
      </c>
      <c r="CX19" s="28">
        <f>IF(ISNA(VLOOKUP('W. VaR &amp; Peak Pos By Trader'!$A19,'Import Peak'!$A$3:CX$24,CX$1,FALSE)),0,VLOOKUP('W. VaR &amp; Peak Pos By Trader'!$A19,'Import Peak'!$A$3:CX$24,CX$1,FALSE))</f>
        <v>52175</v>
      </c>
      <c r="CY19" s="28">
        <f>IF(ISNA(VLOOKUP('W. VaR &amp; Peak Pos By Trader'!$A19,'Import Peak'!$A$3:CY$24,CY$1,FALSE)),0,VLOOKUP('W. VaR &amp; Peak Pos By Trader'!$A19,'Import Peak'!$A$3:CY$24,CY$1,FALSE))</f>
        <v>54345.93</v>
      </c>
      <c r="CZ19" s="28">
        <f>IF(ISNA(VLOOKUP('W. VaR &amp; Peak Pos By Trader'!$A19,'Import Peak'!$A$3:CZ$24,CZ$1,FALSE)),0,VLOOKUP('W. VaR &amp; Peak Pos By Trader'!$A19,'Import Peak'!$A$3:CZ$24,CZ$1,FALSE))</f>
        <v>49133.57</v>
      </c>
      <c r="DA19" s="28">
        <f>IF(ISNA(VLOOKUP('W. VaR &amp; Peak Pos By Trader'!$A19,'Import Peak'!$A$3:DA$24,DA$1,FALSE)),0,VLOOKUP('W. VaR &amp; Peak Pos By Trader'!$A19,'Import Peak'!$A$3:DA$24,DA$1,FALSE))</f>
        <v>53739.06</v>
      </c>
      <c r="DB19" s="28">
        <f>IF(ISNA(VLOOKUP('W. VaR &amp; Peak Pos By Trader'!$A19,'Import Peak'!$A$3:DB$24,DB$1,FALSE)),0,VLOOKUP('W. VaR &amp; Peak Pos By Trader'!$A19,'Import Peak'!$A$3:DB$24,DB$1,FALSE))</f>
        <v>48381.37</v>
      </c>
      <c r="DC19" s="28">
        <f>IF(ISNA(VLOOKUP('W. VaR &amp; Peak Pos By Trader'!$A19,'Import Peak'!$A$3:DC$24,DC$1,FALSE)),0,VLOOKUP('W. VaR &amp; Peak Pos By Trader'!$A19,'Import Peak'!$A$3:DC$24,DC$1,FALSE))</f>
        <v>48130.05</v>
      </c>
      <c r="DD19" s="28">
        <f>IF(ISNA(VLOOKUP('W. VaR &amp; Peak Pos By Trader'!$A19,'Import Peak'!$A$3:DD$24,DD$1,FALSE)),0,VLOOKUP('W. VaR &amp; Peak Pos By Trader'!$A19,'Import Peak'!$A$3:DD$24,DD$1,FALSE))</f>
        <v>55034.31</v>
      </c>
      <c r="DE19" s="28">
        <f>IF(ISNA(VLOOKUP('W. VaR &amp; Peak Pos By Trader'!$A19,'Import Peak'!$A$3:DE$24,DE$1,FALSE)),0,VLOOKUP('W. VaR &amp; Peak Pos By Trader'!$A19,'Import Peak'!$A$3:DE$24,DE$1,FALSE))</f>
        <v>52347.519999999997</v>
      </c>
      <c r="DF19" s="28">
        <f>IF(ISNA(VLOOKUP('W. VaR &amp; Peak Pos By Trader'!$A19,'Import Peak'!$A$3:DF$24,DF$1,FALSE)),0,VLOOKUP('W. VaR &amp; Peak Pos By Trader'!$A19,'Import Peak'!$A$3:DF$24,DF$1,FALSE))</f>
        <v>47313.54</v>
      </c>
      <c r="DG19" s="28">
        <f>IF(ISNA(VLOOKUP('W. VaR &amp; Peak Pos By Trader'!$A19,'Import Peak'!$A$3:DG$24,DG$1,FALSE)),0,VLOOKUP('W. VaR &amp; Peak Pos By Trader'!$A19,'Import Peak'!$A$3:DG$24,DG$1,FALSE))</f>
        <v>51754.83</v>
      </c>
      <c r="DH19" s="28">
        <f>IF(ISNA(VLOOKUP('W. VaR &amp; Peak Pos By Trader'!$A19,'Import Peak'!$A$3:DH$24,DH$1,FALSE)),0,VLOOKUP('W. VaR &amp; Peak Pos By Trader'!$A19,'Import Peak'!$A$3:DH$24,DH$1,FALSE))</f>
        <v>49112.49</v>
      </c>
      <c r="DI19" s="28">
        <f>IF(ISNA(VLOOKUP('W. VaR &amp; Peak Pos By Trader'!$A19,'Import Peak'!$A$3:DI$24,DI$1,FALSE)),0,VLOOKUP('W. VaR &amp; Peak Pos By Trader'!$A19,'Import Peak'!$A$3:DI$24,DI$1,FALSE))</f>
        <v>51155.39</v>
      </c>
      <c r="DJ19" s="28">
        <f>IF(ISNA(VLOOKUP('W. VaR &amp; Peak Pos By Trader'!$A19,'Import Peak'!$A$3:DJ$24,DJ$1,FALSE)),0,VLOOKUP('W. VaR &amp; Peak Pos By Trader'!$A19,'Import Peak'!$A$3:DJ$24,DJ$1,FALSE))</f>
        <v>48553.32</v>
      </c>
      <c r="DK19" s="28">
        <f>IF(ISNA(VLOOKUP('W. VaR &amp; Peak Pos By Trader'!$A19,'Import Peak'!$A$3:DK$24,DK$1,FALSE)),0,VLOOKUP('W. VaR &amp; Peak Pos By Trader'!$A19,'Import Peak'!$A$3:DK$24,DK$1,FALSE))</f>
        <v>48266.86</v>
      </c>
      <c r="DL19" s="28">
        <f>IF(ISNA(VLOOKUP('W. VaR &amp; Peak Pos By Trader'!$A19,'Import Peak'!$A$3:DL$24,DL$1,FALSE)),0,VLOOKUP('W. VaR &amp; Peak Pos By Trader'!$A19,'Import Peak'!$A$3:DL$24,DL$1,FALSE))</f>
        <v>47996.92</v>
      </c>
      <c r="DM19" s="28">
        <f>IF(ISNA(VLOOKUP('W. VaR &amp; Peak Pos By Trader'!$A19,'Import Peak'!$A$3:DM$24,DM$1,FALSE)),0,VLOOKUP('W. VaR &amp; Peak Pos By Trader'!$A19,'Import Peak'!$A$3:DM$24,DM$1,FALSE))</f>
        <v>52260.19</v>
      </c>
      <c r="DN19" s="28">
        <f>IF(ISNA(VLOOKUP('W. VaR &amp; Peak Pos By Trader'!$A19,'Import Peak'!$A$3:DN$24,DN$1,FALSE)),0,VLOOKUP('W. VaR &amp; Peak Pos By Trader'!$A19,'Import Peak'!$A$3:DN$24,DN$1,FALSE))</f>
        <v>47435.87</v>
      </c>
      <c r="DO19" s="28">
        <f>IF(ISNA(VLOOKUP('W. VaR &amp; Peak Pos By Trader'!$A19,'Import Peak'!$A$3:DO$24,DO$1,FALSE)),0,VLOOKUP('W. VaR &amp; Peak Pos By Trader'!$A19,'Import Peak'!$A$3:DO$24,DO$1,FALSE))</f>
        <v>44937.11</v>
      </c>
      <c r="DP19" s="28">
        <f>IF(ISNA(VLOOKUP('W. VaR &amp; Peak Pos By Trader'!$A19,'Import Peak'!$A$3:DP$24,DP$1,FALSE)),0,VLOOKUP('W. VaR &amp; Peak Pos By Trader'!$A19,'Import Peak'!$A$3:DP$24,DP$1,FALSE))</f>
        <v>51373.4</v>
      </c>
      <c r="DQ19" s="28">
        <f>IF(ISNA(VLOOKUP('W. VaR &amp; Peak Pos By Trader'!$A19,'Import Peak'!$A$3:DQ$24,DQ$1,FALSE)),0,VLOOKUP('W. VaR &amp; Peak Pos By Trader'!$A19,'Import Peak'!$A$3:DQ$24,DQ$1,FALSE))</f>
        <v>46638.8</v>
      </c>
      <c r="DR19" s="28">
        <f>IF(ISNA(VLOOKUP('W. VaR &amp; Peak Pos By Trader'!$A19,'Import Peak'!$A$3:DR$24,DR$1,FALSE)),0,VLOOKUP('W. VaR &amp; Peak Pos By Trader'!$A19,'Import Peak'!$A$3:DR$24,DR$1,FALSE))</f>
        <v>46373.279999999999</v>
      </c>
      <c r="DS19" s="28">
        <f>IF(ISNA(VLOOKUP('W. VaR &amp; Peak Pos By Trader'!$A19,'Import Peak'!$A$3:DS$24,DS$1,FALSE)),0,VLOOKUP('W. VaR &amp; Peak Pos By Trader'!$A19,'Import Peak'!$A$3:DS$24,DS$1,FALSE))</f>
        <v>48316.13</v>
      </c>
      <c r="DT19" s="28">
        <f>IF(ISNA(VLOOKUP('W. VaR &amp; Peak Pos By Trader'!$A19,'Import Peak'!$A$3:DT$24,DT$1,FALSE)),0,VLOOKUP('W. VaR &amp; Peak Pos By Trader'!$A19,'Import Peak'!$A$3:DT$24,DT$1,FALSE))</f>
        <v>43669.93</v>
      </c>
      <c r="DU19" s="28">
        <f>IF(ISNA(VLOOKUP('W. VaR &amp; Peak Pos By Trader'!$A19,'Import Peak'!$A$3:DU$24,DU$1,FALSE)),0,VLOOKUP('W. VaR &amp; Peak Pos By Trader'!$A19,'Import Peak'!$A$3:DU$24,DU$1,FALSE))</f>
        <v>49939.4</v>
      </c>
      <c r="DV19" s="28">
        <f>IF(ISNA(VLOOKUP('W. VaR &amp; Peak Pos By Trader'!$A19,'Import Peak'!$A$3:DV$24,DV$1,FALSE)),0,VLOOKUP('W. VaR &amp; Peak Pos By Trader'!$A19,'Import Peak'!$A$3:DV$24,DV$1,FALSE))</f>
        <v>45344</v>
      </c>
      <c r="DW19" s="28">
        <f>IF(ISNA(VLOOKUP('W. VaR &amp; Peak Pos By Trader'!$A19,'Import Peak'!$A$3:DW$24,DW$1,FALSE)),0,VLOOKUP('W. VaR &amp; Peak Pos By Trader'!$A19,'Import Peak'!$A$3:DW$24,DW$1,FALSE))</f>
        <v>45085.31</v>
      </c>
      <c r="DX19" s="28">
        <f>IF(ISNA(VLOOKUP('W. VaR &amp; Peak Pos By Trader'!$A19,'Import Peak'!$A$3:DX$24,DX$1,FALSE)),0,VLOOKUP('W. VaR &amp; Peak Pos By Trader'!$A19,'Import Peak'!$A$3:DX$24,DX$1,FALSE))</f>
        <v>44836.11</v>
      </c>
      <c r="DY19" s="28">
        <f>IF(ISNA(VLOOKUP('W. VaR &amp; Peak Pos By Trader'!$A19,'Import Peak'!$A$3:DY$24,DY$1,FALSE)),0,VLOOKUP('W. VaR &amp; Peak Pos By Trader'!$A19,'Import Peak'!$A$3:DY$24,DY$1,FALSE))</f>
        <v>44582.59</v>
      </c>
      <c r="DZ19" s="28">
        <f>IF(ISNA(VLOOKUP('W. VaR &amp; Peak Pos By Trader'!$A19,'Import Peak'!$A$3:DZ$24,DZ$1,FALSE)),0,VLOOKUP('W. VaR &amp; Peak Pos By Trader'!$A19,'Import Peak'!$A$3:DZ$24,DZ$1,FALSE))</f>
        <v>44324.54</v>
      </c>
      <c r="EA19" s="28">
        <f>IF(ISNA(VLOOKUP('W. VaR &amp; Peak Pos By Trader'!$A19,'Import Peak'!$A$3:EA$24,EA$1,FALSE)),0,VLOOKUP('W. VaR &amp; Peak Pos By Trader'!$A19,'Import Peak'!$A$3:EA$24,EA$1,FALSE))</f>
        <v>44086.84</v>
      </c>
      <c r="EB19" s="28">
        <f>IF(ISNA(VLOOKUP('W. VaR &amp; Peak Pos By Trader'!$A19,'Import Peak'!$A$3:EB$24,EB$1,FALSE)),0,VLOOKUP('W. VaR &amp; Peak Pos By Trader'!$A19,'Import Peak'!$A$3:EB$24,EB$1,FALSE))</f>
        <v>45919.72</v>
      </c>
      <c r="EC19" s="28">
        <f>IF(ISNA(VLOOKUP('W. VaR &amp; Peak Pos By Trader'!$A19,'Import Peak'!$A$3:EC$24,EC$1,FALSE)),0,VLOOKUP('W. VaR &amp; Peak Pos By Trader'!$A19,'Import Peak'!$A$3:EC$24,EC$1,FALSE))</f>
        <v>43590.15</v>
      </c>
      <c r="ED19" s="28">
        <f>IF(ISNA(VLOOKUP('W. VaR &amp; Peak Pos By Trader'!$A19,'Import Peak'!$A$3:ED$24,ED$1,FALSE)),0,VLOOKUP('W. VaR &amp; Peak Pos By Trader'!$A19,'Import Peak'!$A$3:ED$24,ED$1,FALSE))</f>
        <v>45403.22</v>
      </c>
      <c r="EE19" s="28">
        <f>IF(ISNA(VLOOKUP('W. VaR &amp; Peak Pos By Trader'!$A19,'Import Peak'!$A$3:EE$24,EE$1,FALSE)),0,VLOOKUP('W. VaR &amp; Peak Pos By Trader'!$A19,'Import Peak'!$A$3:EE$24,EE$1,FALSE))</f>
        <v>43100.68</v>
      </c>
      <c r="EF19" s="28">
        <f>IF(ISNA(VLOOKUP('W. VaR &amp; Peak Pos By Trader'!$A19,'Import Peak'!$A$3:EF$24,EF$1,FALSE)),0,VLOOKUP('W. VaR &amp; Peak Pos By Trader'!$A19,'Import Peak'!$A$3:EF$24,EF$1,FALSE))</f>
        <v>42849.440000000002</v>
      </c>
      <c r="EG19" s="28">
        <f>IF(ISNA(VLOOKUP('W. VaR &amp; Peak Pos By Trader'!$A19,'Import Peak'!$A$3:EG$24,EG$1,FALSE)),0,VLOOKUP('W. VaR &amp; Peak Pos By Trader'!$A19,'Import Peak'!$A$3:EG$24,EG$1,FALSE))</f>
        <v>46664</v>
      </c>
      <c r="EH19" s="28">
        <f>IF(ISNA(VLOOKUP('W. VaR &amp; Peak Pos By Trader'!$A19,'Import Peak'!$A$3:EH$24,EH$1,FALSE)),0,VLOOKUP('W. VaR &amp; Peak Pos By Trader'!$A19,'Import Peak'!$A$3:EH$24,EH$1,FALSE))</f>
        <v>38326.720000000001</v>
      </c>
      <c r="EI19" s="28">
        <f>IF(ISNA(VLOOKUP('W. VaR &amp; Peak Pos By Trader'!$A19,'Import Peak'!$A$3:EI$24,EI$1,FALSE)),0,VLOOKUP('W. VaR &amp; Peak Pos By Trader'!$A19,'Import Peak'!$A$3:EI$24,EI$1,FALSE))</f>
        <v>46130.06</v>
      </c>
      <c r="EJ19" s="28">
        <f>IF(ISNA(VLOOKUP('W. VaR &amp; Peak Pos By Trader'!$A19,'Import Peak'!$A$3:EJ$24,EJ$1,FALSE)),0,VLOOKUP('W. VaR &amp; Peak Pos By Trader'!$A19,'Import Peak'!$A$3:EJ$24,EJ$1,FALSE))</f>
        <v>41882.629999999997</v>
      </c>
      <c r="EK19" s="28">
        <f>IF(ISNA(VLOOKUP('W. VaR &amp; Peak Pos By Trader'!$A19,'Import Peak'!$A$3:EK$24,EK$1,FALSE)),0,VLOOKUP('W. VaR &amp; Peak Pos By Trader'!$A19,'Import Peak'!$A$3:EK$24,EK$1,FALSE))</f>
        <v>39658.199999999997</v>
      </c>
      <c r="EL19" s="28">
        <f>IF(ISNA(VLOOKUP('W. VaR &amp; Peak Pos By Trader'!$A19,'Import Peak'!$A$3:EL$24,EL$1,FALSE)),0,VLOOKUP('W. VaR &amp; Peak Pos By Trader'!$A19,'Import Peak'!$A$3:EL$24,EL$1,FALSE))</f>
        <v>43201.440000000002</v>
      </c>
      <c r="EM19" s="28">
        <f>IF(ISNA(VLOOKUP('W. VaR &amp; Peak Pos By Trader'!$A19,'Import Peak'!$A$3:EM$24,EM$1,FALSE)),0,VLOOKUP('W. VaR &amp; Peak Pos By Trader'!$A19,'Import Peak'!$A$3:EM$24,EM$1,FALSE))</f>
        <v>39067.79</v>
      </c>
      <c r="EN19" s="28">
        <f>IF(ISNA(VLOOKUP('W. VaR &amp; Peak Pos By Trader'!$A19,'Import Peak'!$A$3:EN$24,EN$1,FALSE)),0,VLOOKUP('W. VaR &amp; Peak Pos By Trader'!$A19,'Import Peak'!$A$3:EN$24,EN$1,FALSE))</f>
        <v>40779.81</v>
      </c>
      <c r="EO19" s="28">
        <f>IF(ISNA(VLOOKUP('W. VaR &amp; Peak Pos By Trader'!$A19,'Import Peak'!$A$3:EO$24,EO$1,FALSE)),0,VLOOKUP('W. VaR &amp; Peak Pos By Trader'!$A19,'Import Peak'!$A$3:EO$24,EO$1,FALSE))</f>
        <v>42483.61</v>
      </c>
      <c r="EP19" s="28">
        <f>IF(ISNA(VLOOKUP('W. VaR &amp; Peak Pos By Trader'!$A19,'Import Peak'!$A$3:EP$24,EP$1,FALSE)),0,VLOOKUP('W. VaR &amp; Peak Pos By Trader'!$A19,'Import Peak'!$A$3:EP$24,EP$1,FALSE))</f>
        <v>42235.82</v>
      </c>
      <c r="EQ19" s="28">
        <f>IF(ISNA(VLOOKUP('W. VaR &amp; Peak Pos By Trader'!$A19,'Import Peak'!$A$3:EQ$24,EQ$1,FALSE)),0,VLOOKUP('W. VaR &amp; Peak Pos By Trader'!$A19,'Import Peak'!$A$3:EQ$24,EQ$1,FALSE))</f>
        <v>38180.449999999997</v>
      </c>
      <c r="ER19" s="28">
        <f>IF(ISNA(VLOOKUP('W. VaR &amp; Peak Pos By Trader'!$A19,'Import Peak'!$A$3:ER$24,ER$1,FALSE)),0,VLOOKUP('W. VaR &amp; Peak Pos By Trader'!$A19,'Import Peak'!$A$3:ER$24,ER$1,FALSE))</f>
        <v>41751.599999999999</v>
      </c>
      <c r="ES19" s="28">
        <f>IF(ISNA(VLOOKUP('W. VaR &amp; Peak Pos By Trader'!$A19,'Import Peak'!$A$3:ES$24,ES$1,FALSE)),0,VLOOKUP('W. VaR &amp; Peak Pos By Trader'!$A19,'Import Peak'!$A$3:ES$24,ES$1,FALSE))</f>
        <v>41510</v>
      </c>
      <c r="ET19" s="28">
        <f>IF(ISNA(VLOOKUP('W. VaR &amp; Peak Pos By Trader'!$A19,'Import Peak'!$A$3:ET$24,ET$1,FALSE)),0,VLOOKUP('W. VaR &amp; Peak Pos By Trader'!$A19,'Import Peak'!$A$3:ET$24,ET$1,FALSE))</f>
        <v>37519.85</v>
      </c>
      <c r="EU19" s="28">
        <f>IF(ISNA(VLOOKUP('W. VaR &amp; Peak Pos By Trader'!$A19,'Import Peak'!$A$3:EU$24,EU$1,FALSE)),0,VLOOKUP('W. VaR &amp; Peak Pos By Trader'!$A19,'Import Peak'!$A$3:EU$24,EU$1,FALSE))</f>
        <v>42894.7</v>
      </c>
      <c r="EV19" s="28">
        <f>IF(ISNA(VLOOKUP('W. VaR &amp; Peak Pos By Trader'!$A19,'Import Peak'!$A$3:EV$24,EV$1,FALSE)),0,VLOOKUP('W. VaR &amp; Peak Pos By Trader'!$A19,'Import Peak'!$A$3:EV$24,EV$1,FALSE))</f>
        <v>37086.49</v>
      </c>
      <c r="EW19" s="28">
        <f>IF(ISNA(VLOOKUP('W. VaR &amp; Peak Pos By Trader'!$A19,'Import Peak'!$A$3:EW$24,EW$1,FALSE)),0,VLOOKUP('W. VaR &amp; Peak Pos By Trader'!$A19,'Import Peak'!$A$3:EW$24,EW$1,FALSE))</f>
        <v>38714.400000000001</v>
      </c>
      <c r="EX19" s="28">
        <f>IF(ISNA(VLOOKUP('W. VaR &amp; Peak Pos By Trader'!$A19,'Import Peak'!$A$3:EX$24,EX$1,FALSE)),0,VLOOKUP('W. VaR &amp; Peak Pos By Trader'!$A19,'Import Peak'!$A$3:EX$24,EX$1,FALSE))</f>
        <v>40317.85</v>
      </c>
      <c r="EY19" s="28">
        <f>IF(ISNA(VLOOKUP('W. VaR &amp; Peak Pos By Trader'!$A19,'Import Peak'!$A$3:EY$24,EY$1,FALSE)),0,VLOOKUP('W. VaR &amp; Peak Pos By Trader'!$A19,'Import Peak'!$A$3:EY$24,EY$1,FALSE))</f>
        <v>36457.43</v>
      </c>
      <c r="EZ19" s="28">
        <f>IF(ISNA(VLOOKUP('W. VaR &amp; Peak Pos By Trader'!$A19,'Import Peak'!$A$3:EZ$24,EZ$1,FALSE)),0,VLOOKUP('W. VaR &amp; Peak Pos By Trader'!$A19,'Import Peak'!$A$3:EZ$24,EZ$1,FALSE))</f>
        <v>38054.449999999997</v>
      </c>
      <c r="FA19" s="28">
        <f>IF(ISNA(VLOOKUP('W. VaR &amp; Peak Pos By Trader'!$A19,'Import Peak'!$A$3:FA$24,FA$1,FALSE)),0,VLOOKUP('W. VaR &amp; Peak Pos By Trader'!$A19,'Import Peak'!$A$3:FA$24,FA$1,FALSE))</f>
        <v>39638.660000000003</v>
      </c>
      <c r="FB19" s="28">
        <f>IF(ISNA(VLOOKUP('W. VaR &amp; Peak Pos By Trader'!$A19,'Import Peak'!$A$3:FB$24,FB$1,FALSE)),0,VLOOKUP('W. VaR &amp; Peak Pos By Trader'!$A19,'Import Peak'!$A$3:FB$24,FB$1,FALSE))</f>
        <v>37611.9</v>
      </c>
      <c r="FC19" s="28">
        <f>IF(ISNA(VLOOKUP('W. VaR &amp; Peak Pos By Trader'!$A19,'Import Peak'!$A$3:FC$24,FC$1,FALSE)),0,VLOOKUP('W. VaR &amp; Peak Pos By Trader'!$A19,'Import Peak'!$A$3:FC$24,FC$1,FALSE))</f>
        <v>37398.879999999997</v>
      </c>
      <c r="FD19" s="28">
        <f>IF(ISNA(VLOOKUP('W. VaR &amp; Peak Pos By Trader'!$A19,'Import Peak'!$A$3:FD$24,FD$1,FALSE)),0,VLOOKUP('W. VaR &amp; Peak Pos By Trader'!$A19,'Import Peak'!$A$3:FD$24,FD$1,FALSE))</f>
        <v>38946.26</v>
      </c>
      <c r="FE19" s="28">
        <f>IF(ISNA(VLOOKUP('W. VaR &amp; Peak Pos By Trader'!$A19,'Import Peak'!$A$3:FE$24,FE$1,FALSE)),0,VLOOKUP('W. VaR &amp; Peak Pos By Trader'!$A19,'Import Peak'!$A$3:FE$24,FE$1,FALSE))</f>
        <v>36956.61</v>
      </c>
      <c r="FF19" s="28">
        <f>IF(ISNA(VLOOKUP('W. VaR &amp; Peak Pos By Trader'!$A19,'Import Peak'!$A$3:FF$24,FF$1,FALSE)),0,VLOOKUP('W. VaR &amp; Peak Pos By Trader'!$A19,'Import Peak'!$A$3:FF$24,FF$1,FALSE))</f>
        <v>36742.9</v>
      </c>
      <c r="FG19" s="28">
        <f>IF(ISNA(VLOOKUP('W. VaR &amp; Peak Pos By Trader'!$A19,'Import Peak'!$A$3:FG$24,FG$1,FALSE)),0,VLOOKUP('W. VaR &amp; Peak Pos By Trader'!$A19,'Import Peak'!$A$3:FG$24,FG$1,FALSE))</f>
        <v>40002.89</v>
      </c>
      <c r="FH19" s="28">
        <f>IF(ISNA(VLOOKUP('W. VaR &amp; Peak Pos By Trader'!$A19,'Import Peak'!$A$3:FH$24,FH$1,FALSE)),0,VLOOKUP('W. VaR &amp; Peak Pos By Trader'!$A19,'Import Peak'!$A$3:FH$24,FH$1,FALSE))</f>
        <v>32853.230000000003</v>
      </c>
      <c r="FI19" s="28">
        <f>IF(ISNA(VLOOKUP('W. VaR &amp; Peak Pos By Trader'!$A19,'Import Peak'!$A$3:FI$24,FI$1,FALSE)),0,VLOOKUP('W. VaR &amp; Peak Pos By Trader'!$A19,'Import Peak'!$A$3:FI$24,FI$1,FALSE))</f>
        <v>37817.620000000003</v>
      </c>
      <c r="FJ19" s="28">
        <f>IF(ISNA(VLOOKUP('W. VaR &amp; Peak Pos By Trader'!$A19,'Import Peak'!$A$3:FJ$24,FJ$1,FALSE)),0,VLOOKUP('W. VaR &amp; Peak Pos By Trader'!$A19,'Import Peak'!$A$3:FJ$24,FJ$1,FALSE))</f>
        <v>34172.199999999997</v>
      </c>
      <c r="FK19" s="28">
        <f>IF(ISNA(VLOOKUP('W. VaR &amp; Peak Pos By Trader'!$A19,'Import Peak'!$A$3:FK$24,FK$1,FALSE)),0,VLOOKUP('W. VaR &amp; Peak Pos By Trader'!$A19,'Import Peak'!$A$3:FK$24,FK$1,FALSE))</f>
        <v>32288.36</v>
      </c>
      <c r="FL19" s="28">
        <f>IF(ISNA(VLOOKUP('W. VaR &amp; Peak Pos By Trader'!$A19,'Import Peak'!$A$3:FL$24,FL$1,FALSE)),0,VLOOKUP('W. VaR &amp; Peak Pos By Trader'!$A19,'Import Peak'!$A$3:FL$24,FL$1,FALSE))</f>
        <v>37165.410000000003</v>
      </c>
      <c r="FM19" s="28">
        <f>IF(ISNA(VLOOKUP('W. VaR &amp; Peak Pos By Trader'!$A19,'Import Peak'!$A$3:FM$24,FM$1,FALSE)),0,VLOOKUP('W. VaR &amp; Peak Pos By Trader'!$A19,'Import Peak'!$A$3:FM$24,FM$1,FALSE))</f>
        <v>35269.300000000003</v>
      </c>
      <c r="FN19" s="28">
        <f>IF(ISNA(VLOOKUP('W. VaR &amp; Peak Pos By Trader'!$A19,'Import Peak'!$A$3:FN$24,FN$1,FALSE)),0,VLOOKUP('W. VaR &amp; Peak Pos By Trader'!$A19,'Import Peak'!$A$3:FN$24,FN$1,FALSE))</f>
        <v>33386.21</v>
      </c>
      <c r="FO19" s="28">
        <f>IF(ISNA(VLOOKUP('W. VaR &amp; Peak Pos By Trader'!$A19,'Import Peak'!$A$3:FO$24,FO$1,FALSE)),0,VLOOKUP('W. VaR &amp; Peak Pos By Trader'!$A19,'Import Peak'!$A$3:FO$24,FO$1,FALSE))</f>
        <v>36514</v>
      </c>
      <c r="FP19" s="28">
        <f>IF(ISNA(VLOOKUP('W. VaR &amp; Peak Pos By Trader'!$A19,'Import Peak'!$A$3:FP$24,FP$1,FALSE)),0,VLOOKUP('W. VaR &amp; Peak Pos By Trader'!$A19,'Import Peak'!$A$3:FP$24,FP$1,FALSE))</f>
        <v>38012.26</v>
      </c>
      <c r="FQ19" s="28">
        <f>IF(ISNA(VLOOKUP('W. VaR &amp; Peak Pos By Trader'!$A19,'Import Peak'!$A$3:FQ$24,FQ$1,FALSE)),0,VLOOKUP('W. VaR &amp; Peak Pos By Trader'!$A19,'Import Peak'!$A$3:FQ$24,FQ$1,FALSE))</f>
        <v>34437.64</v>
      </c>
      <c r="FR19" s="28">
        <f>IF(ISNA(VLOOKUP('W. VaR &amp; Peak Pos By Trader'!$A19,'Import Peak'!$A$3:FR$24,FR$1,FALSE)),0,VLOOKUP('W. VaR &amp; Peak Pos By Trader'!$A19,'Import Peak'!$A$3:FR$24,FR$1,FALSE))</f>
        <v>34235.78</v>
      </c>
      <c r="FS19" s="28">
        <f>IF(ISNA(VLOOKUP('W. VaR &amp; Peak Pos By Trader'!$A19,'Import Peak'!$A$3:FS$24,FS$1,FALSE)),0,VLOOKUP('W. VaR &amp; Peak Pos By Trader'!$A19,'Import Peak'!$A$3:FS$24,FS$1,FALSE))</f>
        <v>34028.25</v>
      </c>
      <c r="FT19" s="28">
        <f>IF(ISNA(VLOOKUP('W. VaR &amp; Peak Pos By Trader'!$A19,'Import Peak'!$A$3:FT$24,FT$1,FALSE)),0,VLOOKUP('W. VaR &amp; Peak Pos By Trader'!$A19,'Import Peak'!$A$3:FT$24,FT$1,FALSE))</f>
        <v>30608.67</v>
      </c>
      <c r="FU19" s="28">
        <f>IF(ISNA(VLOOKUP('W. VaR &amp; Peak Pos By Trader'!$A19,'Import Peak'!$A$3:FU$24,FU$1,FALSE)),0,VLOOKUP('W. VaR &amp; Peak Pos By Trader'!$A19,'Import Peak'!$A$3:FU$24,FU$1,FALSE))</f>
        <v>35228.68</v>
      </c>
      <c r="FV19">
        <f>IF(ISNA(VLOOKUP('W. VaR &amp; Peak Pos By Trader'!$A19,'Import Peak'!$A$3:FV$24,FV$1,FALSE)),0,VLOOKUP('W. VaR &amp; Peak Pos By Trader'!$A19,'Import Peak'!$A$3:FV$24,FV$1,FALSE))</f>
        <v>30120.14</v>
      </c>
      <c r="FW19">
        <f>IF(ISNA(VLOOKUP('W. VaR &amp; Peak Pos By Trader'!$A19,'Import Peak'!$A$3:FW$24,FW$1,FALSE)),0,VLOOKUP('W. VaR &amp; Peak Pos By Trader'!$A19,'Import Peak'!$A$3:FW$24,FW$1,FALSE))</f>
        <v>32576.1</v>
      </c>
      <c r="FX19">
        <f>IF(ISNA(VLOOKUP('W. VaR &amp; Peak Pos By Trader'!$A19,'Import Peak'!$A$3:FX$24,FX$1,FALSE)),0,VLOOKUP('W. VaR &amp; Peak Pos By Trader'!$A19,'Import Peak'!$A$3:FX$24,FX$1,FALSE))</f>
        <v>34470.480000000003</v>
      </c>
      <c r="FY19">
        <f>IF(ISNA(VLOOKUP('W. VaR &amp; Peak Pos By Trader'!$A19,'Import Peak'!$A$3:FY$24,FY$1,FALSE)),0,VLOOKUP('W. VaR &amp; Peak Pos By Trader'!$A19,'Import Peak'!$A$3:FY$24,FY$1,FALSE))</f>
        <v>32711.81</v>
      </c>
      <c r="FZ19">
        <f>IF(ISNA(VLOOKUP('W. VaR &amp; Peak Pos By Trader'!$A19,'Import Peak'!$A$3:FZ$24,FZ$1,FALSE)),0,VLOOKUP('W. VaR &amp; Peak Pos By Trader'!$A19,'Import Peak'!$A$3:FZ$24,FZ$1,FALSE))</f>
        <v>32525.14</v>
      </c>
      <c r="GA19">
        <f>IF(ISNA(VLOOKUP('W. VaR &amp; Peak Pos By Trader'!$A19,'Import Peak'!$A$3:GA$24,GA$1,FALSE)),0,VLOOKUP('W. VaR &amp; Peak Pos By Trader'!$A19,'Import Peak'!$A$3:GA$24,GA$1,FALSE))</f>
        <v>33889</v>
      </c>
      <c r="GB19">
        <f>IF(ISNA(VLOOKUP('W. VaR &amp; Peak Pos By Trader'!$A19,'Import Peak'!$A$3:GB$24,GB$1,FALSE)),0,VLOOKUP('W. VaR &amp; Peak Pos By Trader'!$A19,'Import Peak'!$A$3:GB$24,GB$1,FALSE))</f>
        <v>30631.439999999999</v>
      </c>
      <c r="GC19">
        <f>IF(ISNA(VLOOKUP('W. VaR &amp; Peak Pos By Trader'!$A19,'Import Peak'!$A$3:GC$24,GC$1,FALSE)),0,VLOOKUP('W. VaR &amp; Peak Pos By Trader'!$A19,'Import Peak'!$A$3:GC$24,GC$1,FALSE))</f>
        <v>35030.660000000003</v>
      </c>
      <c r="GD19">
        <f>IF(ISNA(VLOOKUP('W. VaR &amp; Peak Pos By Trader'!$A19,'Import Peak'!$A$3:GD$24,GD$1,FALSE)),0,VLOOKUP('W. VaR &amp; Peak Pos By Trader'!$A19,'Import Peak'!$A$3:GD$24,GD$1,FALSE))</f>
        <v>31808.71</v>
      </c>
      <c r="GE19">
        <f>IF(ISNA(VLOOKUP('W. VaR &amp; Peak Pos By Trader'!$A19,'Import Peak'!$A$3:GE$24,GE$1,FALSE)),0,VLOOKUP('W. VaR &amp; Peak Pos By Trader'!$A19,'Import Peak'!$A$3:GE$24,GE$1,FALSE))</f>
        <v>30122.9</v>
      </c>
      <c r="GF19">
        <f>IF(ISNA(VLOOKUP('W. VaR &amp; Peak Pos By Trader'!$A19,'Import Peak'!$A$3:GF$24,GF$1,FALSE)),0,VLOOKUP('W. VaR &amp; Peak Pos By Trader'!$A19,'Import Peak'!$A$3:GF$24,GF$1,FALSE))</f>
        <v>29958.17</v>
      </c>
      <c r="GG19">
        <f>IF(ISNA(VLOOKUP('W. VaR &amp; Peak Pos By Trader'!$A19,'Import Peak'!$A$3:GG$24,GG$1,FALSE)),0,VLOOKUP('W. VaR &amp; Peak Pos By Trader'!$A19,'Import Peak'!$A$3:GG$24,GG$1,FALSE))</f>
        <v>31280.27</v>
      </c>
      <c r="GH19">
        <f>IF(ISNA(VLOOKUP('W. VaR &amp; Peak Pos By Trader'!$A19,'Import Peak'!$A$3:GH$24,GH$1,FALSE)),0,VLOOKUP('W. VaR &amp; Peak Pos By Trader'!$A19,'Import Peak'!$A$3:GH$24,GH$1,FALSE))</f>
        <v>29620.41</v>
      </c>
      <c r="GI19">
        <f>IF(ISNA(VLOOKUP('W. VaR &amp; Peak Pos By Trader'!$A19,'Import Peak'!$A$3:GI$24,GI$1,FALSE)),0,VLOOKUP('W. VaR &amp; Peak Pos By Trader'!$A19,'Import Peak'!$A$3:GI$24,GI$1,FALSE))</f>
        <v>27995.59</v>
      </c>
      <c r="GJ19">
        <f>IF(ISNA(VLOOKUP('W. VaR &amp; Peak Pos By Trader'!$A19,'Import Peak'!$A$3:GJ$24,GJ$1,FALSE)),0,VLOOKUP('W. VaR &amp; Peak Pos By Trader'!$A19,'Import Peak'!$A$3:GJ$24,GJ$1,FALSE))</f>
        <v>33697.65</v>
      </c>
      <c r="GK19">
        <f>IF(ISNA(VLOOKUP('W. VaR &amp; Peak Pos By Trader'!$A19,'Import Peak'!$A$3:GK$24,GK$1,FALSE)),0,VLOOKUP('W. VaR &amp; Peak Pos By Trader'!$A19,'Import Peak'!$A$3:GK$24,GK$1,FALSE))</f>
        <v>27682.94</v>
      </c>
      <c r="GL19">
        <f>IF(ISNA(VLOOKUP('W. VaR &amp; Peak Pos By Trader'!$A19,'Import Peak'!$A$3:GL$24,GL$1,FALSE)),0,VLOOKUP('W. VaR &amp; Peak Pos By Trader'!$A19,'Import Peak'!$A$3:GL$24,GL$1,FALSE))</f>
        <v>31874.48</v>
      </c>
      <c r="GM19">
        <f>IF(ISNA(VLOOKUP('W. VaR &amp; Peak Pos By Trader'!$A19,'Import Peak'!$A$3:GM$24,GM$1,FALSE)),0,VLOOKUP('W. VaR &amp; Peak Pos By Trader'!$A19,'Import Peak'!$A$3:GM$24,GM$1,FALSE))</f>
        <v>31702.79</v>
      </c>
      <c r="GN19">
        <f>IF(ISNA(VLOOKUP('W. VaR &amp; Peak Pos By Trader'!$A19,'Import Peak'!$A$3:GN$24,GN$1,FALSE)),0,VLOOKUP('W. VaR &amp; Peak Pos By Trader'!$A19,'Import Peak'!$A$3:GN$24,GN$1,FALSE))</f>
        <v>28654.68</v>
      </c>
      <c r="GO19">
        <f>IF(ISNA(VLOOKUP('W. VaR &amp; Peak Pos By Trader'!$A19,'Import Peak'!$A$3:GO$24,GO$1,FALSE)),0,VLOOKUP('W. VaR &amp; Peak Pos By Trader'!$A19,'Import Peak'!$A$3:GO$24,GO$1,FALSE))</f>
        <v>32767.17</v>
      </c>
      <c r="GP19">
        <f>IF(ISNA(VLOOKUP('W. VaR &amp; Peak Pos By Trader'!$A19,'Import Peak'!$A$3:GP$24,GP$1,FALSE)),0,VLOOKUP('W. VaR &amp; Peak Pos By Trader'!$A19,'Import Peak'!$A$3:GP$24,GP$1,FALSE))</f>
        <v>28335</v>
      </c>
      <c r="GQ19">
        <f>IF(ISNA(VLOOKUP('W. VaR &amp; Peak Pos By Trader'!$A19,'Import Peak'!$A$3:GQ$24,GQ$1,FALSE)),0,VLOOKUP('W. VaR &amp; Peak Pos By Trader'!$A19,'Import Peak'!$A$3:GQ$24,GQ$1,FALSE))</f>
        <v>29584</v>
      </c>
      <c r="GR19">
        <f>IF(ISNA(VLOOKUP('W. VaR &amp; Peak Pos By Trader'!$A19,'Import Peak'!$A$3:GR$24,GR$1,FALSE)),0,VLOOKUP('W. VaR &amp; Peak Pos By Trader'!$A19,'Import Peak'!$A$3:GR$24,GR$1,FALSE))</f>
        <v>29421.54</v>
      </c>
      <c r="GS19">
        <f>IF(ISNA(VLOOKUP('W. VaR &amp; Peak Pos By Trader'!$A19,'Import Peak'!$A$3:GS$24,GS$1,FALSE)),0,VLOOKUP('W. VaR &amp; Peak Pos By Trader'!$A19,'Import Peak'!$A$3:GS$24,GS$1,FALSE))</f>
        <v>27862.38</v>
      </c>
      <c r="GT19">
        <f>IF(ISNA(VLOOKUP('W. VaR &amp; Peak Pos By Trader'!$A19,'Import Peak'!$A$3:GT$24,GT$1,FALSE)),0,VLOOKUP('W. VaR &amp; Peak Pos By Trader'!$A19,'Import Peak'!$A$3:GT$24,GT$1,FALSE))</f>
        <v>29088.47</v>
      </c>
      <c r="GU19">
        <f>IF(ISNA(VLOOKUP('W. VaR &amp; Peak Pos By Trader'!$A19,'Import Peak'!$A$3:GU$24,GU$1,FALSE)),0,VLOOKUP('W. VaR &amp; Peak Pos By Trader'!$A19,'Import Peak'!$A$3:GU$24,GU$1,FALSE))</f>
        <v>26183.1</v>
      </c>
      <c r="GV19">
        <f>IF(ISNA(VLOOKUP('W. VaR &amp; Peak Pos By Trader'!$A19,'Import Peak'!$A$3:GV$24,GV$1,FALSE)),0,VLOOKUP('W. VaR &amp; Peak Pos By Trader'!$A19,'Import Peak'!$A$3:GV$24,GV$1,FALSE))</f>
        <v>28773.89</v>
      </c>
      <c r="GW19">
        <f>IF(ISNA(VLOOKUP('W. VaR &amp; Peak Pos By Trader'!$A19,'Import Peak'!$A$3:GW$24,GW$1,FALSE)),0,VLOOKUP('W. VaR &amp; Peak Pos By Trader'!$A19,'Import Peak'!$A$3:GW$24,GW$1,FALSE))</f>
        <v>28616.54</v>
      </c>
      <c r="GX19">
        <f>IF(ISNA(VLOOKUP('W. VaR &amp; Peak Pos By Trader'!$A19,'Import Peak'!$A$3:GX$24,GX$1,FALSE)),0,VLOOKUP('W. VaR &amp; Peak Pos By Trader'!$A19,'Import Peak'!$A$3:GX$24,GX$1,FALSE))</f>
        <v>29808.81</v>
      </c>
      <c r="GY19">
        <f>IF(ISNA(VLOOKUP('W. VaR &amp; Peak Pos By Trader'!$A19,'Import Peak'!$A$3:GY$24,GY$1,FALSE)),0,VLOOKUP('W. VaR &amp; Peak Pos By Trader'!$A19,'Import Peak'!$A$3:GY$24,GY$1,FALSE))</f>
        <v>28299.06</v>
      </c>
      <c r="GZ19">
        <f>IF(ISNA(VLOOKUP('W. VaR &amp; Peak Pos By Trader'!$A19,'Import Peak'!$A$3:GZ$24,GZ$1,FALSE)),0,VLOOKUP('W. VaR &amp; Peak Pos By Trader'!$A19,'Import Peak'!$A$3:GZ$24,GZ$1,FALSE))</f>
        <v>28136.27</v>
      </c>
      <c r="HA19">
        <f>IF(ISNA(VLOOKUP('W. VaR &amp; Peak Pos By Trader'!$A19,'Import Peak'!$A$3:HA$24,HA$1,FALSE)),0,VLOOKUP('W. VaR &amp; Peak Pos By Trader'!$A19,'Import Peak'!$A$3:HA$24,HA$1,FALSE))</f>
        <v>30643.5</v>
      </c>
      <c r="HB19">
        <f>IF(ISNA(VLOOKUP('W. VaR &amp; Peak Pos By Trader'!$A19,'Import Peak'!$A$3:HB$24,HB$1,FALSE)),0,VLOOKUP('W. VaR &amp; Peak Pos By Trader'!$A19,'Import Peak'!$A$3:HB$24,HB$1,FALSE))</f>
        <v>25170.68</v>
      </c>
      <c r="HC19">
        <f>IF(ISNA(VLOOKUP('W. VaR &amp; Peak Pos By Trader'!$A19,'Import Peak'!$A$3:HC$24,HC$1,FALSE)),0,VLOOKUP('W. VaR &amp; Peak Pos By Trader'!$A19,'Import Peak'!$A$3:HC$24,HC$1,FALSE))</f>
        <v>28980.89</v>
      </c>
      <c r="HD19">
        <f>IF(ISNA(VLOOKUP('W. VaR &amp; Peak Pos By Trader'!$A19,'Import Peak'!$A$3:HD$24,HD$1,FALSE)),0,VLOOKUP('W. VaR &amp; Peak Pos By Trader'!$A19,'Import Peak'!$A$3:HD$24,HD$1,FALSE))</f>
        <v>27511.06</v>
      </c>
      <c r="HE19">
        <f>IF(ISNA(VLOOKUP('W. VaR &amp; Peak Pos By Trader'!$A19,'Import Peak'!$A$3:HE$24,HE$1,FALSE)),0,VLOOKUP('W. VaR &amp; Peak Pos By Trader'!$A19,'Import Peak'!$A$3:HE$24,HE$1,FALSE))</f>
        <v>26052.54</v>
      </c>
      <c r="HF19">
        <f>IF(ISNA(VLOOKUP('W. VaR &amp; Peak Pos By Trader'!$A19,'Import Peak'!$A$3:HF$24,HF$1,FALSE)),0,VLOOKUP('W. VaR &amp; Peak Pos By Trader'!$A19,'Import Peak'!$A$3:HF$24,HF$1,FALSE))</f>
        <v>26349.5</v>
      </c>
      <c r="HG19">
        <f>IF(ISNA(VLOOKUP('W. VaR &amp; Peak Pos By Trader'!$A19,'Import Peak'!$A$3:HG$24,HG$1,FALSE)),0,VLOOKUP('W. VaR &amp; Peak Pos By Trader'!$A19,'Import Peak'!$A$3:HG$24,HG$1,FALSE))</f>
        <v>23717.200000000001</v>
      </c>
      <c r="HH19">
        <f>IF(ISNA(VLOOKUP('W. VaR &amp; Peak Pos By Trader'!$A19,'Import Peak'!$A$3:HH$24,HH$1,FALSE)),0,VLOOKUP('W. VaR &amp; Peak Pos By Trader'!$A19,'Import Peak'!$A$3:HH$24,HH$1,FALSE))</f>
        <v>26062.49</v>
      </c>
      <c r="HI19">
        <f>IF(ISNA(VLOOKUP('W. VaR &amp; Peak Pos By Trader'!$A19,'Import Peak'!$A$3:HI$24,HI$1,FALSE)),0,VLOOKUP('W. VaR &amp; Peak Pos By Trader'!$A19,'Import Peak'!$A$3:HI$24,HI$1,FALSE))</f>
        <v>25920.28</v>
      </c>
      <c r="HJ19">
        <f>IF(ISNA(VLOOKUP('W. VaR &amp; Peak Pos By Trader'!$A19,'Import Peak'!$A$3:HJ$24,HJ$1,FALSE)),0,VLOOKUP('W. VaR &amp; Peak Pos By Trader'!$A19,'Import Peak'!$A$3:HJ$24,HJ$1,FALSE))</f>
        <v>26999.57</v>
      </c>
      <c r="HK19">
        <f>IF(ISNA(VLOOKUP('W. VaR &amp; Peak Pos By Trader'!$A19,'Import Peak'!$A$3:HK$24,HK$1,FALSE)),0,VLOOKUP('W. VaR &amp; Peak Pos By Trader'!$A19,'Import Peak'!$A$3:HK$24,HK$1,FALSE))</f>
        <v>24410.23</v>
      </c>
      <c r="HL19">
        <f>IF(ISNA(VLOOKUP('W. VaR &amp; Peak Pos By Trader'!$A19,'Import Peak'!$A$3:HL$24,HL$1,FALSE)),0,VLOOKUP('W. VaR &amp; Peak Pos By Trader'!$A19,'Import Peak'!$A$3:HL$24,HL$1,FALSE))</f>
        <v>26697</v>
      </c>
      <c r="HM19">
        <f>IF(ISNA(VLOOKUP('W. VaR &amp; Peak Pos By Trader'!$A19,'Import Peak'!$A$3:HM$24,HM$1,FALSE)),0,VLOOKUP('W. VaR &amp; Peak Pos By Trader'!$A19,'Import Peak'!$A$3:HM$24,HM$1,FALSE))</f>
        <v>26546.21</v>
      </c>
      <c r="HN19">
        <f>IF(ISNA(VLOOKUP('W. VaR &amp; Peak Pos By Trader'!$A19,'Import Peak'!$A$3:HN$24,HN$1,FALSE)),0,VLOOKUP('W. VaR &amp; Peak Pos By Trader'!$A19,'Import Peak'!$A$3:HN$24,HN$1,FALSE))</f>
        <v>23997.82</v>
      </c>
      <c r="HO19">
        <f>IF(ISNA(VLOOKUP('W. VaR &amp; Peak Pos By Trader'!$A19,'Import Peak'!$A$3:HO$24,HO$1,FALSE)),0,VLOOKUP('W. VaR &amp; Peak Pos By Trader'!$A19,'Import Peak'!$A$3:HO$24,HO$1,FALSE))</f>
        <v>26246.67</v>
      </c>
      <c r="HP19">
        <f>IF(ISNA(VLOOKUP('W. VaR &amp; Peak Pos By Trader'!$A19,'Import Peak'!$A$3:HP$24,HP$1,FALSE)),0,VLOOKUP('W. VaR &amp; Peak Pos By Trader'!$A19,'Import Peak'!$A$3:HP$24,HP$1,FALSE))</f>
        <v>22541.35</v>
      </c>
      <c r="HQ19">
        <f>IF(ISNA(VLOOKUP('W. VaR &amp; Peak Pos By Trader'!$A19,'Import Peak'!$A$3:HQ$24,HQ$1,FALSE)),0,VLOOKUP('W. VaR &amp; Peak Pos By Trader'!$A19,'Import Peak'!$A$3:HQ$24,HQ$1,FALSE))</f>
        <v>24773.22</v>
      </c>
      <c r="HR19">
        <f>IF(ISNA(VLOOKUP('W. VaR &amp; Peak Pos By Trader'!$A19,'Import Peak'!$A$3:HR$24,HR$1,FALSE)),0,VLOOKUP('W. VaR &amp; Peak Pos By Trader'!$A19,'Import Peak'!$A$3:HR$24,HR$1,FALSE))</f>
        <v>23936.31</v>
      </c>
      <c r="HS19">
        <f>IF(ISNA(VLOOKUP('W. VaR &amp; Peak Pos By Trader'!$A19,'Import Peak'!$A$3:HS$24,HS$1,FALSE)),0,VLOOKUP('W. VaR &amp; Peak Pos By Trader'!$A19,'Import Peak'!$A$3:HS$24,HS$1,FALSE))</f>
        <v>21539.9</v>
      </c>
      <c r="HT19">
        <f>IF(ISNA(VLOOKUP('W. VaR &amp; Peak Pos By Trader'!$A19,'Import Peak'!$A$3:HT$24,HT$1,FALSE)),0,VLOOKUP('W. VaR &amp; Peak Pos By Trader'!$A19,'Import Peak'!$A$3:HT$24,HT$1,FALSE))</f>
        <v>24798.94</v>
      </c>
      <c r="HU19">
        <f>IF(ISNA(VLOOKUP('W. VaR &amp; Peak Pos By Trader'!$A19,'Import Peak'!$A$3:HU$24,HU$1,FALSE)),0,VLOOKUP('W. VaR &amp; Peak Pos By Trader'!$A19,'Import Peak'!$A$3:HU$24,HU$1,FALSE))</f>
        <v>23540.46</v>
      </c>
      <c r="HV19">
        <f>IF(ISNA(VLOOKUP('W. VaR &amp; Peak Pos By Trader'!$A19,'Import Peak'!$A$3:HV$24,HV$1,FALSE)),0,VLOOKUP('W. VaR &amp; Peak Pos By Trader'!$A19,'Import Peak'!$A$3:HV$24,HV$1,FALSE))</f>
        <v>22289.46</v>
      </c>
      <c r="HW19">
        <f>IF(ISNA(VLOOKUP('W. VaR &amp; Peak Pos By Trader'!$A19,'Import Peak'!$A$3:HW$24,HW$1,FALSE)),0,VLOOKUP('W. VaR &amp; Peak Pos By Trader'!$A19,'Import Peak'!$A$3:HW$24,HW$1,FALSE))</f>
        <v>24384</v>
      </c>
      <c r="HX19">
        <f>IF(ISNA(VLOOKUP('W. VaR &amp; Peak Pos By Trader'!$A19,'Import Peak'!$A$3:HX$24,HX$1,FALSE)),0,VLOOKUP('W. VaR &amp; Peak Pos By Trader'!$A19,'Import Peak'!$A$3:HX$24,HX$1,FALSE))</f>
        <v>25394.54</v>
      </c>
      <c r="HY19">
        <f>IF(ISNA(VLOOKUP('W. VaR &amp; Peak Pos By Trader'!$A19,'Import Peak'!$A$3:HY$24,HY$1,FALSE)),0,VLOOKUP('W. VaR &amp; Peak Pos By Trader'!$A19,'Import Peak'!$A$3:HY$24,HY$1,FALSE))</f>
        <v>23010.2</v>
      </c>
      <c r="HZ19">
        <f>IF(ISNA(VLOOKUP('W. VaR &amp; Peak Pos By Trader'!$A19,'Import Peak'!$A$3:HZ$24,HZ$1,FALSE)),0,VLOOKUP('W. VaR &amp; Peak Pos By Trader'!$A19,'Import Peak'!$A$3:HZ$24,HZ$1,FALSE))</f>
        <v>22881.599999999999</v>
      </c>
      <c r="IA19">
        <f>IF(ISNA(VLOOKUP('W. VaR &amp; Peak Pos By Trader'!$A19,'Import Peak'!$A$3:IA$24,IA$1,FALSE)),0,VLOOKUP('W. VaR &amp; Peak Pos By Trader'!$A19,'Import Peak'!$A$3:IA$24,IA$1,FALSE))</f>
        <v>22749.46</v>
      </c>
      <c r="IB19">
        <f>IF(ISNA(VLOOKUP('W. VaR &amp; Peak Pos By Trader'!$A19,'Import Peak'!$A$3:IB$24,IB$1,FALSE)),0,VLOOKUP('W. VaR &amp; Peak Pos By Trader'!$A19,'Import Peak'!$A$3:IB$24,IB$1,FALSE))</f>
        <v>20469.14</v>
      </c>
      <c r="IC19">
        <f>IF(ISNA(VLOOKUP('W. VaR &amp; Peak Pos By Trader'!$A19,'Import Peak'!$A$3:IC$24,IC$1,FALSE)),0,VLOOKUP('W. VaR &amp; Peak Pos By Trader'!$A19,'Import Peak'!$A$3:IC$24,IC$1,FALSE))</f>
        <v>23565.759999999998</v>
      </c>
    </row>
    <row r="20" spans="1:237" ht="18" thickBot="1" x14ac:dyDescent="0.3">
      <c r="A20" s="45" t="s">
        <v>52</v>
      </c>
      <c r="B20" s="31">
        <f t="shared" ref="B20:BM20" si="28">SUM(B11:B19)</f>
        <v>14874.960000000006</v>
      </c>
      <c r="C20" s="31">
        <f t="shared" si="28"/>
        <v>49468.679999999993</v>
      </c>
      <c r="D20" s="31">
        <f t="shared" si="28"/>
        <v>46997.859999999986</v>
      </c>
      <c r="E20" s="31">
        <f t="shared" si="28"/>
        <v>50638.449999999983</v>
      </c>
      <c r="F20" s="31">
        <f t="shared" si="28"/>
        <v>41405.11</v>
      </c>
      <c r="G20" s="31">
        <f t="shared" si="28"/>
        <v>36542.850000000006</v>
      </c>
      <c r="H20" s="31">
        <f t="shared" si="28"/>
        <v>32087.01999999999</v>
      </c>
      <c r="I20" s="31">
        <f t="shared" si="28"/>
        <v>31899.490000000005</v>
      </c>
      <c r="J20" s="31">
        <f t="shared" si="28"/>
        <v>-2887747.08</v>
      </c>
      <c r="K20" s="31">
        <f t="shared" si="28"/>
        <v>-2597239.8400000003</v>
      </c>
      <c r="L20" s="31">
        <f t="shared" si="28"/>
        <v>-2871784.4000000004</v>
      </c>
      <c r="M20" s="31">
        <f t="shared" si="28"/>
        <v>-2766494.01</v>
      </c>
      <c r="N20" s="31">
        <f t="shared" si="28"/>
        <v>-2851131.8899999997</v>
      </c>
      <c r="O20" s="31">
        <f t="shared" si="28"/>
        <v>-2754377.13</v>
      </c>
      <c r="P20" s="31">
        <f t="shared" si="28"/>
        <v>-2818983.87</v>
      </c>
      <c r="Q20" s="31">
        <f t="shared" si="28"/>
        <v>-2806626.5600000005</v>
      </c>
      <c r="R20" s="31">
        <f t="shared" si="28"/>
        <v>-2711320.11</v>
      </c>
      <c r="S20" s="31">
        <f t="shared" si="28"/>
        <v>-2785249.34</v>
      </c>
      <c r="T20" s="31">
        <f t="shared" si="28"/>
        <v>-2694580.0700000003</v>
      </c>
      <c r="U20" s="31">
        <f t="shared" si="28"/>
        <v>-2770106.6</v>
      </c>
      <c r="V20" s="31">
        <f t="shared" si="28"/>
        <v>-2724437.04</v>
      </c>
      <c r="W20" s="31">
        <f t="shared" si="28"/>
        <v>-2448224.2499999995</v>
      </c>
      <c r="X20" s="31">
        <f t="shared" si="28"/>
        <v>-2705999.7199999997</v>
      </c>
      <c r="Y20" s="31">
        <f t="shared" si="28"/>
        <v>-2595224.6999999997</v>
      </c>
      <c r="Z20" s="31">
        <f t="shared" si="28"/>
        <v>-2679826.4699999997</v>
      </c>
      <c r="AA20" s="31">
        <f t="shared" si="28"/>
        <v>-2576240.94</v>
      </c>
      <c r="AB20" s="31">
        <f t="shared" si="28"/>
        <v>-2647607.83</v>
      </c>
      <c r="AC20" s="31">
        <f t="shared" si="28"/>
        <v>-2640645.3500000006</v>
      </c>
      <c r="AD20" s="31">
        <f t="shared" si="28"/>
        <v>-2538456.1300000004</v>
      </c>
      <c r="AE20" s="31">
        <f t="shared" si="28"/>
        <v>-2602475.8299999996</v>
      </c>
      <c r="AF20" s="31">
        <f t="shared" si="28"/>
        <v>-2525253.9599999995</v>
      </c>
      <c r="AG20" s="31">
        <f t="shared" si="28"/>
        <v>-2581917.3199999998</v>
      </c>
      <c r="AH20" s="31">
        <f t="shared" si="28"/>
        <v>-2573578.4199999995</v>
      </c>
      <c r="AI20" s="31">
        <f t="shared" si="28"/>
        <v>-2392687.6900000004</v>
      </c>
      <c r="AJ20" s="31">
        <f t="shared" si="28"/>
        <v>-2535168.3000000003</v>
      </c>
      <c r="AK20" s="31">
        <f t="shared" si="28"/>
        <v>-2441372.5499999998</v>
      </c>
      <c r="AL20" s="31">
        <f t="shared" si="28"/>
        <v>-2525807.6800000002</v>
      </c>
      <c r="AM20" s="31">
        <f t="shared" si="28"/>
        <v>-2415393.7500000005</v>
      </c>
      <c r="AN20" s="31">
        <f t="shared" si="28"/>
        <v>-2493671.0299999998</v>
      </c>
      <c r="AO20" s="31">
        <f t="shared" si="28"/>
        <v>-2474879.4600000004</v>
      </c>
      <c r="AP20" s="31">
        <f t="shared" si="28"/>
        <v>-2384271.1</v>
      </c>
      <c r="AQ20" s="31">
        <f t="shared" si="28"/>
        <v>-2455382.17</v>
      </c>
      <c r="AR20" s="31">
        <f t="shared" si="28"/>
        <v>-2359716.8199999994</v>
      </c>
      <c r="AS20" s="31">
        <f t="shared" si="28"/>
        <v>-2418419.9599999995</v>
      </c>
      <c r="AT20" s="31">
        <f t="shared" si="28"/>
        <v>-2417008.25</v>
      </c>
      <c r="AU20" s="31">
        <f t="shared" si="28"/>
        <v>-2165478.2999999998</v>
      </c>
      <c r="AV20" s="31">
        <f t="shared" si="28"/>
        <v>-2381044.6199999996</v>
      </c>
      <c r="AW20" s="31">
        <f t="shared" si="28"/>
        <v>-2298851.38</v>
      </c>
      <c r="AX20" s="31">
        <f t="shared" si="28"/>
        <v>-2366913.6300000004</v>
      </c>
      <c r="AY20" s="31">
        <f t="shared" si="28"/>
        <v>-2268646.3999999999</v>
      </c>
      <c r="AZ20" s="31">
        <f t="shared" si="28"/>
        <v>-2346997.98</v>
      </c>
      <c r="BA20" s="31">
        <f t="shared" si="28"/>
        <v>-2317447.31</v>
      </c>
      <c r="BB20" s="31">
        <f t="shared" si="28"/>
        <v>-2237109.7299999995</v>
      </c>
      <c r="BC20" s="31">
        <f t="shared" si="28"/>
        <v>-2303273.71</v>
      </c>
      <c r="BD20" s="31">
        <f t="shared" si="28"/>
        <v>-2212501.69</v>
      </c>
      <c r="BE20" s="31">
        <f t="shared" si="28"/>
        <v>-2277534.1800000002</v>
      </c>
      <c r="BF20" s="31">
        <f t="shared" si="28"/>
        <v>-2248177.2000000002</v>
      </c>
      <c r="BG20" s="31">
        <f t="shared" si="28"/>
        <v>-2012639.94</v>
      </c>
      <c r="BH20" s="31">
        <f t="shared" si="28"/>
        <v>-2211591.4600000004</v>
      </c>
      <c r="BI20" s="31">
        <f t="shared" si="28"/>
        <v>-2141525.4799999995</v>
      </c>
      <c r="BJ20" s="31">
        <f t="shared" si="28"/>
        <v>-2192431.3100000005</v>
      </c>
      <c r="BK20" s="31">
        <f t="shared" si="28"/>
        <v>-2105362.5599999996</v>
      </c>
      <c r="BL20" s="31">
        <f t="shared" si="28"/>
        <v>-2180750.75</v>
      </c>
      <c r="BM20" s="31">
        <f t="shared" si="28"/>
        <v>-2151474.5</v>
      </c>
      <c r="BN20" s="31">
        <f t="shared" ref="BN20:DY20" si="29">SUM(BN11:BN19)</f>
        <v>-2084340.7099999997</v>
      </c>
      <c r="BO20" s="31">
        <f t="shared" si="29"/>
        <v>-2134974.6300000004</v>
      </c>
      <c r="BP20" s="31">
        <f t="shared" si="29"/>
        <v>-2056799.73</v>
      </c>
      <c r="BQ20" s="31">
        <f t="shared" si="29"/>
        <v>-2124281.9600000004</v>
      </c>
      <c r="BR20" s="31">
        <f t="shared" si="29"/>
        <v>-2213340.4700000002</v>
      </c>
      <c r="BS20" s="31">
        <f t="shared" si="29"/>
        <v>-1987665.27</v>
      </c>
      <c r="BT20" s="31">
        <f t="shared" si="29"/>
        <v>-2190865.08</v>
      </c>
      <c r="BU20" s="31">
        <f t="shared" si="29"/>
        <v>-2110432.79</v>
      </c>
      <c r="BV20" s="31">
        <f t="shared" si="29"/>
        <v>-2167767.9900000002</v>
      </c>
      <c r="BW20" s="31">
        <f t="shared" si="29"/>
        <v>-2088134.1600000004</v>
      </c>
      <c r="BX20" s="31">
        <f t="shared" si="29"/>
        <v>-2150391.5100000002</v>
      </c>
      <c r="BY20" s="31">
        <f t="shared" si="29"/>
        <v>-2127680.16</v>
      </c>
      <c r="BZ20" s="31">
        <f t="shared" si="29"/>
        <v>-2065820.8400000003</v>
      </c>
      <c r="CA20" s="31">
        <f t="shared" si="29"/>
        <v>-2105042.9500000002</v>
      </c>
      <c r="CB20" s="31">
        <f t="shared" si="29"/>
        <v>-2032884.6099999999</v>
      </c>
      <c r="CC20" s="31">
        <f t="shared" si="29"/>
        <v>-2098788.1</v>
      </c>
      <c r="CD20" s="31">
        <f t="shared" si="29"/>
        <v>-2076555.5299999998</v>
      </c>
      <c r="CE20" s="31">
        <f t="shared" si="29"/>
        <v>-1929665.97</v>
      </c>
      <c r="CF20" s="31">
        <f t="shared" si="29"/>
        <v>-2059923.3600000003</v>
      </c>
      <c r="CG20" s="31">
        <f t="shared" si="29"/>
        <v>-1973610.9499999997</v>
      </c>
      <c r="CH20" s="31">
        <f t="shared" si="29"/>
        <v>-2037694.8399999999</v>
      </c>
      <c r="CI20" s="31">
        <f t="shared" si="29"/>
        <v>-1957507.0000000002</v>
      </c>
      <c r="CJ20" s="31">
        <f t="shared" si="29"/>
        <v>-2010398.5099999998</v>
      </c>
      <c r="CK20" s="31">
        <f t="shared" si="29"/>
        <v>-2004447.4499999997</v>
      </c>
      <c r="CL20" s="31">
        <f t="shared" si="29"/>
        <v>-1925517.17</v>
      </c>
      <c r="CM20" s="31">
        <f t="shared" si="29"/>
        <v>-1972349.6700000002</v>
      </c>
      <c r="CN20" s="31">
        <f t="shared" si="29"/>
        <v>-1914699.5100000002</v>
      </c>
      <c r="CO20" s="31">
        <f t="shared" si="29"/>
        <v>-1955839.5799999998</v>
      </c>
      <c r="CP20" s="31">
        <f t="shared" si="29"/>
        <v>-1949956.08</v>
      </c>
      <c r="CQ20" s="31">
        <f t="shared" si="29"/>
        <v>-1746152.5299999998</v>
      </c>
      <c r="CR20" s="31">
        <f t="shared" si="29"/>
        <v>-1924206.6099999996</v>
      </c>
      <c r="CS20" s="31">
        <f t="shared" si="29"/>
        <v>-1848124.11</v>
      </c>
      <c r="CT20" s="31">
        <f t="shared" si="29"/>
        <v>-1912831.29</v>
      </c>
      <c r="CU20" s="31">
        <f t="shared" si="29"/>
        <v>-1827673.4300000002</v>
      </c>
      <c r="CV20" s="31">
        <f t="shared" si="29"/>
        <v>-1876773.57</v>
      </c>
      <c r="CW20" s="31">
        <f t="shared" si="29"/>
        <v>-1876044.1500000001</v>
      </c>
      <c r="CX20" s="31">
        <f t="shared" si="29"/>
        <v>-1801937.72</v>
      </c>
      <c r="CY20" s="31">
        <f t="shared" si="29"/>
        <v>-1850337.0599999998</v>
      </c>
      <c r="CZ20" s="31">
        <f t="shared" si="29"/>
        <v>-1786578.92</v>
      </c>
      <c r="DA20" s="31">
        <f t="shared" si="29"/>
        <v>-1829620.7099999997</v>
      </c>
      <c r="DB20" s="31">
        <f t="shared" si="29"/>
        <v>-1828974.7099999997</v>
      </c>
      <c r="DC20" s="31">
        <f t="shared" si="29"/>
        <v>-1633419.1199999999</v>
      </c>
      <c r="DD20" s="31">
        <f t="shared" si="29"/>
        <v>-1795115.5399999998</v>
      </c>
      <c r="DE20" s="31">
        <f t="shared" si="29"/>
        <v>-1726359.5499999998</v>
      </c>
      <c r="DF20" s="31">
        <f t="shared" si="29"/>
        <v>-1786783.75</v>
      </c>
      <c r="DG20" s="31">
        <f t="shared" si="29"/>
        <v>-1706818.9599999997</v>
      </c>
      <c r="DH20" s="31">
        <f t="shared" si="29"/>
        <v>-1761896.81</v>
      </c>
      <c r="DI20" s="31">
        <f t="shared" si="29"/>
        <v>-1747076.1200000003</v>
      </c>
      <c r="DJ20" s="31">
        <f t="shared" si="29"/>
        <v>-1682218.7899999998</v>
      </c>
      <c r="DK20" s="31">
        <f t="shared" si="29"/>
        <v>-1731720.5999999999</v>
      </c>
      <c r="DL20" s="31">
        <f t="shared" si="29"/>
        <v>-1663003.99</v>
      </c>
      <c r="DM20" s="31">
        <f t="shared" si="29"/>
        <v>-1702897.48</v>
      </c>
      <c r="DN20" s="31">
        <f t="shared" si="29"/>
        <v>94871.74</v>
      </c>
      <c r="DO20" s="31">
        <f t="shared" si="29"/>
        <v>89874.22</v>
      </c>
      <c r="DP20" s="31">
        <f t="shared" si="29"/>
        <v>102746.8</v>
      </c>
      <c r="DQ20" s="31">
        <f t="shared" si="29"/>
        <v>93277.6</v>
      </c>
      <c r="DR20" s="31">
        <f t="shared" si="29"/>
        <v>92746.559999999998</v>
      </c>
      <c r="DS20" s="31">
        <f t="shared" si="29"/>
        <v>96632.26</v>
      </c>
      <c r="DT20" s="31">
        <f t="shared" si="29"/>
        <v>87339.86</v>
      </c>
      <c r="DU20" s="31">
        <f t="shared" si="29"/>
        <v>99878.8</v>
      </c>
      <c r="DV20" s="31">
        <f t="shared" si="29"/>
        <v>90688</v>
      </c>
      <c r="DW20" s="31">
        <f t="shared" si="29"/>
        <v>90170.62</v>
      </c>
      <c r="DX20" s="31">
        <f t="shared" si="29"/>
        <v>89672.22</v>
      </c>
      <c r="DY20" s="31">
        <f t="shared" si="29"/>
        <v>89165.18</v>
      </c>
      <c r="DZ20" s="31">
        <f t="shared" ref="DZ20:GK20" si="30">SUM(DZ11:DZ19)</f>
        <v>88649.08</v>
      </c>
      <c r="EA20" s="31">
        <f t="shared" si="30"/>
        <v>88173.68</v>
      </c>
      <c r="EB20" s="31">
        <f t="shared" si="30"/>
        <v>91839.44</v>
      </c>
      <c r="EC20" s="31">
        <f t="shared" si="30"/>
        <v>87180.3</v>
      </c>
      <c r="ED20" s="31">
        <f t="shared" si="30"/>
        <v>90806.44</v>
      </c>
      <c r="EE20" s="31">
        <f t="shared" si="30"/>
        <v>86201.36</v>
      </c>
      <c r="EF20" s="31">
        <f t="shared" si="30"/>
        <v>85698.880000000005</v>
      </c>
      <c r="EG20" s="31">
        <f t="shared" si="30"/>
        <v>93328</v>
      </c>
      <c r="EH20" s="31">
        <f t="shared" si="30"/>
        <v>76653.440000000002</v>
      </c>
      <c r="EI20" s="31">
        <f t="shared" si="30"/>
        <v>92260.12</v>
      </c>
      <c r="EJ20" s="31">
        <f t="shared" si="30"/>
        <v>83765.259999999995</v>
      </c>
      <c r="EK20" s="31">
        <f t="shared" si="30"/>
        <v>79316.399999999994</v>
      </c>
      <c r="EL20" s="31">
        <f t="shared" si="30"/>
        <v>86402.880000000005</v>
      </c>
      <c r="EM20" s="31">
        <f t="shared" si="30"/>
        <v>78135.58</v>
      </c>
      <c r="EN20" s="31">
        <f t="shared" si="30"/>
        <v>81559.62</v>
      </c>
      <c r="EO20" s="31">
        <f t="shared" si="30"/>
        <v>84967.22</v>
      </c>
      <c r="EP20" s="31">
        <f t="shared" si="30"/>
        <v>84471.64</v>
      </c>
      <c r="EQ20" s="31">
        <f t="shared" si="30"/>
        <v>76360.899999999994</v>
      </c>
      <c r="ER20" s="31">
        <f t="shared" si="30"/>
        <v>83503.199999999997</v>
      </c>
      <c r="ES20" s="31">
        <f t="shared" si="30"/>
        <v>83020</v>
      </c>
      <c r="ET20" s="31">
        <f t="shared" si="30"/>
        <v>75039.7</v>
      </c>
      <c r="EU20" s="31">
        <f t="shared" si="30"/>
        <v>85789.4</v>
      </c>
      <c r="EV20" s="31">
        <f t="shared" si="30"/>
        <v>74172.98</v>
      </c>
      <c r="EW20" s="31">
        <f t="shared" si="30"/>
        <v>77428.800000000003</v>
      </c>
      <c r="EX20" s="31">
        <f t="shared" si="30"/>
        <v>80635.7</v>
      </c>
      <c r="EY20" s="31">
        <f t="shared" si="30"/>
        <v>72914.86</v>
      </c>
      <c r="EZ20" s="31">
        <f t="shared" si="30"/>
        <v>76108.899999999994</v>
      </c>
      <c r="FA20" s="31">
        <f t="shared" si="30"/>
        <v>79277.320000000007</v>
      </c>
      <c r="FB20" s="31">
        <f t="shared" si="30"/>
        <v>75223.8</v>
      </c>
      <c r="FC20" s="31">
        <f t="shared" si="30"/>
        <v>74797.759999999995</v>
      </c>
      <c r="FD20" s="31">
        <f t="shared" si="30"/>
        <v>77892.52</v>
      </c>
      <c r="FE20" s="31">
        <f t="shared" si="30"/>
        <v>73913.22</v>
      </c>
      <c r="FF20" s="31">
        <f t="shared" si="30"/>
        <v>73485.8</v>
      </c>
      <c r="FG20" s="31">
        <f t="shared" si="30"/>
        <v>80005.78</v>
      </c>
      <c r="FH20" s="31">
        <f t="shared" si="30"/>
        <v>65706.460000000006</v>
      </c>
      <c r="FI20" s="31">
        <f t="shared" si="30"/>
        <v>75635.240000000005</v>
      </c>
      <c r="FJ20" s="31">
        <f t="shared" si="30"/>
        <v>68344.399999999994</v>
      </c>
      <c r="FK20" s="31">
        <f t="shared" si="30"/>
        <v>64576.72</v>
      </c>
      <c r="FL20" s="31">
        <f t="shared" si="30"/>
        <v>74330.820000000007</v>
      </c>
      <c r="FM20" s="31">
        <f t="shared" si="30"/>
        <v>70538.600000000006</v>
      </c>
      <c r="FN20" s="31">
        <f t="shared" si="30"/>
        <v>66772.42</v>
      </c>
      <c r="FO20" s="31">
        <f t="shared" si="30"/>
        <v>73028</v>
      </c>
      <c r="FP20" s="31">
        <f t="shared" si="30"/>
        <v>76024.52</v>
      </c>
      <c r="FQ20" s="31">
        <f t="shared" si="30"/>
        <v>68875.28</v>
      </c>
      <c r="FR20" s="31">
        <f t="shared" si="30"/>
        <v>68471.56</v>
      </c>
      <c r="FS20" s="31">
        <f t="shared" si="30"/>
        <v>68056.5</v>
      </c>
      <c r="FT20" s="31">
        <f t="shared" si="30"/>
        <v>61217.34</v>
      </c>
      <c r="FU20" s="31">
        <f t="shared" si="30"/>
        <v>70457.36</v>
      </c>
      <c r="FV20">
        <f t="shared" si="30"/>
        <v>60240.28</v>
      </c>
      <c r="FW20">
        <f t="shared" si="30"/>
        <v>65152.2</v>
      </c>
      <c r="FX20">
        <f t="shared" si="30"/>
        <v>68940.960000000006</v>
      </c>
      <c r="FY20">
        <f t="shared" si="30"/>
        <v>65423.62</v>
      </c>
      <c r="FZ20">
        <f t="shared" si="30"/>
        <v>65050.28</v>
      </c>
      <c r="GA20">
        <f t="shared" si="30"/>
        <v>67778</v>
      </c>
      <c r="GB20">
        <f t="shared" si="30"/>
        <v>61262.879999999997</v>
      </c>
      <c r="GC20">
        <f t="shared" si="30"/>
        <v>70061.320000000007</v>
      </c>
      <c r="GD20">
        <f t="shared" si="30"/>
        <v>63617.42</v>
      </c>
      <c r="GE20">
        <f t="shared" si="30"/>
        <v>60245.8</v>
      </c>
      <c r="GF20">
        <f t="shared" si="30"/>
        <v>59916.34</v>
      </c>
      <c r="GG20">
        <f t="shared" si="30"/>
        <v>62560.54</v>
      </c>
      <c r="GH20">
        <f t="shared" si="30"/>
        <v>59240.82</v>
      </c>
      <c r="GI20">
        <f t="shared" si="30"/>
        <v>55991.18</v>
      </c>
      <c r="GJ20">
        <f t="shared" si="30"/>
        <v>67395.3</v>
      </c>
      <c r="GK20">
        <f t="shared" si="30"/>
        <v>55365.88</v>
      </c>
      <c r="GL20">
        <f t="shared" ref="GL20:IC20" si="31">SUM(GL11:GL19)</f>
        <v>63748.959999999999</v>
      </c>
      <c r="GM20">
        <f t="shared" si="31"/>
        <v>63405.58</v>
      </c>
      <c r="GN20">
        <f t="shared" si="31"/>
        <v>57309.36</v>
      </c>
      <c r="GO20">
        <f t="shared" si="31"/>
        <v>65534.34</v>
      </c>
      <c r="GP20">
        <f t="shared" si="31"/>
        <v>56670</v>
      </c>
      <c r="GQ20">
        <f t="shared" si="31"/>
        <v>59168</v>
      </c>
      <c r="GR20">
        <f t="shared" si="31"/>
        <v>58843.08</v>
      </c>
      <c r="GS20">
        <f t="shared" si="31"/>
        <v>55724.76</v>
      </c>
      <c r="GT20">
        <f t="shared" si="31"/>
        <v>58176.94</v>
      </c>
      <c r="GU20">
        <f t="shared" si="31"/>
        <v>52366.2</v>
      </c>
      <c r="GV20">
        <f t="shared" si="31"/>
        <v>57547.78</v>
      </c>
      <c r="GW20">
        <f t="shared" si="31"/>
        <v>57233.08</v>
      </c>
      <c r="GX20">
        <f t="shared" si="31"/>
        <v>59617.62</v>
      </c>
      <c r="GY20">
        <f t="shared" si="31"/>
        <v>56598.12</v>
      </c>
      <c r="GZ20">
        <f t="shared" si="31"/>
        <v>56272.54</v>
      </c>
      <c r="HA20">
        <f t="shared" si="31"/>
        <v>61287</v>
      </c>
      <c r="HB20">
        <f t="shared" si="31"/>
        <v>50341.36</v>
      </c>
      <c r="HC20">
        <f t="shared" si="31"/>
        <v>57961.78</v>
      </c>
      <c r="HD20">
        <f t="shared" si="31"/>
        <v>55022.12</v>
      </c>
      <c r="HE20">
        <f t="shared" si="31"/>
        <v>52105.08</v>
      </c>
      <c r="HF20">
        <f t="shared" si="31"/>
        <v>52699</v>
      </c>
      <c r="HG20">
        <f t="shared" si="31"/>
        <v>47434.400000000001</v>
      </c>
      <c r="HH20">
        <f t="shared" si="31"/>
        <v>52124.98</v>
      </c>
      <c r="HI20">
        <f t="shared" si="31"/>
        <v>51840.56</v>
      </c>
      <c r="HJ20">
        <f t="shared" si="31"/>
        <v>53999.14</v>
      </c>
      <c r="HK20">
        <f t="shared" si="31"/>
        <v>48820.46</v>
      </c>
      <c r="HL20">
        <f t="shared" si="31"/>
        <v>53394</v>
      </c>
      <c r="HM20">
        <f t="shared" si="31"/>
        <v>53092.42</v>
      </c>
      <c r="HN20">
        <f t="shared" si="31"/>
        <v>47995.64</v>
      </c>
      <c r="HO20">
        <f t="shared" si="31"/>
        <v>52493.34</v>
      </c>
      <c r="HP20">
        <f t="shared" si="31"/>
        <v>45082.7</v>
      </c>
      <c r="HQ20">
        <f t="shared" si="31"/>
        <v>49546.44</v>
      </c>
      <c r="HR20">
        <f t="shared" si="31"/>
        <v>47872.62</v>
      </c>
      <c r="HS20">
        <f t="shared" si="31"/>
        <v>43079.8</v>
      </c>
      <c r="HT20">
        <f t="shared" si="31"/>
        <v>49597.88</v>
      </c>
      <c r="HU20">
        <f t="shared" si="31"/>
        <v>47080.92</v>
      </c>
      <c r="HV20">
        <f t="shared" si="31"/>
        <v>44578.92</v>
      </c>
      <c r="HW20">
        <f t="shared" si="31"/>
        <v>48768</v>
      </c>
      <c r="HX20">
        <f t="shared" si="31"/>
        <v>50789.08</v>
      </c>
      <c r="HY20">
        <f t="shared" si="31"/>
        <v>46020.4</v>
      </c>
      <c r="HZ20">
        <f t="shared" si="31"/>
        <v>45763.199999999997</v>
      </c>
      <c r="IA20">
        <f t="shared" si="31"/>
        <v>45498.92</v>
      </c>
      <c r="IB20">
        <f t="shared" si="31"/>
        <v>40938.28</v>
      </c>
      <c r="IC20">
        <f t="shared" si="31"/>
        <v>47131.519999999997</v>
      </c>
    </row>
    <row r="21" spans="1:237" ht="18" thickBot="1" x14ac:dyDescent="0.3">
      <c r="A21" s="27"/>
      <c r="B21" s="21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  <c r="BA21" s="28"/>
      <c r="BB21" s="28"/>
      <c r="BC21" s="28"/>
      <c r="BD21" s="28"/>
      <c r="BE21" s="28"/>
      <c r="BF21" s="28"/>
      <c r="BG21" s="28"/>
      <c r="BH21" s="28"/>
      <c r="BI21" s="28"/>
      <c r="BJ21" s="28"/>
      <c r="BK21" s="28"/>
      <c r="BL21" s="28"/>
      <c r="BM21" s="28"/>
      <c r="BN21" s="28"/>
      <c r="BO21" s="28"/>
      <c r="BP21" s="28"/>
      <c r="BQ21" s="28"/>
      <c r="BR21" s="28"/>
      <c r="BS21" s="28"/>
      <c r="BT21" s="28"/>
      <c r="BU21" s="28"/>
      <c r="BV21" s="28"/>
      <c r="BW21" s="28"/>
      <c r="BX21" s="28"/>
      <c r="BY21" s="28"/>
      <c r="BZ21" s="28"/>
      <c r="CA21" s="28"/>
      <c r="CB21" s="28"/>
      <c r="CC21" s="28"/>
      <c r="CD21" s="28"/>
      <c r="CE21" s="28"/>
      <c r="CF21" s="28"/>
      <c r="CG21" s="28"/>
      <c r="CH21" s="28"/>
      <c r="CI21" s="28"/>
      <c r="CJ21" s="28"/>
      <c r="CK21" s="28"/>
      <c r="CL21" s="28"/>
      <c r="CM21" s="28"/>
      <c r="CN21" s="28"/>
      <c r="CO21" s="28"/>
      <c r="CP21" s="28"/>
      <c r="CQ21" s="28"/>
      <c r="CR21" s="28"/>
      <c r="CS21" s="28"/>
      <c r="CT21" s="28"/>
      <c r="CU21" s="28"/>
      <c r="CV21" s="28"/>
      <c r="CW21" s="28"/>
      <c r="CX21" s="28"/>
      <c r="CY21" s="28"/>
      <c r="CZ21" s="28"/>
      <c r="DA21" s="28"/>
      <c r="DB21" s="28"/>
      <c r="DC21" s="28"/>
      <c r="DD21" s="28"/>
      <c r="DE21" s="28"/>
      <c r="DF21" s="28"/>
      <c r="DG21" s="28"/>
      <c r="DH21" s="28"/>
      <c r="DI21" s="28"/>
      <c r="DJ21" s="28"/>
      <c r="DK21" s="28"/>
      <c r="DL21" s="28"/>
      <c r="DM21" s="28"/>
      <c r="DN21" s="28"/>
      <c r="DO21" s="28"/>
      <c r="DP21" s="28"/>
      <c r="DQ21" s="28"/>
      <c r="DR21" s="28"/>
      <c r="DS21" s="28"/>
      <c r="DT21" s="28"/>
      <c r="DU21" s="28"/>
      <c r="DV21" s="28"/>
      <c r="DW21" s="28"/>
      <c r="DX21" s="28"/>
      <c r="DY21" s="28"/>
      <c r="DZ21" s="28"/>
      <c r="EA21" s="28"/>
      <c r="EB21" s="28"/>
      <c r="EC21" s="28"/>
      <c r="ED21" s="28"/>
      <c r="EE21" s="28"/>
      <c r="EF21" s="28"/>
      <c r="EG21" s="28"/>
      <c r="EH21" s="28"/>
      <c r="EI21" s="28"/>
      <c r="EJ21" s="28"/>
      <c r="EK21" s="28"/>
      <c r="EL21" s="28"/>
      <c r="EM21" s="28"/>
      <c r="EN21" s="28"/>
      <c r="EO21" s="28"/>
      <c r="EP21" s="28"/>
      <c r="EQ21" s="28"/>
      <c r="ER21" s="28"/>
      <c r="ES21" s="28"/>
      <c r="ET21" s="28"/>
      <c r="EU21" s="28"/>
      <c r="EV21" s="28"/>
      <c r="EW21" s="28"/>
      <c r="EX21" s="28"/>
      <c r="EY21" s="28"/>
      <c r="EZ21" s="28"/>
      <c r="FA21" s="28"/>
      <c r="FB21" s="28"/>
      <c r="FC21" s="28"/>
      <c r="FD21" s="28"/>
      <c r="FE21" s="28"/>
      <c r="FF21" s="28"/>
      <c r="FG21" s="28"/>
      <c r="FH21" s="28"/>
      <c r="FI21" s="28"/>
      <c r="FJ21" s="28"/>
      <c r="FK21" s="28"/>
      <c r="FL21" s="28"/>
      <c r="FM21" s="28"/>
      <c r="FN21" s="28"/>
      <c r="FO21" s="28"/>
      <c r="FP21" s="28"/>
      <c r="FQ21" s="28"/>
      <c r="FR21" s="28"/>
      <c r="FS21" s="28"/>
      <c r="FT21" s="28"/>
      <c r="FU21" s="28"/>
    </row>
    <row r="22" spans="1:237" x14ac:dyDescent="0.25">
      <c r="A22" s="75" t="s">
        <v>7</v>
      </c>
      <c r="B22" s="79"/>
      <c r="C22" s="80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  <c r="R22" s="80"/>
      <c r="S22" s="80"/>
      <c r="T22" s="80"/>
      <c r="U22" s="80"/>
      <c r="V22" s="80"/>
      <c r="W22" s="80"/>
      <c r="X22" s="80"/>
      <c r="Y22" s="80"/>
      <c r="Z22" s="80"/>
      <c r="AA22" s="80"/>
      <c r="AB22" s="80"/>
      <c r="AC22" s="80"/>
      <c r="AD22" s="80"/>
      <c r="AE22" s="80"/>
      <c r="AF22" s="80"/>
      <c r="AG22" s="80"/>
      <c r="AH22" s="80"/>
      <c r="AI22" s="80"/>
      <c r="AJ22" s="80"/>
      <c r="AK22" s="80"/>
      <c r="AL22" s="80"/>
      <c r="AM22" s="80"/>
      <c r="AN22" s="80"/>
      <c r="AO22" s="80"/>
      <c r="AP22" s="80"/>
      <c r="AQ22" s="80"/>
      <c r="AR22" s="80"/>
      <c r="AS22" s="80"/>
      <c r="AT22" s="80"/>
      <c r="AU22" s="80"/>
      <c r="AV22" s="80"/>
      <c r="AW22" s="80"/>
      <c r="AX22" s="80"/>
      <c r="AY22" s="80"/>
      <c r="AZ22" s="80"/>
      <c r="BA22" s="80"/>
      <c r="BB22" s="80"/>
      <c r="BC22" s="80"/>
      <c r="BD22" s="80"/>
      <c r="BE22" s="80"/>
      <c r="BF22" s="80"/>
      <c r="BG22" s="80"/>
      <c r="BH22" s="80"/>
      <c r="BI22" s="80"/>
      <c r="BJ22" s="80"/>
      <c r="BK22" s="80"/>
      <c r="BL22" s="80"/>
      <c r="BM22" s="80"/>
      <c r="BN22" s="80"/>
      <c r="BO22" s="80"/>
      <c r="BP22" s="80"/>
      <c r="BQ22" s="80"/>
      <c r="BR22" s="80"/>
      <c r="BS22" s="80"/>
      <c r="BT22" s="80"/>
      <c r="BU22" s="80"/>
      <c r="BV22" s="80"/>
      <c r="BW22" s="80"/>
      <c r="BX22" s="80"/>
      <c r="BY22" s="80"/>
      <c r="BZ22" s="80"/>
      <c r="CA22" s="80"/>
      <c r="CB22" s="80"/>
      <c r="CC22" s="80"/>
      <c r="CD22" s="80"/>
      <c r="CE22" s="80"/>
      <c r="CF22" s="80"/>
      <c r="CG22" s="80"/>
      <c r="CH22" s="80"/>
      <c r="CI22" s="80"/>
      <c r="CJ22" s="80"/>
      <c r="CK22" s="80"/>
      <c r="CL22" s="80"/>
      <c r="CM22" s="80"/>
      <c r="CN22" s="80"/>
      <c r="CO22" s="80"/>
      <c r="CP22" s="80"/>
      <c r="CQ22" s="80"/>
      <c r="CR22" s="80"/>
      <c r="CS22" s="80"/>
      <c r="CT22" s="80"/>
      <c r="CU22" s="80"/>
      <c r="CV22" s="80"/>
      <c r="CW22" s="80"/>
      <c r="CX22" s="80"/>
      <c r="CY22" s="80"/>
      <c r="CZ22" s="80"/>
      <c r="DA22" s="80"/>
      <c r="DB22" s="80"/>
      <c r="DC22" s="80"/>
      <c r="DD22" s="80"/>
      <c r="DE22" s="80"/>
      <c r="DF22" s="80"/>
      <c r="DG22" s="80"/>
      <c r="DH22" s="80"/>
      <c r="DI22" s="80"/>
      <c r="DJ22" s="80"/>
      <c r="DK22" s="80"/>
      <c r="DL22" s="80"/>
      <c r="DM22" s="80"/>
      <c r="DN22" s="80"/>
      <c r="DO22" s="80"/>
      <c r="DP22" s="80"/>
      <c r="DQ22" s="80"/>
      <c r="DR22" s="80"/>
      <c r="DS22" s="80"/>
      <c r="DT22" s="80"/>
      <c r="DU22" s="80"/>
      <c r="DV22" s="80"/>
      <c r="DW22" s="80"/>
      <c r="DX22" s="80"/>
      <c r="DY22" s="80"/>
      <c r="DZ22" s="80"/>
      <c r="EA22" s="80"/>
      <c r="EB22" s="80"/>
      <c r="EC22" s="80"/>
      <c r="ED22" s="80"/>
      <c r="EE22" s="80"/>
      <c r="EF22" s="80"/>
      <c r="EG22" s="80"/>
      <c r="EH22" s="80"/>
      <c r="EI22" s="80"/>
      <c r="EJ22" s="80"/>
      <c r="EK22" s="80"/>
      <c r="EL22" s="80"/>
      <c r="EM22" s="80"/>
      <c r="EN22" s="80"/>
      <c r="EO22" s="80"/>
      <c r="EP22" s="80"/>
      <c r="EQ22" s="80"/>
      <c r="ER22" s="80"/>
      <c r="ES22" s="80"/>
      <c r="ET22" s="80"/>
      <c r="EU22" s="80"/>
      <c r="EV22" s="80"/>
      <c r="EW22" s="80"/>
      <c r="EX22" s="80"/>
      <c r="EY22" s="80"/>
      <c r="EZ22" s="80"/>
      <c r="FA22" s="80"/>
      <c r="FB22" s="80"/>
      <c r="FC22" s="80"/>
      <c r="FD22" s="80"/>
      <c r="FE22" s="80"/>
      <c r="FF22" s="80"/>
      <c r="FG22" s="80"/>
      <c r="FH22" s="80"/>
      <c r="FI22" s="80"/>
      <c r="FJ22" s="80"/>
      <c r="FK22" s="80"/>
      <c r="FL22" s="80"/>
      <c r="FM22" s="80"/>
      <c r="FN22" s="80"/>
      <c r="FO22" s="80"/>
      <c r="FP22" s="80"/>
      <c r="FQ22" s="80"/>
      <c r="FR22" s="80"/>
      <c r="FS22" s="80"/>
      <c r="FT22" s="80"/>
      <c r="FU22" s="80"/>
    </row>
    <row r="23" spans="1:237" x14ac:dyDescent="0.25">
      <c r="A23" s="43"/>
      <c r="B23" s="21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28"/>
      <c r="BA23" s="28"/>
      <c r="BB23" s="28"/>
      <c r="BC23" s="28"/>
      <c r="BD23" s="28"/>
      <c r="BE23" s="28"/>
      <c r="BF23" s="28"/>
      <c r="BG23" s="28"/>
      <c r="BH23" s="28"/>
      <c r="BI23" s="28"/>
      <c r="BJ23" s="28"/>
      <c r="BK23" s="28"/>
      <c r="BL23" s="28"/>
      <c r="BM23" s="28"/>
      <c r="BN23" s="28"/>
      <c r="BO23" s="28"/>
      <c r="BP23" s="28"/>
      <c r="BQ23" s="28"/>
      <c r="BR23" s="28"/>
      <c r="BS23" s="28"/>
      <c r="BT23" s="28"/>
      <c r="BU23" s="28"/>
      <c r="BV23" s="28"/>
      <c r="BW23" s="28"/>
      <c r="BX23" s="28"/>
      <c r="BY23" s="28"/>
      <c r="BZ23" s="28"/>
      <c r="CA23" s="28"/>
      <c r="CB23" s="28"/>
      <c r="CC23" s="28"/>
      <c r="CD23" s="28"/>
      <c r="CE23" s="28"/>
      <c r="CF23" s="28"/>
      <c r="CG23" s="28"/>
      <c r="CH23" s="28"/>
      <c r="CI23" s="28"/>
      <c r="CJ23" s="28"/>
      <c r="CK23" s="28"/>
      <c r="CL23" s="28"/>
      <c r="CM23" s="28"/>
      <c r="CN23" s="28"/>
      <c r="CO23" s="28"/>
      <c r="CP23" s="28"/>
      <c r="CQ23" s="28"/>
      <c r="CR23" s="28"/>
      <c r="CS23" s="28"/>
      <c r="CT23" s="28"/>
      <c r="CU23" s="28"/>
      <c r="CV23" s="28"/>
      <c r="CW23" s="28"/>
      <c r="CX23" s="28"/>
      <c r="CY23" s="28"/>
      <c r="CZ23" s="28"/>
      <c r="DA23" s="28"/>
      <c r="DB23" s="28"/>
      <c r="DC23" s="28"/>
      <c r="DD23" s="28"/>
      <c r="DE23" s="28"/>
      <c r="DF23" s="28"/>
      <c r="DG23" s="28"/>
      <c r="DH23" s="28"/>
      <c r="DI23" s="28"/>
      <c r="DJ23" s="28"/>
      <c r="DK23" s="28"/>
      <c r="DL23" s="28"/>
      <c r="DM23" s="28"/>
      <c r="DN23" s="28"/>
      <c r="DO23" s="28"/>
      <c r="DP23" s="28"/>
      <c r="DQ23" s="28"/>
      <c r="DR23" s="28"/>
      <c r="DS23" s="28"/>
      <c r="DT23" s="28"/>
      <c r="DU23" s="28"/>
      <c r="DV23" s="28"/>
      <c r="DW23" s="28"/>
      <c r="DX23" s="28"/>
      <c r="DY23" s="28"/>
      <c r="DZ23" s="28"/>
      <c r="EA23" s="28"/>
      <c r="EB23" s="28"/>
      <c r="EC23" s="28"/>
      <c r="ED23" s="28"/>
      <c r="EE23" s="28"/>
      <c r="EF23" s="28"/>
      <c r="EG23" s="28"/>
      <c r="EH23" s="28"/>
      <c r="EI23" s="28"/>
      <c r="EJ23" s="28"/>
      <c r="EK23" s="28"/>
      <c r="EL23" s="28"/>
      <c r="EM23" s="28"/>
      <c r="EN23" s="28"/>
      <c r="EO23" s="28"/>
      <c r="EP23" s="28"/>
      <c r="EQ23" s="28"/>
      <c r="ER23" s="28"/>
      <c r="ES23" s="28"/>
      <c r="ET23" s="28"/>
      <c r="EU23" s="28"/>
      <c r="EV23" s="28"/>
      <c r="EW23" s="28"/>
      <c r="EX23" s="28"/>
      <c r="EY23" s="28"/>
      <c r="EZ23" s="28"/>
      <c r="FA23" s="28"/>
      <c r="FB23" s="28"/>
      <c r="FC23" s="28"/>
      <c r="FD23" s="28"/>
      <c r="FE23" s="28"/>
      <c r="FF23" s="28"/>
      <c r="FG23" s="28"/>
      <c r="FH23" s="28"/>
      <c r="FI23" s="28"/>
      <c r="FJ23" s="28"/>
      <c r="FK23" s="28"/>
      <c r="FL23" s="28"/>
      <c r="FM23" s="28"/>
      <c r="FN23" s="28"/>
      <c r="FO23" s="28"/>
      <c r="FP23" s="28"/>
      <c r="FQ23" s="28"/>
      <c r="FR23" s="28"/>
      <c r="FS23" s="28"/>
      <c r="FT23" s="28"/>
      <c r="FU23" s="28"/>
    </row>
    <row r="24" spans="1:237" ht="21" x14ac:dyDescent="0.25">
      <c r="A24" s="41" t="s">
        <v>58</v>
      </c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23"/>
      <c r="BP24" s="23"/>
      <c r="BQ24" s="23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  <c r="CQ24" s="23"/>
      <c r="CR24" s="23"/>
      <c r="CS24" s="23"/>
      <c r="CT24" s="23"/>
      <c r="CU24" s="23"/>
      <c r="CV24" s="23"/>
      <c r="CW24" s="23"/>
      <c r="CX24" s="23"/>
      <c r="CY24" s="23"/>
      <c r="CZ24" s="23"/>
      <c r="DA24" s="23"/>
      <c r="DB24" s="23"/>
      <c r="DC24" s="23"/>
      <c r="DD24" s="23"/>
      <c r="DE24" s="23"/>
      <c r="DF24" s="23"/>
      <c r="DG24" s="23"/>
      <c r="DH24" s="23"/>
      <c r="DI24" s="23"/>
      <c r="DJ24" s="23"/>
      <c r="DK24" s="23"/>
      <c r="DL24" s="23"/>
      <c r="DM24" s="23"/>
      <c r="DN24" s="23"/>
      <c r="DO24" s="23"/>
      <c r="DP24" s="23"/>
      <c r="DQ24" s="23"/>
      <c r="DR24" s="23"/>
      <c r="DS24" s="23"/>
      <c r="DT24" s="23"/>
      <c r="DU24" s="23"/>
      <c r="DV24" s="23"/>
      <c r="DW24" s="23"/>
      <c r="DX24" s="23"/>
      <c r="DY24" s="23"/>
      <c r="DZ24" s="23"/>
      <c r="EA24" s="23"/>
      <c r="EB24" s="23"/>
      <c r="EC24" s="23"/>
      <c r="ED24" s="23"/>
      <c r="EE24" s="23"/>
      <c r="EF24" s="23"/>
      <c r="EG24" s="23"/>
      <c r="EH24" s="23"/>
      <c r="EI24" s="23"/>
      <c r="EJ24" s="23"/>
      <c r="EK24" s="23"/>
      <c r="EL24" s="23"/>
      <c r="EM24" s="23"/>
      <c r="EN24" s="23"/>
      <c r="EO24" s="23"/>
      <c r="EP24" s="23"/>
      <c r="EQ24" s="23"/>
      <c r="ER24" s="23"/>
      <c r="ES24" s="23"/>
      <c r="ET24" s="23"/>
      <c r="EU24" s="23"/>
      <c r="EV24" s="23"/>
      <c r="EW24" s="23"/>
      <c r="EX24" s="23"/>
      <c r="EY24" s="23"/>
      <c r="EZ24" s="23"/>
      <c r="FA24" s="23"/>
      <c r="FB24" s="23"/>
      <c r="FC24" s="23"/>
      <c r="FD24" s="23"/>
      <c r="FE24" s="23"/>
      <c r="FF24" s="23"/>
      <c r="FG24" s="23"/>
      <c r="FH24" s="23"/>
      <c r="FI24" s="23"/>
      <c r="FJ24" s="23"/>
      <c r="FK24" s="23"/>
      <c r="FL24" s="23"/>
      <c r="FM24" s="23"/>
      <c r="FN24" s="23"/>
      <c r="FO24" s="23"/>
      <c r="FP24" s="23"/>
      <c r="FQ24" s="23"/>
      <c r="FR24" s="23"/>
      <c r="FS24" s="23"/>
      <c r="FT24" s="23"/>
      <c r="FU24" s="23"/>
    </row>
    <row r="25" spans="1:237" x14ac:dyDescent="0.25">
      <c r="A25" s="43" t="s">
        <v>11</v>
      </c>
      <c r="B25" s="28">
        <f>IF(ISNA(VLOOKUP('W. VaR &amp; Peak Pos By Trader'!$A25,'Import Peak'!$A$3:B$24,B$1,FALSE)),0,VLOOKUP('W. VaR &amp; Peak Pos By Trader'!$A25,'Import Peak'!$A$3:B$24,B$1,FALSE))</f>
        <v>1414.31</v>
      </c>
      <c r="C25" s="28">
        <f>IF(ISNA(VLOOKUP('W. VaR &amp; Peak Pos By Trader'!$A25,'Import Peak'!$A$3:C$24,C$1,FALSE)),0,VLOOKUP('W. VaR &amp; Peak Pos By Trader'!$A25,'Import Peak'!$A$3:C$24,C$1,FALSE))</f>
        <v>1682.91</v>
      </c>
      <c r="D25" s="28">
        <f>IF(ISNA(VLOOKUP('W. VaR &amp; Peak Pos By Trader'!$A25,'Import Peak'!$A$3:D$24,D$1,FALSE)),0,VLOOKUP('W. VaR &amp; Peak Pos By Trader'!$A25,'Import Peak'!$A$3:D$24,D$1,FALSE))</f>
        <v>-34014.480000000003</v>
      </c>
      <c r="E25" s="28">
        <f>IF(ISNA(VLOOKUP('W. VaR &amp; Peak Pos By Trader'!$A25,'Import Peak'!$A$3:E$24,E$1,FALSE)),0,VLOOKUP('W. VaR &amp; Peak Pos By Trader'!$A25,'Import Peak'!$A$3:E$24,E$1,FALSE))</f>
        <v>-4658.74</v>
      </c>
      <c r="F25" s="28">
        <f>IF(ISNA(VLOOKUP('W. VaR &amp; Peak Pos By Trader'!$A25,'Import Peak'!$A$3:F$24,F$1,FALSE)),0,VLOOKUP('W. VaR &amp; Peak Pos By Trader'!$A25,'Import Peak'!$A$3:F$24,F$1,FALSE))</f>
        <v>-4113.8599999999997</v>
      </c>
      <c r="G25" s="28">
        <f>IF(ISNA(VLOOKUP('W. VaR &amp; Peak Pos By Trader'!$A25,'Import Peak'!$A$3:G$24,G$1,FALSE)),0,VLOOKUP('W. VaR &amp; Peak Pos By Trader'!$A25,'Import Peak'!$A$3:G$24,G$1,FALSE))</f>
        <v>-44824.65</v>
      </c>
      <c r="H25" s="28">
        <f>IF(ISNA(VLOOKUP('W. VaR &amp; Peak Pos By Trader'!$A25,'Import Peak'!$A$3:H$24,H$1,FALSE)),0,VLOOKUP('W. VaR &amp; Peak Pos By Trader'!$A25,'Import Peak'!$A$3:H$24,H$1,FALSE))</f>
        <v>-31597.65</v>
      </c>
      <c r="I25" s="28">
        <f>IF(ISNA(VLOOKUP('W. VaR &amp; Peak Pos By Trader'!$A25,'Import Peak'!$A$3:I$24,I$1,FALSE)),0,VLOOKUP('W. VaR &amp; Peak Pos By Trader'!$A25,'Import Peak'!$A$3:I$24,I$1,FALSE))</f>
        <v>-41209.800000000003</v>
      </c>
      <c r="J25" s="28">
        <f>IF(ISNA(VLOOKUP('W. VaR &amp; Peak Pos By Trader'!$A25,'Import Peak'!$A$3:J$24,J$1,FALSE)),0,VLOOKUP('W. VaR &amp; Peak Pos By Trader'!$A25,'Import Peak'!$A$3:J$24,J$1,FALSE))</f>
        <v>69740.600000000006</v>
      </c>
      <c r="K25" s="28">
        <f>IF(ISNA(VLOOKUP('W. VaR &amp; Peak Pos By Trader'!$A25,'Import Peak'!$A$3:K$24,K$1,FALSE)),0,VLOOKUP('W. VaR &amp; Peak Pos By Trader'!$A25,'Import Peak'!$A$3:K$24,K$1,FALSE))</f>
        <v>64150.84</v>
      </c>
      <c r="L25" s="28">
        <f>IF(ISNA(VLOOKUP('W. VaR &amp; Peak Pos By Trader'!$A25,'Import Peak'!$A$3:L$24,L$1,FALSE)),0,VLOOKUP('W. VaR &amp; Peak Pos By Trader'!$A25,'Import Peak'!$A$3:L$24,L$1,FALSE))</f>
        <v>69222.41</v>
      </c>
      <c r="M25" s="28">
        <f>IF(ISNA(VLOOKUP('W. VaR &amp; Peak Pos By Trader'!$A25,'Import Peak'!$A$3:M$24,M$1,FALSE)),0,VLOOKUP('W. VaR &amp; Peak Pos By Trader'!$A25,'Import Peak'!$A$3:M$24,M$1,FALSE))</f>
        <v>9167.16</v>
      </c>
      <c r="N25" s="28">
        <f>IF(ISNA(VLOOKUP('W. VaR &amp; Peak Pos By Trader'!$A25,'Import Peak'!$A$3:N$24,N$1,FALSE)),0,VLOOKUP('W. VaR &amp; Peak Pos By Trader'!$A25,'Import Peak'!$A$3:N$24,N$1,FALSE))</f>
        <v>9129.5</v>
      </c>
      <c r="O25" s="28">
        <f>IF(ISNA(VLOOKUP('W. VaR &amp; Peak Pos By Trader'!$A25,'Import Peak'!$A$3:O$24,O$1,FALSE)),0,VLOOKUP('W. VaR &amp; Peak Pos By Trader'!$A25,'Import Peak'!$A$3:O$24,O$1,FALSE))</f>
        <v>8742.49</v>
      </c>
      <c r="P25" s="28">
        <f>IF(ISNA(VLOOKUP('W. VaR &amp; Peak Pos By Trader'!$A25,'Import Peak'!$A$3:P$24,P$1,FALSE)),0,VLOOKUP('W. VaR &amp; Peak Pos By Trader'!$A25,'Import Peak'!$A$3:P$24,P$1,FALSE))</f>
        <v>-79508.2</v>
      </c>
      <c r="Q25" s="28">
        <f>IF(ISNA(VLOOKUP('W. VaR &amp; Peak Pos By Trader'!$A25,'Import Peak'!$A$3:Q$24,Q$1,FALSE)),0,VLOOKUP('W. VaR &amp; Peak Pos By Trader'!$A25,'Import Peak'!$A$3:Q$24,Q$1,FALSE))</f>
        <v>-82202.61</v>
      </c>
      <c r="R25" s="28">
        <f>IF(ISNA(VLOOKUP('W. VaR &amp; Peak Pos By Trader'!$A25,'Import Peak'!$A$3:R$24,R$1,FALSE)),0,VLOOKUP('W. VaR &amp; Peak Pos By Trader'!$A25,'Import Peak'!$A$3:R$24,R$1,FALSE))</f>
        <v>-72751.600000000006</v>
      </c>
      <c r="S25" s="28">
        <f>IF(ISNA(VLOOKUP('W. VaR &amp; Peak Pos By Trader'!$A25,'Import Peak'!$A$3:S$24,S$1,FALSE)),0,VLOOKUP('W. VaR &amp; Peak Pos By Trader'!$A25,'Import Peak'!$A$3:S$24,S$1,FALSE))</f>
        <v>19359.55</v>
      </c>
      <c r="T25" s="28">
        <f>IF(ISNA(VLOOKUP('W. VaR &amp; Peak Pos By Trader'!$A25,'Import Peak'!$A$3:T$24,T$1,FALSE)),0,VLOOKUP('W. VaR &amp; Peak Pos By Trader'!$A25,'Import Peak'!$A$3:T$24,T$1,FALSE))</f>
        <v>17844.73</v>
      </c>
      <c r="U25" s="28">
        <f>IF(ISNA(VLOOKUP('W. VaR &amp; Peak Pos By Trader'!$A25,'Import Peak'!$A$3:U$24,U$1,FALSE)),0,VLOOKUP('W. VaR &amp; Peak Pos By Trader'!$A25,'Import Peak'!$A$3:U$24,U$1,FALSE))</f>
        <v>17760.080000000002</v>
      </c>
      <c r="V25" s="28">
        <f>IF(ISNA(VLOOKUP('W. VaR &amp; Peak Pos By Trader'!$A25,'Import Peak'!$A$3:V$24,V$1,FALSE)),0,VLOOKUP('W. VaR &amp; Peak Pos By Trader'!$A25,'Import Peak'!$A$3:V$24,V$1,FALSE))</f>
        <v>-19147.14</v>
      </c>
      <c r="W25" s="28">
        <f>IF(ISNA(VLOOKUP('W. VaR &amp; Peak Pos By Trader'!$A25,'Import Peak'!$A$3:W$24,W$1,FALSE)),0,VLOOKUP('W. VaR &amp; Peak Pos By Trader'!$A25,'Import Peak'!$A$3:W$24,W$1,FALSE))</f>
        <v>-17596.45</v>
      </c>
      <c r="X25" s="28">
        <f>IF(ISNA(VLOOKUP('W. VaR &amp; Peak Pos By Trader'!$A25,'Import Peak'!$A$3:X$24,X$1,FALSE)),0,VLOOKUP('W. VaR &amp; Peak Pos By Trader'!$A25,'Import Peak'!$A$3:X$24,X$1,FALSE))</f>
        <v>-18969.689999999999</v>
      </c>
      <c r="Y25" s="28">
        <f>IF(ISNA(VLOOKUP('W. VaR &amp; Peak Pos By Trader'!$A25,'Import Peak'!$A$3:Y$24,Y$1,FALSE)),0,VLOOKUP('W. VaR &amp; Peak Pos By Trader'!$A25,'Import Peak'!$A$3:Y$24,Y$1,FALSE))</f>
        <v>9439.61</v>
      </c>
      <c r="Z25" s="28">
        <f>IF(ISNA(VLOOKUP('W. VaR &amp; Peak Pos By Trader'!$A25,'Import Peak'!$A$3:Z$24,Z$1,FALSE)),0,VLOOKUP('W. VaR &amp; Peak Pos By Trader'!$A25,'Import Peak'!$A$3:Z$24,Z$1,FALSE))</f>
        <v>9392.64</v>
      </c>
      <c r="AA25" s="28">
        <f>IF(ISNA(VLOOKUP('W. VaR &amp; Peak Pos By Trader'!$A25,'Import Peak'!$A$3:AA$24,AA$1,FALSE)),0,VLOOKUP('W. VaR &amp; Peak Pos By Trader'!$A25,'Import Peak'!$A$3:AA$24,AA$1,FALSE))</f>
        <v>8987.7000000000007</v>
      </c>
      <c r="AB25" s="28">
        <f>IF(ISNA(VLOOKUP('W. VaR &amp; Peak Pos By Trader'!$A25,'Import Peak'!$A$3:AB$24,AB$1,FALSE)),0,VLOOKUP('W. VaR &amp; Peak Pos By Trader'!$A25,'Import Peak'!$A$3:AB$24,AB$1,FALSE))</f>
        <v>-1864</v>
      </c>
      <c r="AC25" s="28">
        <f>IF(ISNA(VLOOKUP('W. VaR &amp; Peak Pos By Trader'!$A25,'Import Peak'!$A$3:AC$24,AC$1,FALSE)),0,VLOOKUP('W. VaR &amp; Peak Pos By Trader'!$A25,'Import Peak'!$A$3:AC$24,AC$1,FALSE))</f>
        <v>-1854.22</v>
      </c>
      <c r="AD25" s="28">
        <f>IF(ISNA(VLOOKUP('W. VaR &amp; Peak Pos By Trader'!$A25,'Import Peak'!$A$3:AD$24,AD$1,FALSE)),0,VLOOKUP('W. VaR &amp; Peak Pos By Trader'!$A25,'Import Peak'!$A$3:AD$24,AD$1,FALSE))</f>
        <v>-1774.42</v>
      </c>
      <c r="AE25" s="28">
        <f>IF(ISNA(VLOOKUP('W. VaR &amp; Peak Pos By Trader'!$A25,'Import Peak'!$A$3:AE$24,AE$1,FALSE)),0,VLOOKUP('W. VaR &amp; Peak Pos By Trader'!$A25,'Import Peak'!$A$3:AE$24,AE$1,FALSE))</f>
        <v>26630.9</v>
      </c>
      <c r="AF25" s="28">
        <f>IF(ISNA(VLOOKUP('W. VaR &amp; Peak Pos By Trader'!$A25,'Import Peak'!$A$3:AF$24,AF$1,FALSE)),0,VLOOKUP('W. VaR &amp; Peak Pos By Trader'!$A25,'Import Peak'!$A$3:AF$24,AF$1,FALSE))</f>
        <v>23553.200000000001</v>
      </c>
      <c r="AG25" s="28">
        <f>IF(ISNA(VLOOKUP('W. VaR &amp; Peak Pos By Trader'!$A25,'Import Peak'!$A$3:AG$24,AG$1,FALSE)),0,VLOOKUP('W. VaR &amp; Peak Pos By Trader'!$A25,'Import Peak'!$A$3:AG$24,AG$1,FALSE))</f>
        <v>25384.67</v>
      </c>
      <c r="AH25" s="28">
        <f>IF(ISNA(VLOOKUP('W. VaR &amp; Peak Pos By Trader'!$A25,'Import Peak'!$A$3:AH$24,AH$1,FALSE)),0,VLOOKUP('W. VaR &amp; Peak Pos By Trader'!$A25,'Import Peak'!$A$3:AH$24,AH$1,FALSE))</f>
        <v>-28868</v>
      </c>
      <c r="AI25" s="28">
        <f>IF(ISNA(VLOOKUP('W. VaR &amp; Peak Pos By Trader'!$A25,'Import Peak'!$A$3:AI$24,AI$1,FALSE)),0,VLOOKUP('W. VaR &amp; Peak Pos By Trader'!$A25,'Import Peak'!$A$3:AI$24,AI$1,FALSE))</f>
        <v>-26517.39</v>
      </c>
      <c r="AJ25" s="28">
        <f>IF(ISNA(VLOOKUP('W. VaR &amp; Peak Pos By Trader'!$A25,'Import Peak'!$A$3:AJ$24,AJ$1,FALSE)),0,VLOOKUP('W. VaR &amp; Peak Pos By Trader'!$A25,'Import Peak'!$A$3:AJ$24,AJ$1,FALSE))</f>
        <v>-29676.44</v>
      </c>
      <c r="AK25" s="28">
        <f>IF(ISNA(VLOOKUP('W. VaR &amp; Peak Pos By Trader'!$A25,'Import Peak'!$A$3:AK$24,AK$1,FALSE)),0,VLOOKUP('W. VaR &amp; Peak Pos By Trader'!$A25,'Import Peak'!$A$3:AK$24,AK$1,FALSE))</f>
        <v>-28433.33</v>
      </c>
      <c r="AL25" s="28">
        <f>IF(ISNA(VLOOKUP('W. VaR &amp; Peak Pos By Trader'!$A25,'Import Peak'!$A$3:AL$24,AL$1,FALSE)),0,VLOOKUP('W. VaR &amp; Peak Pos By Trader'!$A25,'Import Peak'!$A$3:AL$24,AL$1,FALSE))</f>
        <v>-27196.85</v>
      </c>
      <c r="AM25" s="28">
        <f>IF(ISNA(VLOOKUP('W. VaR &amp; Peak Pos By Trader'!$A25,'Import Peak'!$A$3:AM$24,AM$1,FALSE)),0,VLOOKUP('W. VaR &amp; Peak Pos By Trader'!$A25,'Import Peak'!$A$3:AM$24,AM$1,FALSE))</f>
        <v>-28141.31</v>
      </c>
      <c r="AN25" s="28">
        <f>IF(ISNA(VLOOKUP('W. VaR &amp; Peak Pos By Trader'!$A25,'Import Peak'!$A$3:AN$24,AN$1,FALSE)),0,VLOOKUP('W. VaR &amp; Peak Pos By Trader'!$A25,'Import Peak'!$A$3:AN$24,AN$1,FALSE))</f>
        <v>-36741</v>
      </c>
      <c r="AO25" s="28">
        <f>IF(ISNA(VLOOKUP('W. VaR &amp; Peak Pos By Trader'!$A25,'Import Peak'!$A$3:AO$24,AO$1,FALSE)),0,VLOOKUP('W. VaR &amp; Peak Pos By Trader'!$A25,'Import Peak'!$A$3:AO$24,AO$1,FALSE))</f>
        <v>-36546.78</v>
      </c>
      <c r="AP25" s="28">
        <f>IF(ISNA(VLOOKUP('W. VaR &amp; Peak Pos By Trader'!$A25,'Import Peak'!$A$3:AP$24,AP$1,FALSE)),0,VLOOKUP('W. VaR &amp; Peak Pos By Trader'!$A25,'Import Peak'!$A$3:AP$24,AP$1,FALSE))</f>
        <v>-34962.11</v>
      </c>
      <c r="AQ25" s="28">
        <f>IF(ISNA(VLOOKUP('W. VaR &amp; Peak Pos By Trader'!$A25,'Import Peak'!$A$3:AQ$24,AQ$1,FALSE)),0,VLOOKUP('W. VaR &amp; Peak Pos By Trader'!$A25,'Import Peak'!$A$3:AQ$24,AQ$1,FALSE))</f>
        <v>-27558.13</v>
      </c>
      <c r="AR25" s="28">
        <f>IF(ISNA(VLOOKUP('W. VaR &amp; Peak Pos By Trader'!$A25,'Import Peak'!$A$3:AR$24,AR$1,FALSE)),0,VLOOKUP('W. VaR &amp; Peak Pos By Trader'!$A25,'Import Peak'!$A$3:AR$24,AR$1,FALSE))</f>
        <v>-26361.11</v>
      </c>
      <c r="AS25" s="28">
        <f>IF(ISNA(VLOOKUP('W. VaR &amp; Peak Pos By Trader'!$A25,'Import Peak'!$A$3:AS$24,AS$1,FALSE)),0,VLOOKUP('W. VaR &amp; Peak Pos By Trader'!$A25,'Import Peak'!$A$3:AS$24,AS$1,FALSE))</f>
        <v>-27268.93</v>
      </c>
      <c r="AT25" s="28">
        <f>IF(ISNA(VLOOKUP('W. VaR &amp; Peak Pos By Trader'!$A25,'Import Peak'!$A$3:AT$24,AT$1,FALSE)),0,VLOOKUP('W. VaR &amp; Peak Pos By Trader'!$A25,'Import Peak'!$A$3:AT$24,AT$1,FALSE))</f>
        <v>4889.13</v>
      </c>
      <c r="AU25" s="28">
        <f>IF(ISNA(VLOOKUP('W. VaR &amp; Peak Pos By Trader'!$A25,'Import Peak'!$A$3:AU$24,AU$1,FALSE)),0,VLOOKUP('W. VaR &amp; Peak Pos By Trader'!$A25,'Import Peak'!$A$3:AU$24,AU$1,FALSE))</f>
        <v>12455.45</v>
      </c>
      <c r="AV25" s="28">
        <f>IF(ISNA(VLOOKUP('W. VaR &amp; Peak Pos By Trader'!$A25,'Import Peak'!$A$3:AV$24,AV$1,FALSE)),0,VLOOKUP('W. VaR &amp; Peak Pos By Trader'!$A25,'Import Peak'!$A$3:AV$24,AV$1,FALSE))</f>
        <v>13937.52</v>
      </c>
      <c r="AW25" s="28">
        <f>IF(ISNA(VLOOKUP('W. VaR &amp; Peak Pos By Trader'!$A25,'Import Peak'!$A$3:AW$24,AW$1,FALSE)),0,VLOOKUP('W. VaR &amp; Peak Pos By Trader'!$A25,'Import Peak'!$A$3:AW$24,AW$1,FALSE))</f>
        <v>16689.79</v>
      </c>
      <c r="AX25" s="28">
        <f>IF(ISNA(VLOOKUP('W. VaR &amp; Peak Pos By Trader'!$A25,'Import Peak'!$A$3:AX$24,AX$1,FALSE)),0,VLOOKUP('W. VaR &amp; Peak Pos By Trader'!$A25,'Import Peak'!$A$3:AX$24,AX$1,FALSE))</f>
        <v>15961.89</v>
      </c>
      <c r="AY25" s="28">
        <f>IF(ISNA(VLOOKUP('W. VaR &amp; Peak Pos By Trader'!$A25,'Import Peak'!$A$3:AY$24,AY$1,FALSE)),0,VLOOKUP('W. VaR &amp; Peak Pos By Trader'!$A25,'Import Peak'!$A$3:AY$24,AY$1,FALSE))</f>
        <v>16514.38</v>
      </c>
      <c r="AZ25" s="28">
        <f>IF(ISNA(VLOOKUP('W. VaR &amp; Peak Pos By Trader'!$A25,'Import Peak'!$A$3:AZ$24,AZ$1,FALSE)),0,VLOOKUP('W. VaR &amp; Peak Pos By Trader'!$A25,'Import Peak'!$A$3:AZ$24,AZ$1,FALSE))</f>
        <v>15794</v>
      </c>
      <c r="BA25" s="28">
        <f>IF(ISNA(VLOOKUP('W. VaR &amp; Peak Pos By Trader'!$A25,'Import Peak'!$A$3:BA$24,BA$1,FALSE)),0,VLOOKUP('W. VaR &amp; Peak Pos By Trader'!$A25,'Import Peak'!$A$3:BA$24,BA$1,FALSE))</f>
        <v>16965.54</v>
      </c>
      <c r="BB25" s="28">
        <f>IF(ISNA(VLOOKUP('W. VaR &amp; Peak Pos By Trader'!$A25,'Import Peak'!$A$3:BB$24,BB$1,FALSE)),0,VLOOKUP('W. VaR &amp; Peak Pos By Trader'!$A25,'Import Peak'!$A$3:BB$24,BB$1,FALSE))</f>
        <v>15626.45</v>
      </c>
      <c r="BC25" s="28">
        <f>IF(ISNA(VLOOKUP('W. VaR &amp; Peak Pos By Trader'!$A25,'Import Peak'!$A$3:BC$24,BC$1,FALSE)),0,VLOOKUP('W. VaR &amp; Peak Pos By Trader'!$A25,'Import Peak'!$A$3:BC$24,BC$1,FALSE))</f>
        <v>16163</v>
      </c>
      <c r="BD25" s="28">
        <f>IF(ISNA(VLOOKUP('W. VaR &amp; Peak Pos By Trader'!$A25,'Import Peak'!$A$3:BD$24,BD$1,FALSE)),0,VLOOKUP('W. VaR &amp; Peak Pos By Trader'!$A25,'Import Peak'!$A$3:BD$24,BD$1,FALSE))</f>
        <v>15459</v>
      </c>
      <c r="BE25" s="28">
        <f>IF(ISNA(VLOOKUP('W. VaR &amp; Peak Pos By Trader'!$A25,'Import Peak'!$A$3:BE$24,BE$1,FALSE)),0,VLOOKUP('W. VaR &amp; Peak Pos By Trader'!$A25,'Import Peak'!$A$3:BE$24,BE$1,FALSE))</f>
        <v>15989</v>
      </c>
      <c r="BF25" s="28">
        <f>IF(ISNA(VLOOKUP('W. VaR &amp; Peak Pos By Trader'!$A25,'Import Peak'!$A$3:BF$24,BF$1,FALSE)),0,VLOOKUP('W. VaR &amp; Peak Pos By Trader'!$A25,'Import Peak'!$A$3:BF$24,BF$1,FALSE))</f>
        <v>0</v>
      </c>
      <c r="BG25" s="28">
        <f>IF(ISNA(VLOOKUP('W. VaR &amp; Peak Pos By Trader'!$A25,'Import Peak'!$A$3:BG$24,BG$1,FALSE)),0,VLOOKUP('W. VaR &amp; Peak Pos By Trader'!$A25,'Import Peak'!$A$3:BG$24,BG$1,FALSE))</f>
        <v>0</v>
      </c>
      <c r="BH25" s="28">
        <f>IF(ISNA(VLOOKUP('W. VaR &amp; Peak Pos By Trader'!$A25,'Import Peak'!$A$3:BH$24,BH$1,FALSE)),0,VLOOKUP('W. VaR &amp; Peak Pos By Trader'!$A25,'Import Peak'!$A$3:BH$24,BH$1,FALSE))</f>
        <v>0</v>
      </c>
      <c r="BI25" s="28">
        <f>IF(ISNA(VLOOKUP('W. VaR &amp; Peak Pos By Trader'!$A25,'Import Peak'!$A$3:BI$24,BI$1,FALSE)),0,VLOOKUP('W. VaR &amp; Peak Pos By Trader'!$A25,'Import Peak'!$A$3:BI$24,BI$1,FALSE))</f>
        <v>0</v>
      </c>
      <c r="BJ25" s="28">
        <f>IF(ISNA(VLOOKUP('W. VaR &amp; Peak Pos By Trader'!$A25,'Import Peak'!$A$3:BJ$24,BJ$1,FALSE)),0,VLOOKUP('W. VaR &amp; Peak Pos By Trader'!$A25,'Import Peak'!$A$3:BJ$24,BJ$1,FALSE))</f>
        <v>0</v>
      </c>
      <c r="BK25" s="28">
        <f>IF(ISNA(VLOOKUP('W. VaR &amp; Peak Pos By Trader'!$A25,'Import Peak'!$A$3:BK$24,BK$1,FALSE)),0,VLOOKUP('W. VaR &amp; Peak Pos By Trader'!$A25,'Import Peak'!$A$3:BK$24,BK$1,FALSE))</f>
        <v>0</v>
      </c>
      <c r="BL25" s="28">
        <f>IF(ISNA(VLOOKUP('W. VaR &amp; Peak Pos By Trader'!$A25,'Import Peak'!$A$3:BL$24,BL$1,FALSE)),0,VLOOKUP('W. VaR &amp; Peak Pos By Trader'!$A25,'Import Peak'!$A$3:BL$24,BL$1,FALSE))</f>
        <v>0</v>
      </c>
      <c r="BM25" s="28">
        <f>IF(ISNA(VLOOKUP('W. VaR &amp; Peak Pos By Trader'!$A25,'Import Peak'!$A$3:BM$24,BM$1,FALSE)),0,VLOOKUP('W. VaR &amp; Peak Pos By Trader'!$A25,'Import Peak'!$A$3:BM$24,BM$1,FALSE))</f>
        <v>0</v>
      </c>
      <c r="BN25" s="28">
        <f>IF(ISNA(VLOOKUP('W. VaR &amp; Peak Pos By Trader'!$A25,'Import Peak'!$A$3:BN$24,BN$1,FALSE)),0,VLOOKUP('W. VaR &amp; Peak Pos By Trader'!$A25,'Import Peak'!$A$3:BN$24,BN$1,FALSE))</f>
        <v>0</v>
      </c>
      <c r="BO25" s="28">
        <f>IF(ISNA(VLOOKUP('W. VaR &amp; Peak Pos By Trader'!$A25,'Import Peak'!$A$3:BO$24,BO$1,FALSE)),0,VLOOKUP('W. VaR &amp; Peak Pos By Trader'!$A25,'Import Peak'!$A$3:BO$24,BO$1,FALSE))</f>
        <v>0</v>
      </c>
      <c r="BP25" s="28">
        <f>IF(ISNA(VLOOKUP('W. VaR &amp; Peak Pos By Trader'!$A25,'Import Peak'!$A$3:BP$24,BP$1,FALSE)),0,VLOOKUP('W. VaR &amp; Peak Pos By Trader'!$A25,'Import Peak'!$A$3:BP$24,BP$1,FALSE))</f>
        <v>0</v>
      </c>
      <c r="BQ25" s="28">
        <f>IF(ISNA(VLOOKUP('W. VaR &amp; Peak Pos By Trader'!$A25,'Import Peak'!$A$3:BQ$24,BQ$1,FALSE)),0,VLOOKUP('W. VaR &amp; Peak Pos By Trader'!$A25,'Import Peak'!$A$3:BQ$24,BQ$1,FALSE))</f>
        <v>0</v>
      </c>
      <c r="BR25" s="28">
        <f>IF(ISNA(VLOOKUP('W. VaR &amp; Peak Pos By Trader'!$A25,'Import Peak'!$A$3:BR$24,BR$1,FALSE)),0,VLOOKUP('W. VaR &amp; Peak Pos By Trader'!$A25,'Import Peak'!$A$3:BR$24,BR$1,FALSE))</f>
        <v>0</v>
      </c>
      <c r="BS25" s="28">
        <f>IF(ISNA(VLOOKUP('W. VaR &amp; Peak Pos By Trader'!$A25,'Import Peak'!$A$3:BS$24,BS$1,FALSE)),0,VLOOKUP('W. VaR &amp; Peak Pos By Trader'!$A25,'Import Peak'!$A$3:BS$24,BS$1,FALSE))</f>
        <v>0</v>
      </c>
      <c r="BT25" s="28">
        <f>IF(ISNA(VLOOKUP('W. VaR &amp; Peak Pos By Trader'!$A25,'Import Peak'!$A$3:BT$24,BT$1,FALSE)),0,VLOOKUP('W. VaR &amp; Peak Pos By Trader'!$A25,'Import Peak'!$A$3:BT$24,BT$1,FALSE))</f>
        <v>0</v>
      </c>
      <c r="BU25" s="28">
        <f>IF(ISNA(VLOOKUP('W. VaR &amp; Peak Pos By Trader'!$A25,'Import Peak'!$A$3:BU$24,BU$1,FALSE)),0,VLOOKUP('W. VaR &amp; Peak Pos By Trader'!$A25,'Import Peak'!$A$3:BU$24,BU$1,FALSE))</f>
        <v>0</v>
      </c>
      <c r="BV25" s="28">
        <f>IF(ISNA(VLOOKUP('W. VaR &amp; Peak Pos By Trader'!$A25,'Import Peak'!$A$3:BV$24,BV$1,FALSE)),0,VLOOKUP('W. VaR &amp; Peak Pos By Trader'!$A25,'Import Peak'!$A$3:BV$24,BV$1,FALSE))</f>
        <v>0</v>
      </c>
      <c r="BW25" s="28">
        <f>IF(ISNA(VLOOKUP('W. VaR &amp; Peak Pos By Trader'!$A25,'Import Peak'!$A$3:BW$24,BW$1,FALSE)),0,VLOOKUP('W. VaR &amp; Peak Pos By Trader'!$A25,'Import Peak'!$A$3:BW$24,BW$1,FALSE))</f>
        <v>0</v>
      </c>
      <c r="BX25" s="28">
        <f>IF(ISNA(VLOOKUP('W. VaR &amp; Peak Pos By Trader'!$A25,'Import Peak'!$A$3:BX$24,BX$1,FALSE)),0,VLOOKUP('W. VaR &amp; Peak Pos By Trader'!$A25,'Import Peak'!$A$3:BX$24,BX$1,FALSE))</f>
        <v>0</v>
      </c>
      <c r="BY25" s="28">
        <f>IF(ISNA(VLOOKUP('W. VaR &amp; Peak Pos By Trader'!$A25,'Import Peak'!$A$3:BY$24,BY$1,FALSE)),0,VLOOKUP('W. VaR &amp; Peak Pos By Trader'!$A25,'Import Peak'!$A$3:BY$24,BY$1,FALSE))</f>
        <v>0</v>
      </c>
      <c r="BZ25" s="28">
        <f>IF(ISNA(VLOOKUP('W. VaR &amp; Peak Pos By Trader'!$A25,'Import Peak'!$A$3:BZ$24,BZ$1,FALSE)),0,VLOOKUP('W. VaR &amp; Peak Pos By Trader'!$A25,'Import Peak'!$A$3:BZ$24,BZ$1,FALSE))</f>
        <v>0</v>
      </c>
      <c r="CA25" s="28">
        <f>IF(ISNA(VLOOKUP('W. VaR &amp; Peak Pos By Trader'!$A25,'Import Peak'!$A$3:CA$24,CA$1,FALSE)),0,VLOOKUP('W. VaR &amp; Peak Pos By Trader'!$A25,'Import Peak'!$A$3:CA$24,CA$1,FALSE))</f>
        <v>0</v>
      </c>
      <c r="CB25" s="28">
        <f>IF(ISNA(VLOOKUP('W. VaR &amp; Peak Pos By Trader'!$A25,'Import Peak'!$A$3:CB$24,CB$1,FALSE)),0,VLOOKUP('W. VaR &amp; Peak Pos By Trader'!$A25,'Import Peak'!$A$3:CB$24,CB$1,FALSE))</f>
        <v>0</v>
      </c>
      <c r="CC25" s="28">
        <f>IF(ISNA(VLOOKUP('W. VaR &amp; Peak Pos By Trader'!$A25,'Import Peak'!$A$3:CC$24,CC$1,FALSE)),0,VLOOKUP('W. VaR &amp; Peak Pos By Trader'!$A25,'Import Peak'!$A$3:CC$24,CC$1,FALSE))</f>
        <v>0</v>
      </c>
      <c r="CD25" s="28">
        <f>IF(ISNA(VLOOKUP('W. VaR &amp; Peak Pos By Trader'!$A25,'Import Peak'!$A$3:CD$24,CD$1,FALSE)),0,VLOOKUP('W. VaR &amp; Peak Pos By Trader'!$A25,'Import Peak'!$A$3:CD$24,CD$1,FALSE))</f>
        <v>0</v>
      </c>
      <c r="CE25" s="28">
        <f>IF(ISNA(VLOOKUP('W. VaR &amp; Peak Pos By Trader'!$A25,'Import Peak'!$A$3:CE$24,CE$1,FALSE)),0,VLOOKUP('W. VaR &amp; Peak Pos By Trader'!$A25,'Import Peak'!$A$3:CE$24,CE$1,FALSE))</f>
        <v>0</v>
      </c>
      <c r="CF25" s="28">
        <f>IF(ISNA(VLOOKUP('W. VaR &amp; Peak Pos By Trader'!$A25,'Import Peak'!$A$3:CF$24,CF$1,FALSE)),0,VLOOKUP('W. VaR &amp; Peak Pos By Trader'!$A25,'Import Peak'!$A$3:CF$24,CF$1,FALSE))</f>
        <v>0</v>
      </c>
      <c r="CG25" s="28">
        <f>IF(ISNA(VLOOKUP('W. VaR &amp; Peak Pos By Trader'!$A25,'Import Peak'!$A$3:CG$24,CG$1,FALSE)),0,VLOOKUP('W. VaR &amp; Peak Pos By Trader'!$A25,'Import Peak'!$A$3:CG$24,CG$1,FALSE))</f>
        <v>0</v>
      </c>
      <c r="CH25" s="28">
        <f>IF(ISNA(VLOOKUP('W. VaR &amp; Peak Pos By Trader'!$A25,'Import Peak'!$A$3:CH$24,CH$1,FALSE)),0,VLOOKUP('W. VaR &amp; Peak Pos By Trader'!$A25,'Import Peak'!$A$3:CH$24,CH$1,FALSE))</f>
        <v>0</v>
      </c>
      <c r="CI25" s="28">
        <f>IF(ISNA(VLOOKUP('W. VaR &amp; Peak Pos By Trader'!$A25,'Import Peak'!$A$3:CI$24,CI$1,FALSE)),0,VLOOKUP('W. VaR &amp; Peak Pos By Trader'!$A25,'Import Peak'!$A$3:CI$24,CI$1,FALSE))</f>
        <v>0</v>
      </c>
      <c r="CJ25" s="28">
        <f>IF(ISNA(VLOOKUP('W. VaR &amp; Peak Pos By Trader'!$A25,'Import Peak'!$A$3:CJ$24,CJ$1,FALSE)),0,VLOOKUP('W. VaR &amp; Peak Pos By Trader'!$A25,'Import Peak'!$A$3:CJ$24,CJ$1,FALSE))</f>
        <v>0</v>
      </c>
      <c r="CK25" s="28">
        <f>IF(ISNA(VLOOKUP('W. VaR &amp; Peak Pos By Trader'!$A25,'Import Peak'!$A$3:CK$24,CK$1,FALSE)),0,VLOOKUP('W. VaR &amp; Peak Pos By Trader'!$A25,'Import Peak'!$A$3:CK$24,CK$1,FALSE))</f>
        <v>0</v>
      </c>
      <c r="CL25" s="28">
        <f>IF(ISNA(VLOOKUP('W. VaR &amp; Peak Pos By Trader'!$A25,'Import Peak'!$A$3:CL$24,CL$1,FALSE)),0,VLOOKUP('W. VaR &amp; Peak Pos By Trader'!$A25,'Import Peak'!$A$3:CL$24,CL$1,FALSE))</f>
        <v>0</v>
      </c>
      <c r="CM25" s="28">
        <f>IF(ISNA(VLOOKUP('W. VaR &amp; Peak Pos By Trader'!$A25,'Import Peak'!$A$3:CM$24,CM$1,FALSE)),0,VLOOKUP('W. VaR &amp; Peak Pos By Trader'!$A25,'Import Peak'!$A$3:CM$24,CM$1,FALSE))</f>
        <v>0</v>
      </c>
      <c r="CN25" s="28">
        <f>IF(ISNA(VLOOKUP('W. VaR &amp; Peak Pos By Trader'!$A25,'Import Peak'!$A$3:CN$24,CN$1,FALSE)),0,VLOOKUP('W. VaR &amp; Peak Pos By Trader'!$A25,'Import Peak'!$A$3:CN$24,CN$1,FALSE))</f>
        <v>0</v>
      </c>
      <c r="CO25" s="28">
        <f>IF(ISNA(VLOOKUP('W. VaR &amp; Peak Pos By Trader'!$A25,'Import Peak'!$A$3:CO$24,CO$1,FALSE)),0,VLOOKUP('W. VaR &amp; Peak Pos By Trader'!$A25,'Import Peak'!$A$3:CO$24,CO$1,FALSE))</f>
        <v>0</v>
      </c>
      <c r="CP25" s="28">
        <f>IF(ISNA(VLOOKUP('W. VaR &amp; Peak Pos By Trader'!$A25,'Import Peak'!$A$3:CP$24,CP$1,FALSE)),0,VLOOKUP('W. VaR &amp; Peak Pos By Trader'!$A25,'Import Peak'!$A$3:CP$24,CP$1,FALSE))</f>
        <v>0</v>
      </c>
      <c r="CQ25" s="28">
        <f>IF(ISNA(VLOOKUP('W. VaR &amp; Peak Pos By Trader'!$A25,'Import Peak'!$A$3:CQ$24,CQ$1,FALSE)),0,VLOOKUP('W. VaR &amp; Peak Pos By Trader'!$A25,'Import Peak'!$A$3:CQ$24,CQ$1,FALSE))</f>
        <v>0</v>
      </c>
      <c r="CR25" s="28">
        <f>IF(ISNA(VLOOKUP('W. VaR &amp; Peak Pos By Trader'!$A25,'Import Peak'!$A$3:CR$24,CR$1,FALSE)),0,VLOOKUP('W. VaR &amp; Peak Pos By Trader'!$A25,'Import Peak'!$A$3:CR$24,CR$1,FALSE))</f>
        <v>0</v>
      </c>
      <c r="CS25" s="28">
        <f>IF(ISNA(VLOOKUP('W. VaR &amp; Peak Pos By Trader'!$A25,'Import Peak'!$A$3:CS$24,CS$1,FALSE)),0,VLOOKUP('W. VaR &amp; Peak Pos By Trader'!$A25,'Import Peak'!$A$3:CS$24,CS$1,FALSE))</f>
        <v>0</v>
      </c>
      <c r="CT25" s="28">
        <f>IF(ISNA(VLOOKUP('W. VaR &amp; Peak Pos By Trader'!$A25,'Import Peak'!$A$3:CT$24,CT$1,FALSE)),0,VLOOKUP('W. VaR &amp; Peak Pos By Trader'!$A25,'Import Peak'!$A$3:CT$24,CT$1,FALSE))</f>
        <v>0</v>
      </c>
      <c r="CU25" s="28">
        <f>IF(ISNA(VLOOKUP('W. VaR &amp; Peak Pos By Trader'!$A25,'Import Peak'!$A$3:CU$24,CU$1,FALSE)),0,VLOOKUP('W. VaR &amp; Peak Pos By Trader'!$A25,'Import Peak'!$A$3:CU$24,CU$1,FALSE))</f>
        <v>0</v>
      </c>
      <c r="CV25" s="28">
        <f>IF(ISNA(VLOOKUP('W. VaR &amp; Peak Pos By Trader'!$A25,'Import Peak'!$A$3:CV$24,CV$1,FALSE)),0,VLOOKUP('W. VaR &amp; Peak Pos By Trader'!$A25,'Import Peak'!$A$3:CV$24,CV$1,FALSE))</f>
        <v>0</v>
      </c>
      <c r="CW25" s="28">
        <f>IF(ISNA(VLOOKUP('W. VaR &amp; Peak Pos By Trader'!$A25,'Import Peak'!$A$3:CW$24,CW$1,FALSE)),0,VLOOKUP('W. VaR &amp; Peak Pos By Trader'!$A25,'Import Peak'!$A$3:CW$24,CW$1,FALSE))</f>
        <v>0</v>
      </c>
      <c r="CX25" s="28">
        <f>IF(ISNA(VLOOKUP('W. VaR &amp; Peak Pos By Trader'!$A25,'Import Peak'!$A$3:CX$24,CX$1,FALSE)),0,VLOOKUP('W. VaR &amp; Peak Pos By Trader'!$A25,'Import Peak'!$A$3:CX$24,CX$1,FALSE))</f>
        <v>0</v>
      </c>
      <c r="CY25" s="28">
        <f>IF(ISNA(VLOOKUP('W. VaR &amp; Peak Pos By Trader'!$A25,'Import Peak'!$A$3:CY$24,CY$1,FALSE)),0,VLOOKUP('W. VaR &amp; Peak Pos By Trader'!$A25,'Import Peak'!$A$3:CY$24,CY$1,FALSE))</f>
        <v>0</v>
      </c>
      <c r="CZ25" s="28">
        <f>IF(ISNA(VLOOKUP('W. VaR &amp; Peak Pos By Trader'!$A25,'Import Peak'!$A$3:CZ$24,CZ$1,FALSE)),0,VLOOKUP('W. VaR &amp; Peak Pos By Trader'!$A25,'Import Peak'!$A$3:CZ$24,CZ$1,FALSE))</f>
        <v>0</v>
      </c>
      <c r="DA25" s="28">
        <f>IF(ISNA(VLOOKUP('W. VaR &amp; Peak Pos By Trader'!$A25,'Import Peak'!$A$3:DA$24,DA$1,FALSE)),0,VLOOKUP('W. VaR &amp; Peak Pos By Trader'!$A25,'Import Peak'!$A$3:DA$24,DA$1,FALSE))</f>
        <v>0</v>
      </c>
      <c r="DB25" s="28">
        <f>IF(ISNA(VLOOKUP('W. VaR &amp; Peak Pos By Trader'!$A25,'Import Peak'!$A$3:DB$24,DB$1,FALSE)),0,VLOOKUP('W. VaR &amp; Peak Pos By Trader'!$A25,'Import Peak'!$A$3:DB$24,DB$1,FALSE))</f>
        <v>0</v>
      </c>
      <c r="DC25" s="28">
        <f>IF(ISNA(VLOOKUP('W. VaR &amp; Peak Pos By Trader'!$A25,'Import Peak'!$A$3:DC$24,DC$1,FALSE)),0,VLOOKUP('W. VaR &amp; Peak Pos By Trader'!$A25,'Import Peak'!$A$3:DC$24,DC$1,FALSE))</f>
        <v>0</v>
      </c>
      <c r="DD25" s="28">
        <f>IF(ISNA(VLOOKUP('W. VaR &amp; Peak Pos By Trader'!$A25,'Import Peak'!$A$3:DD$24,DD$1,FALSE)),0,VLOOKUP('W. VaR &amp; Peak Pos By Trader'!$A25,'Import Peak'!$A$3:DD$24,DD$1,FALSE))</f>
        <v>0</v>
      </c>
      <c r="DE25" s="28">
        <f>IF(ISNA(VLOOKUP('W. VaR &amp; Peak Pos By Trader'!$A25,'Import Peak'!$A$3:DE$24,DE$1,FALSE)),0,VLOOKUP('W. VaR &amp; Peak Pos By Trader'!$A25,'Import Peak'!$A$3:DE$24,DE$1,FALSE))</f>
        <v>0</v>
      </c>
      <c r="DF25" s="28">
        <f>IF(ISNA(VLOOKUP('W. VaR &amp; Peak Pos By Trader'!$A25,'Import Peak'!$A$3:DF$24,DF$1,FALSE)),0,VLOOKUP('W. VaR &amp; Peak Pos By Trader'!$A25,'Import Peak'!$A$3:DF$24,DF$1,FALSE))</f>
        <v>0</v>
      </c>
      <c r="DG25" s="28">
        <f>IF(ISNA(VLOOKUP('W. VaR &amp; Peak Pos By Trader'!$A25,'Import Peak'!$A$3:DG$24,DG$1,FALSE)),0,VLOOKUP('W. VaR &amp; Peak Pos By Trader'!$A25,'Import Peak'!$A$3:DG$24,DG$1,FALSE))</f>
        <v>0</v>
      </c>
      <c r="DH25" s="28">
        <f>IF(ISNA(VLOOKUP('W. VaR &amp; Peak Pos By Trader'!$A25,'Import Peak'!$A$3:DH$24,DH$1,FALSE)),0,VLOOKUP('W. VaR &amp; Peak Pos By Trader'!$A25,'Import Peak'!$A$3:DH$24,DH$1,FALSE))</f>
        <v>0</v>
      </c>
      <c r="DI25" s="28">
        <f>IF(ISNA(VLOOKUP('W. VaR &amp; Peak Pos By Trader'!$A25,'Import Peak'!$A$3:DI$24,DI$1,FALSE)),0,VLOOKUP('W. VaR &amp; Peak Pos By Trader'!$A25,'Import Peak'!$A$3:DI$24,DI$1,FALSE))</f>
        <v>0</v>
      </c>
      <c r="DJ25" s="28">
        <f>IF(ISNA(VLOOKUP('W. VaR &amp; Peak Pos By Trader'!$A25,'Import Peak'!$A$3:DJ$24,DJ$1,FALSE)),0,VLOOKUP('W. VaR &amp; Peak Pos By Trader'!$A25,'Import Peak'!$A$3:DJ$24,DJ$1,FALSE))</f>
        <v>0</v>
      </c>
      <c r="DK25" s="28">
        <f>IF(ISNA(VLOOKUP('W. VaR &amp; Peak Pos By Trader'!$A25,'Import Peak'!$A$3:DK$24,DK$1,FALSE)),0,VLOOKUP('W. VaR &amp; Peak Pos By Trader'!$A25,'Import Peak'!$A$3:DK$24,DK$1,FALSE))</f>
        <v>0</v>
      </c>
      <c r="DL25" s="28">
        <f>IF(ISNA(VLOOKUP('W. VaR &amp; Peak Pos By Trader'!$A25,'Import Peak'!$A$3:DL$24,DL$1,FALSE)),0,VLOOKUP('W. VaR &amp; Peak Pos By Trader'!$A25,'Import Peak'!$A$3:DL$24,DL$1,FALSE))</f>
        <v>0</v>
      </c>
      <c r="DM25" s="28">
        <f>IF(ISNA(VLOOKUP('W. VaR &amp; Peak Pos By Trader'!$A25,'Import Peak'!$A$3:DM$24,DM$1,FALSE)),0,VLOOKUP('W. VaR &amp; Peak Pos By Trader'!$A25,'Import Peak'!$A$3:DM$24,DM$1,FALSE))</f>
        <v>0</v>
      </c>
      <c r="DN25" s="28">
        <f>IF(ISNA(VLOOKUP('W. VaR &amp; Peak Pos By Trader'!$A25,'Import Peak'!$A$3:DN$24,DN$1,FALSE)),0,VLOOKUP('W. VaR &amp; Peak Pos By Trader'!$A25,'Import Peak'!$A$3:DN$24,DN$1,FALSE))</f>
        <v>0</v>
      </c>
      <c r="DO25" s="28">
        <f>IF(ISNA(VLOOKUP('W. VaR &amp; Peak Pos By Trader'!$A25,'Import Peak'!$A$3:DO$24,DO$1,FALSE)),0,VLOOKUP('W. VaR &amp; Peak Pos By Trader'!$A25,'Import Peak'!$A$3:DO$24,DO$1,FALSE))</f>
        <v>0</v>
      </c>
      <c r="DP25" s="28">
        <f>IF(ISNA(VLOOKUP('W. VaR &amp; Peak Pos By Trader'!$A25,'Import Peak'!$A$3:DP$24,DP$1,FALSE)),0,VLOOKUP('W. VaR &amp; Peak Pos By Trader'!$A25,'Import Peak'!$A$3:DP$24,DP$1,FALSE))</f>
        <v>0</v>
      </c>
      <c r="DQ25" s="28">
        <f>IF(ISNA(VLOOKUP('W. VaR &amp; Peak Pos By Trader'!$A25,'Import Peak'!$A$3:DQ$24,DQ$1,FALSE)),0,VLOOKUP('W. VaR &amp; Peak Pos By Trader'!$A25,'Import Peak'!$A$3:DQ$24,DQ$1,FALSE))</f>
        <v>0</v>
      </c>
      <c r="DR25" s="28">
        <f>IF(ISNA(VLOOKUP('W. VaR &amp; Peak Pos By Trader'!$A25,'Import Peak'!$A$3:DR$24,DR$1,FALSE)),0,VLOOKUP('W. VaR &amp; Peak Pos By Trader'!$A25,'Import Peak'!$A$3:DR$24,DR$1,FALSE))</f>
        <v>0</v>
      </c>
      <c r="DS25" s="28">
        <f>IF(ISNA(VLOOKUP('W. VaR &amp; Peak Pos By Trader'!$A25,'Import Peak'!$A$3:DS$24,DS$1,FALSE)),0,VLOOKUP('W. VaR &amp; Peak Pos By Trader'!$A25,'Import Peak'!$A$3:DS$24,DS$1,FALSE))</f>
        <v>0</v>
      </c>
      <c r="DT25" s="28">
        <f>IF(ISNA(VLOOKUP('W. VaR &amp; Peak Pos By Trader'!$A25,'Import Peak'!$A$3:DT$24,DT$1,FALSE)),0,VLOOKUP('W. VaR &amp; Peak Pos By Trader'!$A25,'Import Peak'!$A$3:DT$24,DT$1,FALSE))</f>
        <v>0</v>
      </c>
      <c r="DU25" s="28">
        <f>IF(ISNA(VLOOKUP('W. VaR &amp; Peak Pos By Trader'!$A25,'Import Peak'!$A$3:DU$24,DU$1,FALSE)),0,VLOOKUP('W. VaR &amp; Peak Pos By Trader'!$A25,'Import Peak'!$A$3:DU$24,DU$1,FALSE))</f>
        <v>0</v>
      </c>
      <c r="DV25" s="28">
        <f>IF(ISNA(VLOOKUP('W. VaR &amp; Peak Pos By Trader'!$A25,'Import Peak'!$A$3:DV$24,DV$1,FALSE)),0,VLOOKUP('W. VaR &amp; Peak Pos By Trader'!$A25,'Import Peak'!$A$3:DV$24,DV$1,FALSE))</f>
        <v>0</v>
      </c>
      <c r="DW25" s="28">
        <f>IF(ISNA(VLOOKUP('W. VaR &amp; Peak Pos By Trader'!$A25,'Import Peak'!$A$3:DW$24,DW$1,FALSE)),0,VLOOKUP('W. VaR &amp; Peak Pos By Trader'!$A25,'Import Peak'!$A$3:DW$24,DW$1,FALSE))</f>
        <v>0</v>
      </c>
      <c r="DX25" s="28">
        <f>IF(ISNA(VLOOKUP('W. VaR &amp; Peak Pos By Trader'!$A25,'Import Peak'!$A$3:DX$24,DX$1,FALSE)),0,VLOOKUP('W. VaR &amp; Peak Pos By Trader'!$A25,'Import Peak'!$A$3:DX$24,DX$1,FALSE))</f>
        <v>0</v>
      </c>
      <c r="DY25" s="28">
        <f>IF(ISNA(VLOOKUP('W. VaR &amp; Peak Pos By Trader'!$A25,'Import Peak'!$A$3:DY$24,DY$1,FALSE)),0,VLOOKUP('W. VaR &amp; Peak Pos By Trader'!$A25,'Import Peak'!$A$3:DY$24,DY$1,FALSE))</f>
        <v>0</v>
      </c>
      <c r="DZ25" s="28">
        <f>IF(ISNA(VLOOKUP('W. VaR &amp; Peak Pos By Trader'!$A25,'Import Peak'!$A$3:DZ$24,DZ$1,FALSE)),0,VLOOKUP('W. VaR &amp; Peak Pos By Trader'!$A25,'Import Peak'!$A$3:DZ$24,DZ$1,FALSE))</f>
        <v>0</v>
      </c>
      <c r="EA25" s="28">
        <f>IF(ISNA(VLOOKUP('W. VaR &amp; Peak Pos By Trader'!$A25,'Import Peak'!$A$3:EA$24,EA$1,FALSE)),0,VLOOKUP('W. VaR &amp; Peak Pos By Trader'!$A25,'Import Peak'!$A$3:EA$24,EA$1,FALSE))</f>
        <v>0</v>
      </c>
      <c r="EB25" s="28">
        <f>IF(ISNA(VLOOKUP('W. VaR &amp; Peak Pos By Trader'!$A25,'Import Peak'!$A$3:EB$24,EB$1,FALSE)),0,VLOOKUP('W. VaR &amp; Peak Pos By Trader'!$A25,'Import Peak'!$A$3:EB$24,EB$1,FALSE))</f>
        <v>0</v>
      </c>
      <c r="EC25" s="28">
        <f>IF(ISNA(VLOOKUP('W. VaR &amp; Peak Pos By Trader'!$A25,'Import Peak'!$A$3:EC$24,EC$1,FALSE)),0,VLOOKUP('W. VaR &amp; Peak Pos By Trader'!$A25,'Import Peak'!$A$3:EC$24,EC$1,FALSE))</f>
        <v>0</v>
      </c>
      <c r="ED25" s="28">
        <f>IF(ISNA(VLOOKUP('W. VaR &amp; Peak Pos By Trader'!$A25,'Import Peak'!$A$3:ED$24,ED$1,FALSE)),0,VLOOKUP('W. VaR &amp; Peak Pos By Trader'!$A25,'Import Peak'!$A$3:ED$24,ED$1,FALSE))</f>
        <v>0</v>
      </c>
      <c r="EE25" s="28">
        <f>IF(ISNA(VLOOKUP('W. VaR &amp; Peak Pos By Trader'!$A25,'Import Peak'!$A$3:EE$24,EE$1,FALSE)),0,VLOOKUP('W. VaR &amp; Peak Pos By Trader'!$A25,'Import Peak'!$A$3:EE$24,EE$1,FALSE))</f>
        <v>0</v>
      </c>
      <c r="EF25" s="28">
        <f>IF(ISNA(VLOOKUP('W. VaR &amp; Peak Pos By Trader'!$A25,'Import Peak'!$A$3:EF$24,EF$1,FALSE)),0,VLOOKUP('W. VaR &amp; Peak Pos By Trader'!$A25,'Import Peak'!$A$3:EF$24,EF$1,FALSE))</f>
        <v>0</v>
      </c>
      <c r="EG25" s="28">
        <f>IF(ISNA(VLOOKUP('W. VaR &amp; Peak Pos By Trader'!$A25,'Import Peak'!$A$3:EG$24,EG$1,FALSE)),0,VLOOKUP('W. VaR &amp; Peak Pos By Trader'!$A25,'Import Peak'!$A$3:EG$24,EG$1,FALSE))</f>
        <v>0</v>
      </c>
      <c r="EH25" s="28">
        <f>IF(ISNA(VLOOKUP('W. VaR &amp; Peak Pos By Trader'!$A25,'Import Peak'!$A$3:EH$24,EH$1,FALSE)),0,VLOOKUP('W. VaR &amp; Peak Pos By Trader'!$A25,'Import Peak'!$A$3:EH$24,EH$1,FALSE))</f>
        <v>0</v>
      </c>
      <c r="EI25" s="28">
        <f>IF(ISNA(VLOOKUP('W. VaR &amp; Peak Pos By Trader'!$A25,'Import Peak'!$A$3:EI$24,EI$1,FALSE)),0,VLOOKUP('W. VaR &amp; Peak Pos By Trader'!$A25,'Import Peak'!$A$3:EI$24,EI$1,FALSE))</f>
        <v>0</v>
      </c>
      <c r="EJ25" s="28">
        <f>IF(ISNA(VLOOKUP('W. VaR &amp; Peak Pos By Trader'!$A25,'Import Peak'!$A$3:EJ$24,EJ$1,FALSE)),0,VLOOKUP('W. VaR &amp; Peak Pos By Trader'!$A25,'Import Peak'!$A$3:EJ$24,EJ$1,FALSE))</f>
        <v>0</v>
      </c>
      <c r="EK25" s="28">
        <f>IF(ISNA(VLOOKUP('W. VaR &amp; Peak Pos By Trader'!$A25,'Import Peak'!$A$3:EK$24,EK$1,FALSE)),0,VLOOKUP('W. VaR &amp; Peak Pos By Trader'!$A25,'Import Peak'!$A$3:EK$24,EK$1,FALSE))</f>
        <v>0</v>
      </c>
      <c r="EL25" s="28">
        <f>IF(ISNA(VLOOKUP('W. VaR &amp; Peak Pos By Trader'!$A25,'Import Peak'!$A$3:EL$24,EL$1,FALSE)),0,VLOOKUP('W. VaR &amp; Peak Pos By Trader'!$A25,'Import Peak'!$A$3:EL$24,EL$1,FALSE))</f>
        <v>0</v>
      </c>
      <c r="EM25" s="28">
        <f>IF(ISNA(VLOOKUP('W. VaR &amp; Peak Pos By Trader'!$A25,'Import Peak'!$A$3:EM$24,EM$1,FALSE)),0,VLOOKUP('W. VaR &amp; Peak Pos By Trader'!$A25,'Import Peak'!$A$3:EM$24,EM$1,FALSE))</f>
        <v>0</v>
      </c>
      <c r="EN25" s="28">
        <f>IF(ISNA(VLOOKUP('W. VaR &amp; Peak Pos By Trader'!$A25,'Import Peak'!$A$3:EN$24,EN$1,FALSE)),0,VLOOKUP('W. VaR &amp; Peak Pos By Trader'!$A25,'Import Peak'!$A$3:EN$24,EN$1,FALSE))</f>
        <v>0</v>
      </c>
      <c r="EO25" s="28">
        <f>IF(ISNA(VLOOKUP('W. VaR &amp; Peak Pos By Trader'!$A25,'Import Peak'!$A$3:EO$24,EO$1,FALSE)),0,VLOOKUP('W. VaR &amp; Peak Pos By Trader'!$A25,'Import Peak'!$A$3:EO$24,EO$1,FALSE))</f>
        <v>0</v>
      </c>
      <c r="EP25" s="28">
        <f>IF(ISNA(VLOOKUP('W. VaR &amp; Peak Pos By Trader'!$A25,'Import Peak'!$A$3:EP$24,EP$1,FALSE)),0,VLOOKUP('W. VaR &amp; Peak Pos By Trader'!$A25,'Import Peak'!$A$3:EP$24,EP$1,FALSE))</f>
        <v>0</v>
      </c>
      <c r="EQ25" s="28">
        <f>IF(ISNA(VLOOKUP('W. VaR &amp; Peak Pos By Trader'!$A25,'Import Peak'!$A$3:EQ$24,EQ$1,FALSE)),0,VLOOKUP('W. VaR &amp; Peak Pos By Trader'!$A25,'Import Peak'!$A$3:EQ$24,EQ$1,FALSE))</f>
        <v>0</v>
      </c>
      <c r="ER25" s="28">
        <f>IF(ISNA(VLOOKUP('W. VaR &amp; Peak Pos By Trader'!$A25,'Import Peak'!$A$3:ER$24,ER$1,FALSE)),0,VLOOKUP('W. VaR &amp; Peak Pos By Trader'!$A25,'Import Peak'!$A$3:ER$24,ER$1,FALSE))</f>
        <v>0</v>
      </c>
      <c r="ES25" s="28">
        <f>IF(ISNA(VLOOKUP('W. VaR &amp; Peak Pos By Trader'!$A25,'Import Peak'!$A$3:ES$24,ES$1,FALSE)),0,VLOOKUP('W. VaR &amp; Peak Pos By Trader'!$A25,'Import Peak'!$A$3:ES$24,ES$1,FALSE))</f>
        <v>0</v>
      </c>
      <c r="ET25" s="28">
        <f>IF(ISNA(VLOOKUP('W. VaR &amp; Peak Pos By Trader'!$A25,'Import Peak'!$A$3:ET$24,ET$1,FALSE)),0,VLOOKUP('W. VaR &amp; Peak Pos By Trader'!$A25,'Import Peak'!$A$3:ET$24,ET$1,FALSE))</f>
        <v>0</v>
      </c>
      <c r="EU25" s="28">
        <f>IF(ISNA(VLOOKUP('W. VaR &amp; Peak Pos By Trader'!$A25,'Import Peak'!$A$3:EU$24,EU$1,FALSE)),0,VLOOKUP('W. VaR &amp; Peak Pos By Trader'!$A25,'Import Peak'!$A$3:EU$24,EU$1,FALSE))</f>
        <v>0</v>
      </c>
      <c r="EV25" s="28">
        <f>IF(ISNA(VLOOKUP('W. VaR &amp; Peak Pos By Trader'!$A25,'Import Peak'!$A$3:EV$24,EV$1,FALSE)),0,VLOOKUP('W. VaR &amp; Peak Pos By Trader'!$A25,'Import Peak'!$A$3:EV$24,EV$1,FALSE))</f>
        <v>0</v>
      </c>
      <c r="EW25" s="28">
        <f>IF(ISNA(VLOOKUP('W. VaR &amp; Peak Pos By Trader'!$A25,'Import Peak'!$A$3:EW$24,EW$1,FALSE)),0,VLOOKUP('W. VaR &amp; Peak Pos By Trader'!$A25,'Import Peak'!$A$3:EW$24,EW$1,FALSE))</f>
        <v>0</v>
      </c>
      <c r="EX25" s="28">
        <f>IF(ISNA(VLOOKUP('W. VaR &amp; Peak Pos By Trader'!$A25,'Import Peak'!$A$3:EX$24,EX$1,FALSE)),0,VLOOKUP('W. VaR &amp; Peak Pos By Trader'!$A25,'Import Peak'!$A$3:EX$24,EX$1,FALSE))</f>
        <v>0</v>
      </c>
      <c r="EY25" s="28">
        <f>IF(ISNA(VLOOKUP('W. VaR &amp; Peak Pos By Trader'!$A25,'Import Peak'!$A$3:EY$24,EY$1,FALSE)),0,VLOOKUP('W. VaR &amp; Peak Pos By Trader'!$A25,'Import Peak'!$A$3:EY$24,EY$1,FALSE))</f>
        <v>0</v>
      </c>
      <c r="EZ25" s="28">
        <f>IF(ISNA(VLOOKUP('W. VaR &amp; Peak Pos By Trader'!$A25,'Import Peak'!$A$3:EZ$24,EZ$1,FALSE)),0,VLOOKUP('W. VaR &amp; Peak Pos By Trader'!$A25,'Import Peak'!$A$3:EZ$24,EZ$1,FALSE))</f>
        <v>0</v>
      </c>
      <c r="FA25" s="28">
        <f>IF(ISNA(VLOOKUP('W. VaR &amp; Peak Pos By Trader'!$A25,'Import Peak'!$A$3:FA$24,FA$1,FALSE)),0,VLOOKUP('W. VaR &amp; Peak Pos By Trader'!$A25,'Import Peak'!$A$3:FA$24,FA$1,FALSE))</f>
        <v>0</v>
      </c>
      <c r="FB25" s="28">
        <f>IF(ISNA(VLOOKUP('W. VaR &amp; Peak Pos By Trader'!$A25,'Import Peak'!$A$3:FB$24,FB$1,FALSE)),0,VLOOKUP('W. VaR &amp; Peak Pos By Trader'!$A25,'Import Peak'!$A$3:FB$24,FB$1,FALSE))</f>
        <v>0</v>
      </c>
      <c r="FC25" s="28">
        <f>IF(ISNA(VLOOKUP('W. VaR &amp; Peak Pos By Trader'!$A25,'Import Peak'!$A$3:FC$24,FC$1,FALSE)),0,VLOOKUP('W. VaR &amp; Peak Pos By Trader'!$A25,'Import Peak'!$A$3:FC$24,FC$1,FALSE))</f>
        <v>0</v>
      </c>
      <c r="FD25" s="28">
        <f>IF(ISNA(VLOOKUP('W. VaR &amp; Peak Pos By Trader'!$A25,'Import Peak'!$A$3:FD$24,FD$1,FALSE)),0,VLOOKUP('W. VaR &amp; Peak Pos By Trader'!$A25,'Import Peak'!$A$3:FD$24,FD$1,FALSE))</f>
        <v>0</v>
      </c>
      <c r="FE25" s="28">
        <f>IF(ISNA(VLOOKUP('W. VaR &amp; Peak Pos By Trader'!$A25,'Import Peak'!$A$3:FE$24,FE$1,FALSE)),0,VLOOKUP('W. VaR &amp; Peak Pos By Trader'!$A25,'Import Peak'!$A$3:FE$24,FE$1,FALSE))</f>
        <v>0</v>
      </c>
      <c r="FF25" s="28">
        <f>IF(ISNA(VLOOKUP('W. VaR &amp; Peak Pos By Trader'!$A25,'Import Peak'!$A$3:FF$24,FF$1,FALSE)),0,VLOOKUP('W. VaR &amp; Peak Pos By Trader'!$A25,'Import Peak'!$A$3:FF$24,FF$1,FALSE))</f>
        <v>0</v>
      </c>
      <c r="FG25" s="28">
        <f>IF(ISNA(VLOOKUP('W. VaR &amp; Peak Pos By Trader'!$A25,'Import Peak'!$A$3:FG$24,FG$1,FALSE)),0,VLOOKUP('W. VaR &amp; Peak Pos By Trader'!$A25,'Import Peak'!$A$3:FG$24,FG$1,FALSE))</f>
        <v>0</v>
      </c>
      <c r="FH25" s="28">
        <f>IF(ISNA(VLOOKUP('W. VaR &amp; Peak Pos By Trader'!$A25,'Import Peak'!$A$3:FH$24,FH$1,FALSE)),0,VLOOKUP('W. VaR &amp; Peak Pos By Trader'!$A25,'Import Peak'!$A$3:FH$24,FH$1,FALSE))</f>
        <v>0</v>
      </c>
      <c r="FI25" s="28">
        <f>IF(ISNA(VLOOKUP('W. VaR &amp; Peak Pos By Trader'!$A25,'Import Peak'!$A$3:FI$24,FI$1,FALSE)),0,VLOOKUP('W. VaR &amp; Peak Pos By Trader'!$A25,'Import Peak'!$A$3:FI$24,FI$1,FALSE))</f>
        <v>0</v>
      </c>
      <c r="FJ25" s="28">
        <f>IF(ISNA(VLOOKUP('W. VaR &amp; Peak Pos By Trader'!$A25,'Import Peak'!$A$3:FJ$24,FJ$1,FALSE)),0,VLOOKUP('W. VaR &amp; Peak Pos By Trader'!$A25,'Import Peak'!$A$3:FJ$24,FJ$1,FALSE))</f>
        <v>0</v>
      </c>
      <c r="FK25" s="28">
        <f>IF(ISNA(VLOOKUP('W. VaR &amp; Peak Pos By Trader'!$A25,'Import Peak'!$A$3:FK$24,FK$1,FALSE)),0,VLOOKUP('W. VaR &amp; Peak Pos By Trader'!$A25,'Import Peak'!$A$3:FK$24,FK$1,FALSE))</f>
        <v>0</v>
      </c>
      <c r="FL25" s="28">
        <f>IF(ISNA(VLOOKUP('W. VaR &amp; Peak Pos By Trader'!$A25,'Import Peak'!$A$3:FL$24,FL$1,FALSE)),0,VLOOKUP('W. VaR &amp; Peak Pos By Trader'!$A25,'Import Peak'!$A$3:FL$24,FL$1,FALSE))</f>
        <v>0</v>
      </c>
      <c r="FM25" s="28">
        <f>IF(ISNA(VLOOKUP('W. VaR &amp; Peak Pos By Trader'!$A25,'Import Peak'!$A$3:FM$24,FM$1,FALSE)),0,VLOOKUP('W. VaR &amp; Peak Pos By Trader'!$A25,'Import Peak'!$A$3:FM$24,FM$1,FALSE))</f>
        <v>0</v>
      </c>
      <c r="FN25" s="28">
        <f>IF(ISNA(VLOOKUP('W. VaR &amp; Peak Pos By Trader'!$A25,'Import Peak'!$A$3:FN$24,FN$1,FALSE)),0,VLOOKUP('W. VaR &amp; Peak Pos By Trader'!$A25,'Import Peak'!$A$3:FN$24,FN$1,FALSE))</f>
        <v>0</v>
      </c>
      <c r="FO25" s="28">
        <f>IF(ISNA(VLOOKUP('W. VaR &amp; Peak Pos By Trader'!$A25,'Import Peak'!$A$3:FO$24,FO$1,FALSE)),0,VLOOKUP('W. VaR &amp; Peak Pos By Trader'!$A25,'Import Peak'!$A$3:FO$24,FO$1,FALSE))</f>
        <v>0</v>
      </c>
      <c r="FP25" s="28">
        <f>IF(ISNA(VLOOKUP('W. VaR &amp; Peak Pos By Trader'!$A25,'Import Peak'!$A$3:FP$24,FP$1,FALSE)),0,VLOOKUP('W. VaR &amp; Peak Pos By Trader'!$A25,'Import Peak'!$A$3:FP$24,FP$1,FALSE))</f>
        <v>0</v>
      </c>
      <c r="FQ25" s="28">
        <f>IF(ISNA(VLOOKUP('W. VaR &amp; Peak Pos By Trader'!$A25,'Import Peak'!$A$3:FQ$24,FQ$1,FALSE)),0,VLOOKUP('W. VaR &amp; Peak Pos By Trader'!$A25,'Import Peak'!$A$3:FQ$24,FQ$1,FALSE))</f>
        <v>0</v>
      </c>
      <c r="FR25" s="28">
        <f>IF(ISNA(VLOOKUP('W. VaR &amp; Peak Pos By Trader'!$A25,'Import Peak'!$A$3:FR$24,FR$1,FALSE)),0,VLOOKUP('W. VaR &amp; Peak Pos By Trader'!$A25,'Import Peak'!$A$3:FR$24,FR$1,FALSE))</f>
        <v>0</v>
      </c>
      <c r="FS25" s="28">
        <f>IF(ISNA(VLOOKUP('W. VaR &amp; Peak Pos By Trader'!$A25,'Import Peak'!$A$3:FS$24,FS$1,FALSE)),0,VLOOKUP('W. VaR &amp; Peak Pos By Trader'!$A25,'Import Peak'!$A$3:FS$24,FS$1,FALSE))</f>
        <v>0</v>
      </c>
      <c r="FT25" s="28">
        <f>IF(ISNA(VLOOKUP('W. VaR &amp; Peak Pos By Trader'!$A25,'Import Peak'!$A$3:FT$24,FT$1,FALSE)),0,VLOOKUP('W. VaR &amp; Peak Pos By Trader'!$A25,'Import Peak'!$A$3:FT$24,FT$1,FALSE))</f>
        <v>0</v>
      </c>
      <c r="FU25" s="28">
        <f>IF(ISNA(VLOOKUP('W. VaR &amp; Peak Pos By Trader'!$A25,'Import Peak'!$A$3:FU$24,FU$1,FALSE)),0,VLOOKUP('W. VaR &amp; Peak Pos By Trader'!$A25,'Import Peak'!$A$3:FU$24,FU$1,FALSE))</f>
        <v>0</v>
      </c>
      <c r="FV25">
        <f>IF(ISNA(VLOOKUP('W. VaR &amp; Peak Pos By Trader'!$A25,'Import Peak'!$A$3:FV$24,FV$1,FALSE)),0,VLOOKUP('W. VaR &amp; Peak Pos By Trader'!$A25,'Import Peak'!$A$3:FV$24,FV$1,FALSE))</f>
        <v>0</v>
      </c>
      <c r="FW25">
        <f>IF(ISNA(VLOOKUP('W. VaR &amp; Peak Pos By Trader'!$A25,'Import Peak'!$A$3:FW$24,FW$1,FALSE)),0,VLOOKUP('W. VaR &amp; Peak Pos By Trader'!$A25,'Import Peak'!$A$3:FW$24,FW$1,FALSE))</f>
        <v>0</v>
      </c>
      <c r="FX25">
        <f>IF(ISNA(VLOOKUP('W. VaR &amp; Peak Pos By Trader'!$A25,'Import Peak'!$A$3:FX$24,FX$1,FALSE)),0,VLOOKUP('W. VaR &amp; Peak Pos By Trader'!$A25,'Import Peak'!$A$3:FX$24,FX$1,FALSE))</f>
        <v>0</v>
      </c>
      <c r="FY25">
        <f>IF(ISNA(VLOOKUP('W. VaR &amp; Peak Pos By Trader'!$A25,'Import Peak'!$A$3:FY$24,FY$1,FALSE)),0,VLOOKUP('W. VaR &amp; Peak Pos By Trader'!$A25,'Import Peak'!$A$3:FY$24,FY$1,FALSE))</f>
        <v>0</v>
      </c>
      <c r="FZ25">
        <f>IF(ISNA(VLOOKUP('W. VaR &amp; Peak Pos By Trader'!$A25,'Import Peak'!$A$3:FZ$24,FZ$1,FALSE)),0,VLOOKUP('W. VaR &amp; Peak Pos By Trader'!$A25,'Import Peak'!$A$3:FZ$24,FZ$1,FALSE))</f>
        <v>0</v>
      </c>
      <c r="GA25">
        <f>IF(ISNA(VLOOKUP('W. VaR &amp; Peak Pos By Trader'!$A25,'Import Peak'!$A$3:GA$24,GA$1,FALSE)),0,VLOOKUP('W. VaR &amp; Peak Pos By Trader'!$A25,'Import Peak'!$A$3:GA$24,GA$1,FALSE))</f>
        <v>0</v>
      </c>
      <c r="GB25">
        <f>IF(ISNA(VLOOKUP('W. VaR &amp; Peak Pos By Trader'!$A25,'Import Peak'!$A$3:GB$24,GB$1,FALSE)),0,VLOOKUP('W. VaR &amp; Peak Pos By Trader'!$A25,'Import Peak'!$A$3:GB$24,GB$1,FALSE))</f>
        <v>0</v>
      </c>
      <c r="GC25">
        <f>IF(ISNA(VLOOKUP('W. VaR &amp; Peak Pos By Trader'!$A25,'Import Peak'!$A$3:GC$24,GC$1,FALSE)),0,VLOOKUP('W. VaR &amp; Peak Pos By Trader'!$A25,'Import Peak'!$A$3:GC$24,GC$1,FALSE))</f>
        <v>0</v>
      </c>
      <c r="GD25">
        <f>IF(ISNA(VLOOKUP('W. VaR &amp; Peak Pos By Trader'!$A25,'Import Peak'!$A$3:GD$24,GD$1,FALSE)),0,VLOOKUP('W. VaR &amp; Peak Pos By Trader'!$A25,'Import Peak'!$A$3:GD$24,GD$1,FALSE))</f>
        <v>0</v>
      </c>
      <c r="GE25">
        <f>IF(ISNA(VLOOKUP('W. VaR &amp; Peak Pos By Trader'!$A25,'Import Peak'!$A$3:GE$24,GE$1,FALSE)),0,VLOOKUP('W. VaR &amp; Peak Pos By Trader'!$A25,'Import Peak'!$A$3:GE$24,GE$1,FALSE))</f>
        <v>0</v>
      </c>
      <c r="GF25">
        <f>IF(ISNA(VLOOKUP('W. VaR &amp; Peak Pos By Trader'!$A25,'Import Peak'!$A$3:GF$24,GF$1,FALSE)),0,VLOOKUP('W. VaR &amp; Peak Pos By Trader'!$A25,'Import Peak'!$A$3:GF$24,GF$1,FALSE))</f>
        <v>0</v>
      </c>
      <c r="GG25">
        <f>IF(ISNA(VLOOKUP('W. VaR &amp; Peak Pos By Trader'!$A25,'Import Peak'!$A$3:GG$24,GG$1,FALSE)),0,VLOOKUP('W. VaR &amp; Peak Pos By Trader'!$A25,'Import Peak'!$A$3:GG$24,GG$1,FALSE))</f>
        <v>0</v>
      </c>
      <c r="GH25">
        <f>IF(ISNA(VLOOKUP('W. VaR &amp; Peak Pos By Trader'!$A25,'Import Peak'!$A$3:GH$24,GH$1,FALSE)),0,VLOOKUP('W. VaR &amp; Peak Pos By Trader'!$A25,'Import Peak'!$A$3:GH$24,GH$1,FALSE))</f>
        <v>0</v>
      </c>
      <c r="GI25">
        <f>IF(ISNA(VLOOKUP('W. VaR &amp; Peak Pos By Trader'!$A25,'Import Peak'!$A$3:GI$24,GI$1,FALSE)),0,VLOOKUP('W. VaR &amp; Peak Pos By Trader'!$A25,'Import Peak'!$A$3:GI$24,GI$1,FALSE))</f>
        <v>0</v>
      </c>
      <c r="GJ25">
        <f>IF(ISNA(VLOOKUP('W. VaR &amp; Peak Pos By Trader'!$A25,'Import Peak'!$A$3:GJ$24,GJ$1,FALSE)),0,VLOOKUP('W. VaR &amp; Peak Pos By Trader'!$A25,'Import Peak'!$A$3:GJ$24,GJ$1,FALSE))</f>
        <v>0</v>
      </c>
      <c r="GK25">
        <f>IF(ISNA(VLOOKUP('W. VaR &amp; Peak Pos By Trader'!$A25,'Import Peak'!$A$3:GK$24,GK$1,FALSE)),0,VLOOKUP('W. VaR &amp; Peak Pos By Trader'!$A25,'Import Peak'!$A$3:GK$24,GK$1,FALSE))</f>
        <v>0</v>
      </c>
      <c r="GL25">
        <f>IF(ISNA(VLOOKUP('W. VaR &amp; Peak Pos By Trader'!$A25,'Import Peak'!$A$3:GL$24,GL$1,FALSE)),0,VLOOKUP('W. VaR &amp; Peak Pos By Trader'!$A25,'Import Peak'!$A$3:GL$24,GL$1,FALSE))</f>
        <v>0</v>
      </c>
      <c r="GM25">
        <f>IF(ISNA(VLOOKUP('W. VaR &amp; Peak Pos By Trader'!$A25,'Import Peak'!$A$3:GM$24,GM$1,FALSE)),0,VLOOKUP('W. VaR &amp; Peak Pos By Trader'!$A25,'Import Peak'!$A$3:GM$24,GM$1,FALSE))</f>
        <v>0</v>
      </c>
      <c r="GN25">
        <f>IF(ISNA(VLOOKUP('W. VaR &amp; Peak Pos By Trader'!$A25,'Import Peak'!$A$3:GN$24,GN$1,FALSE)),0,VLOOKUP('W. VaR &amp; Peak Pos By Trader'!$A25,'Import Peak'!$A$3:GN$24,GN$1,FALSE))</f>
        <v>0</v>
      </c>
      <c r="GO25">
        <f>IF(ISNA(VLOOKUP('W. VaR &amp; Peak Pos By Trader'!$A25,'Import Peak'!$A$3:GO$24,GO$1,FALSE)),0,VLOOKUP('W. VaR &amp; Peak Pos By Trader'!$A25,'Import Peak'!$A$3:GO$24,GO$1,FALSE))</f>
        <v>0</v>
      </c>
      <c r="GP25">
        <f>IF(ISNA(VLOOKUP('W. VaR &amp; Peak Pos By Trader'!$A25,'Import Peak'!$A$3:GP$24,GP$1,FALSE)),0,VLOOKUP('W. VaR &amp; Peak Pos By Trader'!$A25,'Import Peak'!$A$3:GP$24,GP$1,FALSE))</f>
        <v>0</v>
      </c>
      <c r="GQ25">
        <f>IF(ISNA(VLOOKUP('W. VaR &amp; Peak Pos By Trader'!$A25,'Import Peak'!$A$3:GQ$24,GQ$1,FALSE)),0,VLOOKUP('W. VaR &amp; Peak Pos By Trader'!$A25,'Import Peak'!$A$3:GQ$24,GQ$1,FALSE))</f>
        <v>0</v>
      </c>
      <c r="GR25">
        <f>IF(ISNA(VLOOKUP('W. VaR &amp; Peak Pos By Trader'!$A25,'Import Peak'!$A$3:GR$24,GR$1,FALSE)),0,VLOOKUP('W. VaR &amp; Peak Pos By Trader'!$A25,'Import Peak'!$A$3:GR$24,GR$1,FALSE))</f>
        <v>0</v>
      </c>
      <c r="GS25">
        <f>IF(ISNA(VLOOKUP('W. VaR &amp; Peak Pos By Trader'!$A25,'Import Peak'!$A$3:GS$24,GS$1,FALSE)),0,VLOOKUP('W. VaR &amp; Peak Pos By Trader'!$A25,'Import Peak'!$A$3:GS$24,GS$1,FALSE))</f>
        <v>0</v>
      </c>
      <c r="GT25">
        <f>IF(ISNA(VLOOKUP('W. VaR &amp; Peak Pos By Trader'!$A25,'Import Peak'!$A$3:GT$24,GT$1,FALSE)),0,VLOOKUP('W. VaR &amp; Peak Pos By Trader'!$A25,'Import Peak'!$A$3:GT$24,GT$1,FALSE))</f>
        <v>0</v>
      </c>
      <c r="GU25">
        <f>IF(ISNA(VLOOKUP('W. VaR &amp; Peak Pos By Trader'!$A25,'Import Peak'!$A$3:GU$24,GU$1,FALSE)),0,VLOOKUP('W. VaR &amp; Peak Pos By Trader'!$A25,'Import Peak'!$A$3:GU$24,GU$1,FALSE))</f>
        <v>0</v>
      </c>
      <c r="GV25">
        <f>IF(ISNA(VLOOKUP('W. VaR &amp; Peak Pos By Trader'!$A25,'Import Peak'!$A$3:GV$24,GV$1,FALSE)),0,VLOOKUP('W. VaR &amp; Peak Pos By Trader'!$A25,'Import Peak'!$A$3:GV$24,GV$1,FALSE))</f>
        <v>0</v>
      </c>
      <c r="GW25">
        <f>IF(ISNA(VLOOKUP('W. VaR &amp; Peak Pos By Trader'!$A25,'Import Peak'!$A$3:GW$24,GW$1,FALSE)),0,VLOOKUP('W. VaR &amp; Peak Pos By Trader'!$A25,'Import Peak'!$A$3:GW$24,GW$1,FALSE))</f>
        <v>0</v>
      </c>
      <c r="GX25">
        <f>IF(ISNA(VLOOKUP('W. VaR &amp; Peak Pos By Trader'!$A25,'Import Peak'!$A$3:GX$24,GX$1,FALSE)),0,VLOOKUP('W. VaR &amp; Peak Pos By Trader'!$A25,'Import Peak'!$A$3:GX$24,GX$1,FALSE))</f>
        <v>0</v>
      </c>
      <c r="GY25">
        <f>IF(ISNA(VLOOKUP('W. VaR &amp; Peak Pos By Trader'!$A25,'Import Peak'!$A$3:GY$24,GY$1,FALSE)),0,VLOOKUP('W. VaR &amp; Peak Pos By Trader'!$A25,'Import Peak'!$A$3:GY$24,GY$1,FALSE))</f>
        <v>0</v>
      </c>
      <c r="GZ25">
        <f>IF(ISNA(VLOOKUP('W. VaR &amp; Peak Pos By Trader'!$A25,'Import Peak'!$A$3:GZ$24,GZ$1,FALSE)),0,VLOOKUP('W. VaR &amp; Peak Pos By Trader'!$A25,'Import Peak'!$A$3:GZ$24,GZ$1,FALSE))</f>
        <v>0</v>
      </c>
      <c r="HA25">
        <f>IF(ISNA(VLOOKUP('W. VaR &amp; Peak Pos By Trader'!$A25,'Import Peak'!$A$3:HA$24,HA$1,FALSE)),0,VLOOKUP('W. VaR &amp; Peak Pos By Trader'!$A25,'Import Peak'!$A$3:HA$24,HA$1,FALSE))</f>
        <v>0</v>
      </c>
      <c r="HB25">
        <f>IF(ISNA(VLOOKUP('W. VaR &amp; Peak Pos By Trader'!$A25,'Import Peak'!$A$3:HB$24,HB$1,FALSE)),0,VLOOKUP('W. VaR &amp; Peak Pos By Trader'!$A25,'Import Peak'!$A$3:HB$24,HB$1,FALSE))</f>
        <v>0</v>
      </c>
      <c r="HC25">
        <f>IF(ISNA(VLOOKUP('W. VaR &amp; Peak Pos By Trader'!$A25,'Import Peak'!$A$3:HC$24,HC$1,FALSE)),0,VLOOKUP('W. VaR &amp; Peak Pos By Trader'!$A25,'Import Peak'!$A$3:HC$24,HC$1,FALSE))</f>
        <v>0</v>
      </c>
      <c r="HD25">
        <f>IF(ISNA(VLOOKUP('W. VaR &amp; Peak Pos By Trader'!$A25,'Import Peak'!$A$3:HD$24,HD$1,FALSE)),0,VLOOKUP('W. VaR &amp; Peak Pos By Trader'!$A25,'Import Peak'!$A$3:HD$24,HD$1,FALSE))</f>
        <v>0</v>
      </c>
      <c r="HE25">
        <f>IF(ISNA(VLOOKUP('W. VaR &amp; Peak Pos By Trader'!$A25,'Import Peak'!$A$3:HE$24,HE$1,FALSE)),0,VLOOKUP('W. VaR &amp; Peak Pos By Trader'!$A25,'Import Peak'!$A$3:HE$24,HE$1,FALSE))</f>
        <v>0</v>
      </c>
      <c r="HF25">
        <f>IF(ISNA(VLOOKUP('W. VaR &amp; Peak Pos By Trader'!$A25,'Import Peak'!$A$3:HF$24,HF$1,FALSE)),0,VLOOKUP('W. VaR &amp; Peak Pos By Trader'!$A25,'Import Peak'!$A$3:HF$24,HF$1,FALSE))</f>
        <v>0</v>
      </c>
      <c r="HG25">
        <f>IF(ISNA(VLOOKUP('W. VaR &amp; Peak Pos By Trader'!$A25,'Import Peak'!$A$3:HG$24,HG$1,FALSE)),0,VLOOKUP('W. VaR &amp; Peak Pos By Trader'!$A25,'Import Peak'!$A$3:HG$24,HG$1,FALSE))</f>
        <v>0</v>
      </c>
      <c r="HH25">
        <f>IF(ISNA(VLOOKUP('W. VaR &amp; Peak Pos By Trader'!$A25,'Import Peak'!$A$3:HH$24,HH$1,FALSE)),0,VLOOKUP('W. VaR &amp; Peak Pos By Trader'!$A25,'Import Peak'!$A$3:HH$24,HH$1,FALSE))</f>
        <v>0</v>
      </c>
      <c r="HI25">
        <f>IF(ISNA(VLOOKUP('W. VaR &amp; Peak Pos By Trader'!$A25,'Import Peak'!$A$3:HI$24,HI$1,FALSE)),0,VLOOKUP('W. VaR &amp; Peak Pos By Trader'!$A25,'Import Peak'!$A$3:HI$24,HI$1,FALSE))</f>
        <v>0</v>
      </c>
      <c r="HJ25">
        <f>IF(ISNA(VLOOKUP('W. VaR &amp; Peak Pos By Trader'!$A25,'Import Peak'!$A$3:HJ$24,HJ$1,FALSE)),0,VLOOKUP('W. VaR &amp; Peak Pos By Trader'!$A25,'Import Peak'!$A$3:HJ$24,HJ$1,FALSE))</f>
        <v>0</v>
      </c>
      <c r="HK25">
        <f>IF(ISNA(VLOOKUP('W. VaR &amp; Peak Pos By Trader'!$A25,'Import Peak'!$A$3:HK$24,HK$1,FALSE)),0,VLOOKUP('W. VaR &amp; Peak Pos By Trader'!$A25,'Import Peak'!$A$3:HK$24,HK$1,FALSE))</f>
        <v>0</v>
      </c>
      <c r="HL25">
        <f>IF(ISNA(VLOOKUP('W. VaR &amp; Peak Pos By Trader'!$A25,'Import Peak'!$A$3:HL$24,HL$1,FALSE)),0,VLOOKUP('W. VaR &amp; Peak Pos By Trader'!$A25,'Import Peak'!$A$3:HL$24,HL$1,FALSE))</f>
        <v>0</v>
      </c>
      <c r="HM25">
        <f>IF(ISNA(VLOOKUP('W. VaR &amp; Peak Pos By Trader'!$A25,'Import Peak'!$A$3:HM$24,HM$1,FALSE)),0,VLOOKUP('W. VaR &amp; Peak Pos By Trader'!$A25,'Import Peak'!$A$3:HM$24,HM$1,FALSE))</f>
        <v>0</v>
      </c>
      <c r="HN25">
        <f>IF(ISNA(VLOOKUP('W. VaR &amp; Peak Pos By Trader'!$A25,'Import Peak'!$A$3:HN$24,HN$1,FALSE)),0,VLOOKUP('W. VaR &amp; Peak Pos By Trader'!$A25,'Import Peak'!$A$3:HN$24,HN$1,FALSE))</f>
        <v>0</v>
      </c>
      <c r="HO25">
        <f>IF(ISNA(VLOOKUP('W. VaR &amp; Peak Pos By Trader'!$A25,'Import Peak'!$A$3:HO$24,HO$1,FALSE)),0,VLOOKUP('W. VaR &amp; Peak Pos By Trader'!$A25,'Import Peak'!$A$3:HO$24,HO$1,FALSE))</f>
        <v>0</v>
      </c>
      <c r="HP25">
        <f>IF(ISNA(VLOOKUP('W. VaR &amp; Peak Pos By Trader'!$A25,'Import Peak'!$A$3:HP$24,HP$1,FALSE)),0,VLOOKUP('W. VaR &amp; Peak Pos By Trader'!$A25,'Import Peak'!$A$3:HP$24,HP$1,FALSE))</f>
        <v>0</v>
      </c>
      <c r="HQ25">
        <f>IF(ISNA(VLOOKUP('W. VaR &amp; Peak Pos By Trader'!$A25,'Import Peak'!$A$3:HQ$24,HQ$1,FALSE)),0,VLOOKUP('W. VaR &amp; Peak Pos By Trader'!$A25,'Import Peak'!$A$3:HQ$24,HQ$1,FALSE))</f>
        <v>0</v>
      </c>
      <c r="HR25">
        <f>IF(ISNA(VLOOKUP('W. VaR &amp; Peak Pos By Trader'!$A25,'Import Peak'!$A$3:HR$24,HR$1,FALSE)),0,VLOOKUP('W. VaR &amp; Peak Pos By Trader'!$A25,'Import Peak'!$A$3:HR$24,HR$1,FALSE))</f>
        <v>0</v>
      </c>
      <c r="HS25">
        <f>IF(ISNA(VLOOKUP('W. VaR &amp; Peak Pos By Trader'!$A25,'Import Peak'!$A$3:HS$24,HS$1,FALSE)),0,VLOOKUP('W. VaR &amp; Peak Pos By Trader'!$A25,'Import Peak'!$A$3:HS$24,HS$1,FALSE))</f>
        <v>0</v>
      </c>
      <c r="HT25">
        <f>IF(ISNA(VLOOKUP('W. VaR &amp; Peak Pos By Trader'!$A25,'Import Peak'!$A$3:HT$24,HT$1,FALSE)),0,VLOOKUP('W. VaR &amp; Peak Pos By Trader'!$A25,'Import Peak'!$A$3:HT$24,HT$1,FALSE))</f>
        <v>0</v>
      </c>
      <c r="HU25">
        <f>IF(ISNA(VLOOKUP('W. VaR &amp; Peak Pos By Trader'!$A25,'Import Peak'!$A$3:HU$24,HU$1,FALSE)),0,VLOOKUP('W. VaR &amp; Peak Pos By Trader'!$A25,'Import Peak'!$A$3:HU$24,HU$1,FALSE))</f>
        <v>0</v>
      </c>
      <c r="HV25">
        <f>IF(ISNA(VLOOKUP('W. VaR &amp; Peak Pos By Trader'!$A25,'Import Peak'!$A$3:HV$24,HV$1,FALSE)),0,VLOOKUP('W. VaR &amp; Peak Pos By Trader'!$A25,'Import Peak'!$A$3:HV$24,HV$1,FALSE))</f>
        <v>0</v>
      </c>
      <c r="HW25">
        <f>IF(ISNA(VLOOKUP('W. VaR &amp; Peak Pos By Trader'!$A25,'Import Peak'!$A$3:HW$24,HW$1,FALSE)),0,VLOOKUP('W. VaR &amp; Peak Pos By Trader'!$A25,'Import Peak'!$A$3:HW$24,HW$1,FALSE))</f>
        <v>0</v>
      </c>
      <c r="HX25">
        <f>IF(ISNA(VLOOKUP('W. VaR &amp; Peak Pos By Trader'!$A25,'Import Peak'!$A$3:HX$24,HX$1,FALSE)),0,VLOOKUP('W. VaR &amp; Peak Pos By Trader'!$A25,'Import Peak'!$A$3:HX$24,HX$1,FALSE))</f>
        <v>0</v>
      </c>
      <c r="HY25">
        <f>IF(ISNA(VLOOKUP('W. VaR &amp; Peak Pos By Trader'!$A25,'Import Peak'!$A$3:HY$24,HY$1,FALSE)),0,VLOOKUP('W. VaR &amp; Peak Pos By Trader'!$A25,'Import Peak'!$A$3:HY$24,HY$1,FALSE))</f>
        <v>0</v>
      </c>
      <c r="HZ25">
        <f>IF(ISNA(VLOOKUP('W. VaR &amp; Peak Pos By Trader'!$A25,'Import Peak'!$A$3:HZ$24,HZ$1,FALSE)),0,VLOOKUP('W. VaR &amp; Peak Pos By Trader'!$A25,'Import Peak'!$A$3:HZ$24,HZ$1,FALSE))</f>
        <v>0</v>
      </c>
      <c r="IA25">
        <f>IF(ISNA(VLOOKUP('W. VaR &amp; Peak Pos By Trader'!$A25,'Import Peak'!$A$3:IA$24,IA$1,FALSE)),0,VLOOKUP('W. VaR &amp; Peak Pos By Trader'!$A25,'Import Peak'!$A$3:IA$24,IA$1,FALSE))</f>
        <v>0</v>
      </c>
      <c r="IB25">
        <f>IF(ISNA(VLOOKUP('W. VaR &amp; Peak Pos By Trader'!$A25,'Import Peak'!$A$3:IB$24,IB$1,FALSE)),0,VLOOKUP('W. VaR &amp; Peak Pos By Trader'!$A25,'Import Peak'!$A$3:IB$24,IB$1,FALSE))</f>
        <v>0</v>
      </c>
      <c r="IC25">
        <f>IF(ISNA(VLOOKUP('W. VaR &amp; Peak Pos By Trader'!$A25,'Import Peak'!$A$3:IC$24,IC$1,FALSE)),0,VLOOKUP('W. VaR &amp; Peak Pos By Trader'!$A25,'Import Peak'!$A$3:IC$24,IC$1,FALSE))</f>
        <v>0</v>
      </c>
    </row>
    <row r="26" spans="1:237" x14ac:dyDescent="0.25">
      <c r="A26" s="43" t="s">
        <v>12</v>
      </c>
      <c r="B26" s="28">
        <f>IF(ISNA(VLOOKUP('W. VaR &amp; Peak Pos By Trader'!$A26,'Import Peak'!$A$3:B$24,B$1,FALSE)),0,VLOOKUP('W. VaR &amp; Peak Pos By Trader'!$A26,'Import Peak'!$A$3:B$24,B$1,FALSE))</f>
        <v>6183.51</v>
      </c>
      <c r="C26" s="28">
        <f>IF(ISNA(VLOOKUP('W. VaR &amp; Peak Pos By Trader'!$A26,'Import Peak'!$A$3:C$24,C$1,FALSE)),0,VLOOKUP('W. VaR &amp; Peak Pos By Trader'!$A26,'Import Peak'!$A$3:C$24,C$1,FALSE))</f>
        <v>-76262.37</v>
      </c>
      <c r="D26" s="28">
        <f>IF(ISNA(VLOOKUP('W. VaR &amp; Peak Pos By Trader'!$A26,'Import Peak'!$A$3:D$24,D$1,FALSE)),0,VLOOKUP('W. VaR &amp; Peak Pos By Trader'!$A26,'Import Peak'!$A$3:D$24,D$1,FALSE))</f>
        <v>-30793.4</v>
      </c>
      <c r="E26" s="28">
        <f>IF(ISNA(VLOOKUP('W. VaR &amp; Peak Pos By Trader'!$A26,'Import Peak'!$A$3:E$24,E$1,FALSE)),0,VLOOKUP('W. VaR &amp; Peak Pos By Trader'!$A26,'Import Peak'!$A$3:E$24,E$1,FALSE))</f>
        <v>-30525.759999999998</v>
      </c>
      <c r="F26" s="28">
        <f>IF(ISNA(VLOOKUP('W. VaR &amp; Peak Pos By Trader'!$A26,'Import Peak'!$A$3:F$24,F$1,FALSE)),0,VLOOKUP('W. VaR &amp; Peak Pos By Trader'!$A26,'Import Peak'!$A$3:F$24,F$1,FALSE))</f>
        <v>48181.78</v>
      </c>
      <c r="G26" s="28">
        <f>IF(ISNA(VLOOKUP('W. VaR &amp; Peak Pos By Trader'!$A26,'Import Peak'!$A$3:G$24,G$1,FALSE)),0,VLOOKUP('W. VaR &amp; Peak Pos By Trader'!$A26,'Import Peak'!$A$3:G$24,G$1,FALSE))</f>
        <v>152035.9</v>
      </c>
      <c r="H26" s="28">
        <f>IF(ISNA(VLOOKUP('W. VaR &amp; Peak Pos By Trader'!$A26,'Import Peak'!$A$3:H$24,H$1,FALSE)),0,VLOOKUP('W. VaR &amp; Peak Pos By Trader'!$A26,'Import Peak'!$A$3:H$24,H$1,FALSE))</f>
        <v>171114.18</v>
      </c>
      <c r="I26" s="28">
        <f>IF(ISNA(VLOOKUP('W. VaR &amp; Peak Pos By Trader'!$A26,'Import Peak'!$A$3:I$24,I$1,FALSE)),0,VLOOKUP('W. VaR &amp; Peak Pos By Trader'!$A26,'Import Peak'!$A$3:I$24,I$1,FALSE))</f>
        <v>190223.63</v>
      </c>
      <c r="J26" s="28">
        <f>IF(ISNA(VLOOKUP('W. VaR &amp; Peak Pos By Trader'!$A26,'Import Peak'!$A$3:J$24,J$1,FALSE)),0,VLOOKUP('W. VaR &amp; Peak Pos By Trader'!$A26,'Import Peak'!$A$3:J$24,J$1,FALSE))</f>
        <v>10285.07</v>
      </c>
      <c r="K26" s="28">
        <f>IF(ISNA(VLOOKUP('W. VaR &amp; Peak Pos By Trader'!$A26,'Import Peak'!$A$3:K$24,K$1,FALSE)),0,VLOOKUP('W. VaR &amp; Peak Pos By Trader'!$A26,'Import Peak'!$A$3:K$24,K$1,FALSE))</f>
        <v>16755.060000000001</v>
      </c>
      <c r="L26" s="28">
        <f>IF(ISNA(VLOOKUP('W. VaR &amp; Peak Pos By Trader'!$A26,'Import Peak'!$A$3:L$24,L$1,FALSE)),0,VLOOKUP('W. VaR &amp; Peak Pos By Trader'!$A26,'Import Peak'!$A$3:L$24,L$1,FALSE))</f>
        <v>7960.68</v>
      </c>
      <c r="M26" s="28">
        <f>IF(ISNA(VLOOKUP('W. VaR &amp; Peak Pos By Trader'!$A26,'Import Peak'!$A$3:M$24,M$1,FALSE)),0,VLOOKUP('W. VaR &amp; Peak Pos By Trader'!$A26,'Import Peak'!$A$3:M$24,M$1,FALSE))</f>
        <v>-44373.22</v>
      </c>
      <c r="N26" s="28">
        <f>IF(ISNA(VLOOKUP('W. VaR &amp; Peak Pos By Trader'!$A26,'Import Peak'!$A$3:N$24,N$1,FALSE)),0,VLOOKUP('W. VaR &amp; Peak Pos By Trader'!$A26,'Import Peak'!$A$3:N$24,N$1,FALSE))</f>
        <v>-12367</v>
      </c>
      <c r="O26" s="28">
        <f>IF(ISNA(VLOOKUP('W. VaR &amp; Peak Pos By Trader'!$A26,'Import Peak'!$A$3:O$24,O$1,FALSE)),0,VLOOKUP('W. VaR &amp; Peak Pos By Trader'!$A26,'Import Peak'!$A$3:O$24,O$1,FALSE))</f>
        <v>-20301.439999999999</v>
      </c>
      <c r="P26" s="28">
        <f>IF(ISNA(VLOOKUP('W. VaR &amp; Peak Pos By Trader'!$A26,'Import Peak'!$A$3:P$24,P$1,FALSE)),0,VLOOKUP('W. VaR &amp; Peak Pos By Trader'!$A26,'Import Peak'!$A$3:P$24,P$1,FALSE))</f>
        <v>-174757</v>
      </c>
      <c r="Q26" s="28">
        <f>IF(ISNA(VLOOKUP('W. VaR &amp; Peak Pos By Trader'!$A26,'Import Peak'!$A$3:Q$24,Q$1,FALSE)),0,VLOOKUP('W. VaR &amp; Peak Pos By Trader'!$A26,'Import Peak'!$A$3:Q$24,Q$1,FALSE))</f>
        <v>-176246.32</v>
      </c>
      <c r="R26" s="28">
        <f>IF(ISNA(VLOOKUP('W. VaR &amp; Peak Pos By Trader'!$A26,'Import Peak'!$A$3:R$24,R$1,FALSE)),0,VLOOKUP('W. VaR &amp; Peak Pos By Trader'!$A26,'Import Peak'!$A$3:R$24,R$1,FALSE))</f>
        <v>-149590.6</v>
      </c>
      <c r="S26" s="28">
        <f>IF(ISNA(VLOOKUP('W. VaR &amp; Peak Pos By Trader'!$A26,'Import Peak'!$A$3:S$24,S$1,FALSE)),0,VLOOKUP('W. VaR &amp; Peak Pos By Trader'!$A26,'Import Peak'!$A$3:S$24,S$1,FALSE))</f>
        <v>-27290.92</v>
      </c>
      <c r="T26" s="28">
        <f>IF(ISNA(VLOOKUP('W. VaR &amp; Peak Pos By Trader'!$A26,'Import Peak'!$A$3:T$24,T$1,FALSE)),0,VLOOKUP('W. VaR &amp; Peak Pos By Trader'!$A26,'Import Peak'!$A$3:T$24,T$1,FALSE))</f>
        <v>-8271.2800000000007</v>
      </c>
      <c r="U26" s="28">
        <f>IF(ISNA(VLOOKUP('W. VaR &amp; Peak Pos By Trader'!$A26,'Import Peak'!$A$3:U$24,U$1,FALSE)),0,VLOOKUP('W. VaR &amp; Peak Pos By Trader'!$A26,'Import Peak'!$A$3:U$24,U$1,FALSE))</f>
        <v>-4080.28</v>
      </c>
      <c r="V26" s="28">
        <f>IF(ISNA(VLOOKUP('W. VaR &amp; Peak Pos By Trader'!$A26,'Import Peak'!$A$3:V$24,V$1,FALSE)),0,VLOOKUP('W. VaR &amp; Peak Pos By Trader'!$A26,'Import Peak'!$A$3:V$24,V$1,FALSE))</f>
        <v>6856.81</v>
      </c>
      <c r="W26" s="28">
        <f>IF(ISNA(VLOOKUP('W. VaR &amp; Peak Pos By Trader'!$A26,'Import Peak'!$A$3:W$24,W$1,FALSE)),0,VLOOKUP('W. VaR &amp; Peak Pos By Trader'!$A26,'Import Peak'!$A$3:W$24,W$1,FALSE))</f>
        <v>7698.77</v>
      </c>
      <c r="X26" s="28">
        <f>IF(ISNA(VLOOKUP('W. VaR &amp; Peak Pos By Trader'!$A26,'Import Peak'!$A$3:X$24,X$1,FALSE)),0,VLOOKUP('W. VaR &amp; Peak Pos By Trader'!$A26,'Import Peak'!$A$3:X$24,X$1,FALSE))</f>
        <v>13144.45</v>
      </c>
      <c r="Y26" s="28">
        <f>IF(ISNA(VLOOKUP('W. VaR &amp; Peak Pos By Trader'!$A26,'Import Peak'!$A$3:Y$24,Y$1,FALSE)),0,VLOOKUP('W. VaR &amp; Peak Pos By Trader'!$A26,'Import Peak'!$A$3:Y$24,Y$1,FALSE))</f>
        <v>86236.83</v>
      </c>
      <c r="Z26" s="28">
        <f>IF(ISNA(VLOOKUP('W. VaR &amp; Peak Pos By Trader'!$A26,'Import Peak'!$A$3:Z$24,Z$1,FALSE)),0,VLOOKUP('W. VaR &amp; Peak Pos By Trader'!$A26,'Import Peak'!$A$3:Z$24,Z$1,FALSE))</f>
        <v>119777.5</v>
      </c>
      <c r="AA26" s="28">
        <f>IF(ISNA(VLOOKUP('W. VaR &amp; Peak Pos By Trader'!$A26,'Import Peak'!$A$3:AA$24,AA$1,FALSE)),0,VLOOKUP('W. VaR &amp; Peak Pos By Trader'!$A26,'Import Peak'!$A$3:AA$24,AA$1,FALSE))</f>
        <v>98613.42</v>
      </c>
      <c r="AB26" s="28">
        <f>IF(ISNA(VLOOKUP('W. VaR &amp; Peak Pos By Trader'!$A26,'Import Peak'!$A$3:AB$24,AB$1,FALSE)),0,VLOOKUP('W. VaR &amp; Peak Pos By Trader'!$A26,'Import Peak'!$A$3:AB$24,AB$1,FALSE))</f>
        <v>-52006.69</v>
      </c>
      <c r="AC26" s="28">
        <f>IF(ISNA(VLOOKUP('W. VaR &amp; Peak Pos By Trader'!$A26,'Import Peak'!$A$3:AC$24,AC$1,FALSE)),0,VLOOKUP('W. VaR &amp; Peak Pos By Trader'!$A26,'Import Peak'!$A$3:AC$24,AC$1,FALSE))</f>
        <v>-54471.86</v>
      </c>
      <c r="AD26" s="28">
        <f>IF(ISNA(VLOOKUP('W. VaR &amp; Peak Pos By Trader'!$A26,'Import Peak'!$A$3:AD$24,AD$1,FALSE)),0,VLOOKUP('W. VaR &amp; Peak Pos By Trader'!$A26,'Import Peak'!$A$3:AD$24,AD$1,FALSE))</f>
        <v>-31100.39</v>
      </c>
      <c r="AE26" s="28">
        <f>IF(ISNA(VLOOKUP('W. VaR &amp; Peak Pos By Trader'!$A26,'Import Peak'!$A$3:AE$24,AE$1,FALSE)),0,VLOOKUP('W. VaR &amp; Peak Pos By Trader'!$A26,'Import Peak'!$A$3:AE$24,AE$1,FALSE))</f>
        <v>27714.89</v>
      </c>
      <c r="AF26" s="28">
        <f>IF(ISNA(VLOOKUP('W. VaR &amp; Peak Pos By Trader'!$A26,'Import Peak'!$A$3:AF$24,AF$1,FALSE)),0,VLOOKUP('W. VaR &amp; Peak Pos By Trader'!$A26,'Import Peak'!$A$3:AF$24,AF$1,FALSE))</f>
        <v>27547.13</v>
      </c>
      <c r="AG26" s="28">
        <f>IF(ISNA(VLOOKUP('W. VaR &amp; Peak Pos By Trader'!$A26,'Import Peak'!$A$3:AG$24,AG$1,FALSE)),0,VLOOKUP('W. VaR &amp; Peak Pos By Trader'!$A26,'Import Peak'!$A$3:AG$24,AG$1,FALSE))</f>
        <v>35844.94</v>
      </c>
      <c r="AH26" s="28">
        <f>IF(ISNA(VLOOKUP('W. VaR &amp; Peak Pos By Trader'!$A26,'Import Peak'!$A$3:AH$24,AH$1,FALSE)),0,VLOOKUP('W. VaR &amp; Peak Pos By Trader'!$A26,'Import Peak'!$A$3:AH$24,AH$1,FALSE))</f>
        <v>-6208.73</v>
      </c>
      <c r="AI26" s="28">
        <f>IF(ISNA(VLOOKUP('W. VaR &amp; Peak Pos By Trader'!$A26,'Import Peak'!$A$3:AI$24,AI$1,FALSE)),0,VLOOKUP('W. VaR &amp; Peak Pos By Trader'!$A26,'Import Peak'!$A$3:AI$24,AI$1,FALSE))</f>
        <v>-5039</v>
      </c>
      <c r="AJ26" s="28">
        <f>IF(ISNA(VLOOKUP('W. VaR &amp; Peak Pos By Trader'!$A26,'Import Peak'!$A$3:AJ$24,AJ$1,FALSE)),0,VLOOKUP('W. VaR &amp; Peak Pos By Trader'!$A26,'Import Peak'!$A$3:AJ$24,AJ$1,FALSE))</f>
        <v>-7126.31</v>
      </c>
      <c r="AK26" s="28">
        <f>IF(ISNA(VLOOKUP('W. VaR &amp; Peak Pos By Trader'!$A26,'Import Peak'!$A$3:AK$24,AK$1,FALSE)),0,VLOOKUP('W. VaR &amp; Peak Pos By Trader'!$A26,'Import Peak'!$A$3:AK$24,AK$1,FALSE))</f>
        <v>73485.509999999995</v>
      </c>
      <c r="AL26" s="28">
        <f>IF(ISNA(VLOOKUP('W. VaR &amp; Peak Pos By Trader'!$A26,'Import Peak'!$A$3:AL$24,AL$1,FALSE)),0,VLOOKUP('W. VaR &amp; Peak Pos By Trader'!$A26,'Import Peak'!$A$3:AL$24,AL$1,FALSE))</f>
        <v>103941.31</v>
      </c>
      <c r="AM26" s="28">
        <f>IF(ISNA(VLOOKUP('W. VaR &amp; Peak Pos By Trader'!$A26,'Import Peak'!$A$3:AM$24,AM$1,FALSE)),0,VLOOKUP('W. VaR &amp; Peak Pos By Trader'!$A26,'Import Peak'!$A$3:AM$24,AM$1,FALSE))</f>
        <v>107902.26</v>
      </c>
      <c r="AN26" s="28">
        <f>IF(ISNA(VLOOKUP('W. VaR &amp; Peak Pos By Trader'!$A26,'Import Peak'!$A$3:AN$24,AN$1,FALSE)),0,VLOOKUP('W. VaR &amp; Peak Pos By Trader'!$A26,'Import Peak'!$A$3:AN$24,AN$1,FALSE))</f>
        <v>14971.79</v>
      </c>
      <c r="AO26" s="28">
        <f>IF(ISNA(VLOOKUP('W. VaR &amp; Peak Pos By Trader'!$A26,'Import Peak'!$A$3:AO$24,AO$1,FALSE)),0,VLOOKUP('W. VaR &amp; Peak Pos By Trader'!$A26,'Import Peak'!$A$3:AO$24,AO$1,FALSE))</f>
        <v>15586</v>
      </c>
      <c r="AP26" s="28">
        <f>IF(ISNA(VLOOKUP('W. VaR &amp; Peak Pos By Trader'!$A26,'Import Peak'!$A$3:AP$24,AP$1,FALSE)),0,VLOOKUP('W. VaR &amp; Peak Pos By Trader'!$A26,'Import Peak'!$A$3:AP$24,AP$1,FALSE))</f>
        <v>16509.59</v>
      </c>
      <c r="AQ26" s="28">
        <f>IF(ISNA(VLOOKUP('W. VaR &amp; Peak Pos By Trader'!$A26,'Import Peak'!$A$3:AQ$24,AQ$1,FALSE)),0,VLOOKUP('W. VaR &amp; Peak Pos By Trader'!$A26,'Import Peak'!$A$3:AQ$24,AQ$1,FALSE))</f>
        <v>6129.55</v>
      </c>
      <c r="AR26" s="28">
        <f>IF(ISNA(VLOOKUP('W. VaR &amp; Peak Pos By Trader'!$A26,'Import Peak'!$A$3:AR$24,AR$1,FALSE)),0,VLOOKUP('W. VaR &amp; Peak Pos By Trader'!$A26,'Import Peak'!$A$3:AR$24,AR$1,FALSE))</f>
        <v>-2046.55</v>
      </c>
      <c r="AS26" s="28">
        <f>IF(ISNA(VLOOKUP('W. VaR &amp; Peak Pos By Trader'!$A26,'Import Peak'!$A$3:AS$24,AS$1,FALSE)),0,VLOOKUP('W. VaR &amp; Peak Pos By Trader'!$A26,'Import Peak'!$A$3:AS$24,AS$1,FALSE))</f>
        <v>-10309.56</v>
      </c>
      <c r="AT26" s="28">
        <f>IF(ISNA(VLOOKUP('W. VaR &amp; Peak Pos By Trader'!$A26,'Import Peak'!$A$3:AT$24,AT$1,FALSE)),0,VLOOKUP('W. VaR &amp; Peak Pos By Trader'!$A26,'Import Peak'!$A$3:AT$24,AT$1,FALSE))</f>
        <v>-28947.7</v>
      </c>
      <c r="AU26" s="28">
        <f>IF(ISNA(VLOOKUP('W. VaR &amp; Peak Pos By Trader'!$A26,'Import Peak'!$A$3:AU$24,AU$1,FALSE)),0,VLOOKUP('W. VaR &amp; Peak Pos By Trader'!$A26,'Import Peak'!$A$3:AU$24,AU$1,FALSE))</f>
        <v>-27655</v>
      </c>
      <c r="AV26" s="28">
        <f>IF(ISNA(VLOOKUP('W. VaR &amp; Peak Pos By Trader'!$A26,'Import Peak'!$A$3:AV$24,AV$1,FALSE)),0,VLOOKUP('W. VaR &amp; Peak Pos By Trader'!$A26,'Import Peak'!$A$3:AV$24,AV$1,FALSE))</f>
        <v>-30945.62</v>
      </c>
      <c r="AW26" s="28">
        <f>IF(ISNA(VLOOKUP('W. VaR &amp; Peak Pos By Trader'!$A26,'Import Peak'!$A$3:AW$24,AW$1,FALSE)),0,VLOOKUP('W. VaR &amp; Peak Pos By Trader'!$A26,'Import Peak'!$A$3:AW$24,AW$1,FALSE))</f>
        <v>20424.16</v>
      </c>
      <c r="AX26" s="28">
        <f>IF(ISNA(VLOOKUP('W. VaR &amp; Peak Pos By Trader'!$A26,'Import Peak'!$A$3:AX$24,AX$1,FALSE)),0,VLOOKUP('W. VaR &amp; Peak Pos By Trader'!$A26,'Import Peak'!$A$3:AX$24,AX$1,FALSE))</f>
        <v>51457.17</v>
      </c>
      <c r="AY26" s="28">
        <f>IF(ISNA(VLOOKUP('W. VaR &amp; Peak Pos By Trader'!$A26,'Import Peak'!$A$3:AY$24,AY$1,FALSE)),0,VLOOKUP('W. VaR &amp; Peak Pos By Trader'!$A26,'Import Peak'!$A$3:AY$24,AY$1,FALSE))</f>
        <v>52908</v>
      </c>
      <c r="AZ26" s="28">
        <f>IF(ISNA(VLOOKUP('W. VaR &amp; Peak Pos By Trader'!$A26,'Import Peak'!$A$3:AZ$24,AZ$1,FALSE)),0,VLOOKUP('W. VaR &amp; Peak Pos By Trader'!$A26,'Import Peak'!$A$3:AZ$24,AZ$1,FALSE))</f>
        <v>-31844.639999999999</v>
      </c>
      <c r="BA26" s="28">
        <f>IF(ISNA(VLOOKUP('W. VaR &amp; Peak Pos By Trader'!$A26,'Import Peak'!$A$3:BA$24,BA$1,FALSE)),0,VLOOKUP('W. VaR &amp; Peak Pos By Trader'!$A26,'Import Peak'!$A$3:BA$24,BA$1,FALSE))</f>
        <v>-34206.75</v>
      </c>
      <c r="BB26" s="28">
        <f>IF(ISNA(VLOOKUP('W. VaR &amp; Peak Pos By Trader'!$A26,'Import Peak'!$A$3:BB$24,BB$1,FALSE)),0,VLOOKUP('W. VaR &amp; Peak Pos By Trader'!$A26,'Import Peak'!$A$3:BB$24,BB$1,FALSE))</f>
        <v>-23693.57</v>
      </c>
      <c r="BC26" s="28">
        <f>IF(ISNA(VLOOKUP('W. VaR &amp; Peak Pos By Trader'!$A26,'Import Peak'!$A$3:BC$24,BC$1,FALSE)),0,VLOOKUP('W. VaR &amp; Peak Pos By Trader'!$A26,'Import Peak'!$A$3:BC$24,BC$1,FALSE))</f>
        <v>-18688.45</v>
      </c>
      <c r="BD26" s="28">
        <f>IF(ISNA(VLOOKUP('W. VaR &amp; Peak Pos By Trader'!$A26,'Import Peak'!$A$3:BD$24,BD$1,FALSE)),0,VLOOKUP('W. VaR &amp; Peak Pos By Trader'!$A26,'Import Peak'!$A$3:BD$24,BD$1,FALSE))</f>
        <v>-17874.490000000002</v>
      </c>
      <c r="BE26" s="28">
        <f>IF(ISNA(VLOOKUP('W. VaR &amp; Peak Pos By Trader'!$A26,'Import Peak'!$A$3:BE$24,BE$1,FALSE)),0,VLOOKUP('W. VaR &amp; Peak Pos By Trader'!$A26,'Import Peak'!$A$3:BE$24,BE$1,FALSE))</f>
        <v>-18487.259999999998</v>
      </c>
      <c r="BF26" s="28">
        <f>IF(ISNA(VLOOKUP('W. VaR &amp; Peak Pos By Trader'!$A26,'Import Peak'!$A$3:BF$24,BF$1,FALSE)),0,VLOOKUP('W. VaR &amp; Peak Pos By Trader'!$A26,'Import Peak'!$A$3:BF$24,BF$1,FALSE))</f>
        <v>-42522.21</v>
      </c>
      <c r="BG26" s="28">
        <f>IF(ISNA(VLOOKUP('W. VaR &amp; Peak Pos By Trader'!$A26,'Import Peak'!$A$3:BG$24,BG$1,FALSE)),0,VLOOKUP('W. VaR &amp; Peak Pos By Trader'!$A26,'Import Peak'!$A$3:BG$24,BG$1,FALSE))</f>
        <v>-40616.6</v>
      </c>
      <c r="BH26" s="28">
        <f>IF(ISNA(VLOOKUP('W. VaR &amp; Peak Pos By Trader'!$A26,'Import Peak'!$A$3:BH$24,BH$1,FALSE)),0,VLOOKUP('W. VaR &amp; Peak Pos By Trader'!$A26,'Import Peak'!$A$3:BH$24,BH$1,FALSE))</f>
        <v>-45765.62</v>
      </c>
      <c r="BI26" s="28">
        <f>IF(ISNA(VLOOKUP('W. VaR &amp; Peak Pos By Trader'!$A26,'Import Peak'!$A$3:BI$24,BI$1,FALSE)),0,VLOOKUP('W. VaR &amp; Peak Pos By Trader'!$A26,'Import Peak'!$A$3:BI$24,BI$1,FALSE))</f>
        <v>3592.87</v>
      </c>
      <c r="BJ26" s="28">
        <f>IF(ISNA(VLOOKUP('W. VaR &amp; Peak Pos By Trader'!$A26,'Import Peak'!$A$3:BJ$24,BJ$1,FALSE)),0,VLOOKUP('W. VaR &amp; Peak Pos By Trader'!$A26,'Import Peak'!$A$3:BJ$24,BJ$1,FALSE))</f>
        <v>50406.05</v>
      </c>
      <c r="BK26" s="28">
        <f>IF(ISNA(VLOOKUP('W. VaR &amp; Peak Pos By Trader'!$A26,'Import Peak'!$A$3:BK$24,BK$1,FALSE)),0,VLOOKUP('W. VaR &amp; Peak Pos By Trader'!$A26,'Import Peak'!$A$3:BK$24,BK$1,FALSE))</f>
        <v>52311.75</v>
      </c>
      <c r="BL26" s="28">
        <f>IF(ISNA(VLOOKUP('W. VaR &amp; Peak Pos By Trader'!$A26,'Import Peak'!$A$3:BL$24,BL$1,FALSE)),0,VLOOKUP('W. VaR &amp; Peak Pos By Trader'!$A26,'Import Peak'!$A$3:BL$24,BL$1,FALSE))</f>
        <v>-36738.720000000001</v>
      </c>
      <c r="BM26" s="28">
        <f>IF(ISNA(VLOOKUP('W. VaR &amp; Peak Pos By Trader'!$A26,'Import Peak'!$A$3:BM$24,BM$1,FALSE)),0,VLOOKUP('W. VaR &amp; Peak Pos By Trader'!$A26,'Import Peak'!$A$3:BM$24,BM$1,FALSE))</f>
        <v>-55368.38</v>
      </c>
      <c r="BN26" s="28">
        <f>IF(ISNA(VLOOKUP('W. VaR &amp; Peak Pos By Trader'!$A26,'Import Peak'!$A$3:BN$24,BN$1,FALSE)),0,VLOOKUP('W. VaR &amp; Peak Pos By Trader'!$A26,'Import Peak'!$A$3:BN$24,BN$1,FALSE))</f>
        <v>-50998.12</v>
      </c>
      <c r="BO26" s="28">
        <f>IF(ISNA(VLOOKUP('W. VaR &amp; Peak Pos By Trader'!$A26,'Import Peak'!$A$3:BO$24,BO$1,FALSE)),0,VLOOKUP('W. VaR &amp; Peak Pos By Trader'!$A26,'Import Peak'!$A$3:BO$24,BO$1,FALSE))</f>
        <v>14225.16</v>
      </c>
      <c r="BP26" s="28">
        <f>IF(ISNA(VLOOKUP('W. VaR &amp; Peak Pos By Trader'!$A26,'Import Peak'!$A$3:BP$24,BP$1,FALSE)),0,VLOOKUP('W. VaR &amp; Peak Pos By Trader'!$A26,'Import Peak'!$A$3:BP$24,BP$1,FALSE))</f>
        <v>13605.84</v>
      </c>
      <c r="BQ26" s="28">
        <f>IF(ISNA(VLOOKUP('W. VaR &amp; Peak Pos By Trader'!$A26,'Import Peak'!$A$3:BQ$24,BQ$1,FALSE)),0,VLOOKUP('W. VaR &amp; Peak Pos By Trader'!$A26,'Import Peak'!$A$3:BQ$24,BQ$1,FALSE))</f>
        <v>13531.4</v>
      </c>
      <c r="BR26" s="28">
        <f>IF(ISNA(VLOOKUP('W. VaR &amp; Peak Pos By Trader'!$A26,'Import Peak'!$A$3:BR$24,BR$1,FALSE)),0,VLOOKUP('W. VaR &amp; Peak Pos By Trader'!$A26,'Import Peak'!$A$3:BR$24,BR$1,FALSE))</f>
        <v>17889.55</v>
      </c>
      <c r="BS26" s="28">
        <f>IF(ISNA(VLOOKUP('W. VaR &amp; Peak Pos By Trader'!$A26,'Import Peak'!$A$3:BS$24,BS$1,FALSE)),0,VLOOKUP('W. VaR &amp; Peak Pos By Trader'!$A26,'Import Peak'!$A$3:BS$24,BS$1,FALSE))</f>
        <v>16431.29</v>
      </c>
      <c r="BT26" s="28">
        <f>IF(ISNA(VLOOKUP('W. VaR &amp; Peak Pos By Trader'!$A26,'Import Peak'!$A$3:BT$24,BT$1,FALSE)),0,VLOOKUP('W. VaR &amp; Peak Pos By Trader'!$A26,'Import Peak'!$A$3:BT$24,BT$1,FALSE))</f>
        <v>18076.740000000002</v>
      </c>
      <c r="BU26" s="28">
        <f>IF(ISNA(VLOOKUP('W. VaR &amp; Peak Pos By Trader'!$A26,'Import Peak'!$A$3:BU$24,BU$1,FALSE)),0,VLOOKUP('W. VaR &amp; Peak Pos By Trader'!$A26,'Import Peak'!$A$3:BU$24,BU$1,FALSE))</f>
        <v>16930.16</v>
      </c>
      <c r="BV26" s="28">
        <f>IF(ISNA(VLOOKUP('W. VaR &amp; Peak Pos By Trader'!$A26,'Import Peak'!$A$3:BV$24,BV$1,FALSE)),0,VLOOKUP('W. VaR &amp; Peak Pos By Trader'!$A26,'Import Peak'!$A$3:BV$24,BV$1,FALSE))</f>
        <v>17509.53</v>
      </c>
      <c r="BW26" s="28">
        <f>IF(ISNA(VLOOKUP('W. VaR &amp; Peak Pos By Trader'!$A26,'Import Peak'!$A$3:BW$24,BW$1,FALSE)),0,VLOOKUP('W. VaR &amp; Peak Pos By Trader'!$A26,'Import Peak'!$A$3:BW$24,BW$1,FALSE))</f>
        <v>17415.080000000002</v>
      </c>
      <c r="BX26" s="28">
        <f>IF(ISNA(VLOOKUP('W. VaR &amp; Peak Pos By Trader'!$A26,'Import Peak'!$A$3:BX$24,BX$1,FALSE)),0,VLOOKUP('W. VaR &amp; Peak Pos By Trader'!$A26,'Import Peak'!$A$3:BX$24,BX$1,FALSE))</f>
        <v>16651.64</v>
      </c>
      <c r="BY26" s="28">
        <f>IF(ISNA(VLOOKUP('W. VaR &amp; Peak Pos By Trader'!$A26,'Import Peak'!$A$3:BY$24,BY$1,FALSE)),0,VLOOKUP('W. VaR &amp; Peak Pos By Trader'!$A26,'Import Peak'!$A$3:BY$24,BY$1,FALSE))</f>
        <v>17882.91</v>
      </c>
      <c r="BZ26" s="28">
        <f>IF(ISNA(VLOOKUP('W. VaR &amp; Peak Pos By Trader'!$A26,'Import Peak'!$A$3:BZ$24,BZ$1,FALSE)),0,VLOOKUP('W. VaR &amp; Peak Pos By Trader'!$A26,'Import Peak'!$A$3:BZ$24,BZ$1,FALSE))</f>
        <v>15809.37</v>
      </c>
      <c r="CA26" s="28">
        <f>IF(ISNA(VLOOKUP('W. VaR &amp; Peak Pos By Trader'!$A26,'Import Peak'!$A$3:CA$24,CA$1,FALSE)),0,VLOOKUP('W. VaR &amp; Peak Pos By Trader'!$A26,'Import Peak'!$A$3:CA$24,CA$1,FALSE))</f>
        <v>17685.18</v>
      </c>
      <c r="CB26" s="28">
        <f>IF(ISNA(VLOOKUP('W. VaR &amp; Peak Pos By Trader'!$A26,'Import Peak'!$A$3:CB$24,CB$1,FALSE)),0,VLOOKUP('W. VaR &amp; Peak Pos By Trader'!$A26,'Import Peak'!$A$3:CB$24,CB$1,FALSE))</f>
        <v>16285.46</v>
      </c>
      <c r="CC26" s="28">
        <f>IF(ISNA(VLOOKUP('W. VaR &amp; Peak Pos By Trader'!$A26,'Import Peak'!$A$3:CC$24,CC$1,FALSE)),0,VLOOKUP('W. VaR &amp; Peak Pos By Trader'!$A26,'Import Peak'!$A$3:CC$24,CC$1,FALSE))</f>
        <v>16193</v>
      </c>
      <c r="CD26" s="28">
        <f>IF(ISNA(VLOOKUP('W. VaR &amp; Peak Pos By Trader'!$A26,'Import Peak'!$A$3:CD$24,CD$1,FALSE)),0,VLOOKUP('W. VaR &amp; Peak Pos By Trader'!$A26,'Import Peak'!$A$3:CD$24,CD$1,FALSE))</f>
        <v>9767.7999999999993</v>
      </c>
      <c r="CE26" s="28">
        <f>IF(ISNA(VLOOKUP('W. VaR &amp; Peak Pos By Trader'!$A26,'Import Peak'!$A$3:CE$24,CE$1,FALSE)),0,VLOOKUP('W. VaR &amp; Peak Pos By Trader'!$A26,'Import Peak'!$A$3:CE$24,CE$1,FALSE))</f>
        <v>9341.92</v>
      </c>
      <c r="CF26" s="28">
        <f>IF(ISNA(VLOOKUP('W. VaR &amp; Peak Pos By Trader'!$A26,'Import Peak'!$A$3:CF$24,CF$1,FALSE)),0,VLOOKUP('W. VaR &amp; Peak Pos By Trader'!$A26,'Import Peak'!$A$3:CF$24,CF$1,FALSE))</f>
        <v>9383.94</v>
      </c>
      <c r="CG26" s="28">
        <f>IF(ISNA(VLOOKUP('W. VaR &amp; Peak Pos By Trader'!$A26,'Import Peak'!$A$3:CG$24,CG$1,FALSE)),0,VLOOKUP('W. VaR &amp; Peak Pos By Trader'!$A26,'Import Peak'!$A$3:CG$24,CG$1,FALSE))</f>
        <v>9606.6</v>
      </c>
      <c r="CH26" s="28">
        <f>IF(ISNA(VLOOKUP('W. VaR &amp; Peak Pos By Trader'!$A26,'Import Peak'!$A$3:CH$24,CH$1,FALSE)),0,VLOOKUP('W. VaR &amp; Peak Pos By Trader'!$A26,'Import Peak'!$A$3:CH$24,CH$1,FALSE))</f>
        <v>9552.81</v>
      </c>
      <c r="CI26" s="28">
        <f>IF(ISNA(VLOOKUP('W. VaR &amp; Peak Pos By Trader'!$A26,'Import Peak'!$A$3:CI$24,CI$1,FALSE)),0,VLOOKUP('W. VaR &amp; Peak Pos By Trader'!$A26,'Import Peak'!$A$3:CI$24,CI$1,FALSE))</f>
        <v>8875</v>
      </c>
      <c r="CJ26" s="28">
        <f>IF(ISNA(VLOOKUP('W. VaR &amp; Peak Pos By Trader'!$A26,'Import Peak'!$A$3:CJ$24,CJ$1,FALSE)),0,VLOOKUP('W. VaR &amp; Peak Pos By Trader'!$A26,'Import Peak'!$A$3:CJ$24,CJ$1,FALSE))</f>
        <v>9448.64</v>
      </c>
      <c r="CK26" s="28">
        <f>IF(ISNA(VLOOKUP('W. VaR &amp; Peak Pos By Trader'!$A26,'Import Peak'!$A$3:CK$24,CK$1,FALSE)),0,VLOOKUP('W. VaR &amp; Peak Pos By Trader'!$A26,'Import Peak'!$A$3:CK$24,CK$1,FALSE))</f>
        <v>9396</v>
      </c>
      <c r="CL26" s="28">
        <f>IF(ISNA(VLOOKUP('W. VaR &amp; Peak Pos By Trader'!$A26,'Import Peak'!$A$3:CL$24,CL$1,FALSE)),0,VLOOKUP('W. VaR &amp; Peak Pos By Trader'!$A26,'Import Peak'!$A$3:CL$24,CL$1,FALSE))</f>
        <v>8985.74</v>
      </c>
      <c r="CM26" s="28">
        <f>IF(ISNA(VLOOKUP('W. VaR &amp; Peak Pos By Trader'!$A26,'Import Peak'!$A$3:CM$24,CM$1,FALSE)),0,VLOOKUP('W. VaR &amp; Peak Pos By Trader'!$A26,'Import Peak'!$A$3:CM$24,CM$1,FALSE))</f>
        <v>9650.27</v>
      </c>
      <c r="CN26" s="28">
        <f>IF(ISNA(VLOOKUP('W. VaR &amp; Peak Pos By Trader'!$A26,'Import Peak'!$A$3:CN$24,CN$1,FALSE)),0,VLOOKUP('W. VaR &amp; Peak Pos By Trader'!$A26,'Import Peak'!$A$3:CN$24,CN$1,FALSE))</f>
        <v>8531.44</v>
      </c>
      <c r="CO26" s="28">
        <f>IF(ISNA(VLOOKUP('W. VaR &amp; Peak Pos By Trader'!$A26,'Import Peak'!$A$3:CO$24,CO$1,FALSE)),0,VLOOKUP('W. VaR &amp; Peak Pos By Trader'!$A26,'Import Peak'!$A$3:CO$24,CO$1,FALSE))</f>
        <v>9190.43</v>
      </c>
      <c r="CP26" s="28">
        <f>IF(ISNA(VLOOKUP('W. VaR &amp; Peak Pos By Trader'!$A26,'Import Peak'!$A$3:CP$24,CP$1,FALSE)),0,VLOOKUP('W. VaR &amp; Peak Pos By Trader'!$A26,'Import Peak'!$A$3:CP$24,CP$1,FALSE))</f>
        <v>9138.65</v>
      </c>
      <c r="CQ26" s="28">
        <f>IF(ISNA(VLOOKUP('W. VaR &amp; Peak Pos By Trader'!$A26,'Import Peak'!$A$3:CQ$24,CQ$1,FALSE)),0,VLOOKUP('W. VaR &amp; Peak Pos By Trader'!$A26,'Import Peak'!$A$3:CQ$24,CQ$1,FALSE))</f>
        <v>8392.64</v>
      </c>
      <c r="CR26" s="28">
        <f>IF(ISNA(VLOOKUP('W. VaR &amp; Peak Pos By Trader'!$A26,'Import Peak'!$A$3:CR$24,CR$1,FALSE)),0,VLOOKUP('W. VaR &amp; Peak Pos By Trader'!$A26,'Import Peak'!$A$3:CR$24,CR$1,FALSE))</f>
        <v>9040.59</v>
      </c>
      <c r="CS26" s="28">
        <f>IF(ISNA(VLOOKUP('W. VaR &amp; Peak Pos By Trader'!$A26,'Import Peak'!$A$3:CS$24,CS$1,FALSE)),0,VLOOKUP('W. VaR &amp; Peak Pos By Trader'!$A26,'Import Peak'!$A$3:CS$24,CS$1,FALSE))</f>
        <v>8991</v>
      </c>
      <c r="CT26" s="28">
        <f>IF(ISNA(VLOOKUP('W. VaR &amp; Peak Pos By Trader'!$A26,'Import Peak'!$A$3:CT$24,CT$1,FALSE)),0,VLOOKUP('W. VaR &amp; Peak Pos By Trader'!$A26,'Import Peak'!$A$3:CT$24,CT$1,FALSE))</f>
        <v>8596.06</v>
      </c>
      <c r="CU26" s="28">
        <f>IF(ISNA(VLOOKUP('W. VaR &amp; Peak Pos By Trader'!$A26,'Import Peak'!$A$3:CU$24,CU$1,FALSE)),0,VLOOKUP('W. VaR &amp; Peak Pos By Trader'!$A26,'Import Peak'!$A$3:CU$24,CU$1,FALSE))</f>
        <v>8890.65</v>
      </c>
      <c r="CV26" s="28">
        <f>IF(ISNA(VLOOKUP('W. VaR &amp; Peak Pos By Trader'!$A26,'Import Peak'!$A$3:CV$24,CV$1,FALSE)),0,VLOOKUP('W. VaR &amp; Peak Pos By Trader'!$A26,'Import Peak'!$A$3:CV$24,CV$1,FALSE))</f>
        <v>8839.92</v>
      </c>
      <c r="CW26" s="28">
        <f>IF(ISNA(VLOOKUP('W. VaR &amp; Peak Pos By Trader'!$A26,'Import Peak'!$A$3:CW$24,CW$1,FALSE)),0,VLOOKUP('W. VaR &amp; Peak Pos By Trader'!$A26,'Import Peak'!$A$3:CW$24,CW$1,FALSE))</f>
        <v>8789.3799999999992</v>
      </c>
      <c r="CX26" s="28">
        <f>IF(ISNA(VLOOKUP('W. VaR &amp; Peak Pos By Trader'!$A26,'Import Peak'!$A$3:CX$24,CX$1,FALSE)),0,VLOOKUP('W. VaR &amp; Peak Pos By Trader'!$A26,'Import Peak'!$A$3:CX$24,CX$1,FALSE))</f>
        <v>8404.4699999999993</v>
      </c>
      <c r="CY26" s="28">
        <f>IF(ISNA(VLOOKUP('W. VaR &amp; Peak Pos By Trader'!$A26,'Import Peak'!$A$3:CY$24,CY$1,FALSE)),0,VLOOKUP('W. VaR &amp; Peak Pos By Trader'!$A26,'Import Peak'!$A$3:CY$24,CY$1,FALSE))</f>
        <v>9024.7099999999991</v>
      </c>
      <c r="CZ26" s="28">
        <f>IF(ISNA(VLOOKUP('W. VaR &amp; Peak Pos By Trader'!$A26,'Import Peak'!$A$3:CZ$24,CZ$1,FALSE)),0,VLOOKUP('W. VaR &amp; Peak Pos By Trader'!$A26,'Import Peak'!$A$3:CZ$24,CZ$1,FALSE))</f>
        <v>7977.3</v>
      </c>
      <c r="DA26" s="28">
        <f>IF(ISNA(VLOOKUP('W. VaR &amp; Peak Pos By Trader'!$A26,'Import Peak'!$A$3:DA$24,DA$1,FALSE)),0,VLOOKUP('W. VaR &amp; Peak Pos By Trader'!$A26,'Import Peak'!$A$3:DA$24,DA$1,FALSE))</f>
        <v>8592.25</v>
      </c>
      <c r="DB26" s="28">
        <f>IF(ISNA(VLOOKUP('W. VaR &amp; Peak Pos By Trader'!$A26,'Import Peak'!$A$3:DB$24,DB$1,FALSE)),0,VLOOKUP('W. VaR &amp; Peak Pos By Trader'!$A26,'Import Peak'!$A$3:DB$24,DB$1,FALSE))</f>
        <v>25815.599999999999</v>
      </c>
      <c r="DC26" s="28">
        <f>IF(ISNA(VLOOKUP('W. VaR &amp; Peak Pos By Trader'!$A26,'Import Peak'!$A$3:DC$24,DC$1,FALSE)),0,VLOOKUP('W. VaR &amp; Peak Pos By Trader'!$A26,'Import Peak'!$A$3:DC$24,DC$1,FALSE))</f>
        <v>24653.360000000001</v>
      </c>
      <c r="DD26" s="28">
        <f>IF(ISNA(VLOOKUP('W. VaR &amp; Peak Pos By Trader'!$A26,'Import Peak'!$A$3:DD$24,DD$1,FALSE)),0,VLOOKUP('W. VaR &amp; Peak Pos By Trader'!$A26,'Import Peak'!$A$3:DD$24,DD$1,FALSE))</f>
        <v>27574.16</v>
      </c>
      <c r="DE26" s="28">
        <f>IF(ISNA(VLOOKUP('W. VaR &amp; Peak Pos By Trader'!$A26,'Import Peak'!$A$3:DE$24,DE$1,FALSE)),0,VLOOKUP('W. VaR &amp; Peak Pos By Trader'!$A26,'Import Peak'!$A$3:DE$24,DE$1,FALSE))</f>
        <v>26403.53</v>
      </c>
      <c r="DF26" s="28">
        <f>IF(ISNA(VLOOKUP('W. VaR &amp; Peak Pos By Trader'!$A26,'Import Peak'!$A$3:DF$24,DF$1,FALSE)),0,VLOOKUP('W. VaR &amp; Peak Pos By Trader'!$A26,'Import Peak'!$A$3:DF$24,DF$1,FALSE))</f>
        <v>25240.15</v>
      </c>
      <c r="DG26" s="28">
        <f>IF(ISNA(VLOOKUP('W. VaR &amp; Peak Pos By Trader'!$A26,'Import Peak'!$A$3:DG$24,DG$1,FALSE)),0,VLOOKUP('W. VaR &amp; Peak Pos By Trader'!$A26,'Import Peak'!$A$3:DG$24,DG$1,FALSE))</f>
        <v>26101.49</v>
      </c>
      <c r="DH26" s="28">
        <f>IF(ISNA(VLOOKUP('W. VaR &amp; Peak Pos By Trader'!$A26,'Import Peak'!$A$3:DH$24,DH$1,FALSE)),0,VLOOKUP('W. VaR &amp; Peak Pos By Trader'!$A26,'Import Peak'!$A$3:DH$24,DH$1,FALSE))</f>
        <v>25948.86</v>
      </c>
      <c r="DI26" s="28">
        <f>IF(ISNA(VLOOKUP('W. VaR &amp; Peak Pos By Trader'!$A26,'Import Peak'!$A$3:DI$24,DI$1,FALSE)),0,VLOOKUP('W. VaR &amp; Peak Pos By Trader'!$A26,'Import Peak'!$A$3:DI$24,DI$1,FALSE))</f>
        <v>25796.799999999999</v>
      </c>
      <c r="DJ26" s="28">
        <f>IF(ISNA(VLOOKUP('W. VaR &amp; Peak Pos By Trader'!$A26,'Import Peak'!$A$3:DJ$24,DJ$1,FALSE)),0,VLOOKUP('W. VaR &amp; Peak Pos By Trader'!$A26,'Import Peak'!$A$3:DJ$24,DJ$1,FALSE))</f>
        <v>25784.720000000001</v>
      </c>
      <c r="DK26" s="28">
        <f>IF(ISNA(VLOOKUP('W. VaR &amp; Peak Pos By Trader'!$A26,'Import Peak'!$A$3:DK$24,DK$1,FALSE)),0,VLOOKUP('W. VaR &amp; Peak Pos By Trader'!$A26,'Import Peak'!$A$3:DK$24,DK$1,FALSE))</f>
        <v>26658.33</v>
      </c>
      <c r="DL26" s="28">
        <f>IF(ISNA(VLOOKUP('W. VaR &amp; Peak Pos By Trader'!$A26,'Import Peak'!$A$3:DL$24,DL$1,FALSE)),0,VLOOKUP('W. VaR &amp; Peak Pos By Trader'!$A26,'Import Peak'!$A$3:DL$24,DL$1,FALSE))</f>
        <v>25486.74</v>
      </c>
      <c r="DM26" s="28">
        <f>IF(ISNA(VLOOKUP('W. VaR &amp; Peak Pos By Trader'!$A26,'Import Peak'!$A$3:DM$24,DM$1,FALSE)),0,VLOOKUP('W. VaR &amp; Peak Pos By Trader'!$A26,'Import Peak'!$A$3:DM$24,DM$1,FALSE))</f>
        <v>26349.62</v>
      </c>
      <c r="DN26" s="28">
        <f>IF(ISNA(VLOOKUP('W. VaR &amp; Peak Pos By Trader'!$A26,'Import Peak'!$A$3:DN$24,DN$1,FALSE)),0,VLOOKUP('W. VaR &amp; Peak Pos By Trader'!$A26,'Import Peak'!$A$3:DN$24,DN$1,FALSE))</f>
        <v>-24091.14</v>
      </c>
      <c r="DO26" s="28">
        <f>IF(ISNA(VLOOKUP('W. VaR &amp; Peak Pos By Trader'!$A26,'Import Peak'!$A$3:DO$24,DO$1,FALSE)),0,VLOOKUP('W. VaR &amp; Peak Pos By Trader'!$A26,'Import Peak'!$A$3:DO$24,DO$1,FALSE))</f>
        <v>-23003.56</v>
      </c>
      <c r="DP26" s="28">
        <f>IF(ISNA(VLOOKUP('W. VaR &amp; Peak Pos By Trader'!$A26,'Import Peak'!$A$3:DP$24,DP$1,FALSE)),0,VLOOKUP('W. VaR &amp; Peak Pos By Trader'!$A26,'Import Peak'!$A$3:DP$24,DP$1,FALSE))</f>
        <v>-25725.21</v>
      </c>
      <c r="DQ26" s="28">
        <f>IF(ISNA(VLOOKUP('W. VaR &amp; Peak Pos By Trader'!$A26,'Import Peak'!$A$3:DQ$24,DQ$1,FALSE)),0,VLOOKUP('W. VaR &amp; Peak Pos By Trader'!$A26,'Import Peak'!$A$3:DQ$24,DQ$1,FALSE))</f>
        <v>-24631.37</v>
      </c>
      <c r="DR26" s="28">
        <f>IF(ISNA(VLOOKUP('W. VaR &amp; Peak Pos By Trader'!$A26,'Import Peak'!$A$3:DR$24,DR$1,FALSE)),0,VLOOKUP('W. VaR &amp; Peak Pos By Trader'!$A26,'Import Peak'!$A$3:DR$24,DR$1,FALSE))</f>
        <v>-23549.439999999999</v>
      </c>
      <c r="DS26" s="28">
        <f>IF(ISNA(VLOOKUP('W. VaR &amp; Peak Pos By Trader'!$A26,'Import Peak'!$A$3:DS$24,DS$1,FALSE)),0,VLOOKUP('W. VaR &amp; Peak Pos By Trader'!$A26,'Import Peak'!$A$3:DS$24,DS$1,FALSE))</f>
        <v>-24359.13</v>
      </c>
      <c r="DT26" s="28">
        <f>IF(ISNA(VLOOKUP('W. VaR &amp; Peak Pos By Trader'!$A26,'Import Peak'!$A$3:DT$24,DT$1,FALSE)),0,VLOOKUP('W. VaR &amp; Peak Pos By Trader'!$A26,'Import Peak'!$A$3:DT$24,DT$1,FALSE))</f>
        <v>-23291.4</v>
      </c>
      <c r="DU26" s="28">
        <f>IF(ISNA(VLOOKUP('W. VaR &amp; Peak Pos By Trader'!$A26,'Import Peak'!$A$3:DU$24,DU$1,FALSE)),0,VLOOKUP('W. VaR &amp; Peak Pos By Trader'!$A26,'Import Peak'!$A$3:DU$24,DU$1,FALSE))</f>
        <v>-25014</v>
      </c>
      <c r="DV26" s="28">
        <f>IF(ISNA(VLOOKUP('W. VaR &amp; Peak Pos By Trader'!$A26,'Import Peak'!$A$3:DV$24,DV$1,FALSE)),0,VLOOKUP('W. VaR &amp; Peak Pos By Trader'!$A26,'Import Peak'!$A$3:DV$24,DV$1,FALSE))</f>
        <v>-23035.69</v>
      </c>
      <c r="DW26" s="28">
        <f>IF(ISNA(VLOOKUP('W. VaR &amp; Peak Pos By Trader'!$A26,'Import Peak'!$A$3:DW$24,DW$1,FALSE)),0,VLOOKUP('W. VaR &amp; Peak Pos By Trader'!$A26,'Import Peak'!$A$3:DW$24,DW$1,FALSE))</f>
        <v>-23822.89</v>
      </c>
      <c r="DX26" s="28">
        <f>IF(ISNA(VLOOKUP('W. VaR &amp; Peak Pos By Trader'!$A26,'Import Peak'!$A$3:DX$24,DX$1,FALSE)),0,VLOOKUP('W. VaR &amp; Peak Pos By Trader'!$A26,'Import Peak'!$A$3:DX$24,DX$1,FALSE))</f>
        <v>-22782.29</v>
      </c>
      <c r="DY26" s="28">
        <f>IF(ISNA(VLOOKUP('W. VaR &amp; Peak Pos By Trader'!$A26,'Import Peak'!$A$3:DY$24,DY$1,FALSE)),0,VLOOKUP('W. VaR &amp; Peak Pos By Trader'!$A26,'Import Peak'!$A$3:DY$24,DY$1,FALSE))</f>
        <v>-23560.58</v>
      </c>
      <c r="DZ26" s="28">
        <f>IF(ISNA(VLOOKUP('W. VaR &amp; Peak Pos By Trader'!$A26,'Import Peak'!$A$3:DZ$24,DZ$1,FALSE)),0,VLOOKUP('W. VaR &amp; Peak Pos By Trader'!$A26,'Import Peak'!$A$3:DZ$24,DZ$1,FALSE))</f>
        <v>-22527.11</v>
      </c>
      <c r="EA26" s="28">
        <f>IF(ISNA(VLOOKUP('W. VaR &amp; Peak Pos By Trader'!$A26,'Import Peak'!$A$3:EA$24,EA$1,FALSE)),0,VLOOKUP('W. VaR &amp; Peak Pos By Trader'!$A26,'Import Peak'!$A$3:EA$24,EA$1,FALSE))</f>
        <v>-22408.560000000001</v>
      </c>
      <c r="EB26" s="28">
        <f>IF(ISNA(VLOOKUP('W. VaR &amp; Peak Pos By Trader'!$A26,'Import Peak'!$A$3:EB$24,EB$1,FALSE)),0,VLOOKUP('W. VaR &amp; Peak Pos By Trader'!$A26,'Import Peak'!$A$3:EB$24,EB$1,FALSE))</f>
        <v>-24065</v>
      </c>
      <c r="EC26" s="28">
        <f>IF(ISNA(VLOOKUP('W. VaR &amp; Peak Pos By Trader'!$A26,'Import Peak'!$A$3:EC$24,EC$1,FALSE)),0,VLOOKUP('W. VaR &amp; Peak Pos By Trader'!$A26,'Import Peak'!$A$3:EC$24,EC$1,FALSE))</f>
        <v>-22160.87</v>
      </c>
      <c r="ED26" s="28">
        <f>IF(ISNA(VLOOKUP('W. VaR &amp; Peak Pos By Trader'!$A26,'Import Peak'!$A$3:ED$24,ED$1,FALSE)),0,VLOOKUP('W. VaR &amp; Peak Pos By Trader'!$A26,'Import Peak'!$A$3:ED$24,ED$1,FALSE))</f>
        <v>-22917.3</v>
      </c>
      <c r="EE26" s="28">
        <f>IF(ISNA(VLOOKUP('W. VaR &amp; Peak Pos By Trader'!$A26,'Import Peak'!$A$3:EE$24,EE$1,FALSE)),0,VLOOKUP('W. VaR &amp; Peak Pos By Trader'!$A26,'Import Peak'!$A$3:EE$24,EE$1,FALSE))</f>
        <v>-22792.07</v>
      </c>
      <c r="EF26" s="28">
        <f>IF(ISNA(VLOOKUP('W. VaR &amp; Peak Pos By Trader'!$A26,'Import Peak'!$A$3:EF$24,EF$1,FALSE)),0,VLOOKUP('W. VaR &amp; Peak Pos By Trader'!$A26,'Import Peak'!$A$3:EF$24,EF$1,FALSE))</f>
        <v>-21791.599999999999</v>
      </c>
      <c r="EG26" s="28">
        <f>IF(ISNA(VLOOKUP('W. VaR &amp; Peak Pos By Trader'!$A26,'Import Peak'!$A$3:EG$24,EG$1,FALSE)),0,VLOOKUP('W. VaR &amp; Peak Pos By Trader'!$A26,'Import Peak'!$A$3:EG$24,EG$1,FALSE))</f>
        <v>-23401.78</v>
      </c>
      <c r="EH26" s="28">
        <f>IF(ISNA(VLOOKUP('W. VaR &amp; Peak Pos By Trader'!$A26,'Import Peak'!$A$3:EH$24,EH$1,FALSE)),0,VLOOKUP('W. VaR &amp; Peak Pos By Trader'!$A26,'Import Peak'!$A$3:EH$24,EH$1,FALSE))</f>
        <v>-20687.580000000002</v>
      </c>
      <c r="EI26" s="28">
        <f>IF(ISNA(VLOOKUP('W. VaR &amp; Peak Pos By Trader'!$A26,'Import Peak'!$A$3:EI$24,EI$1,FALSE)),0,VLOOKUP('W. VaR &amp; Peak Pos By Trader'!$A26,'Import Peak'!$A$3:EI$24,EI$1,FALSE))</f>
        <v>-23141.62</v>
      </c>
      <c r="EJ26" s="28">
        <f>IF(ISNA(VLOOKUP('W. VaR &amp; Peak Pos By Trader'!$A26,'Import Peak'!$A$3:EJ$24,EJ$1,FALSE)),0,VLOOKUP('W. VaR &amp; Peak Pos By Trader'!$A26,'Import Peak'!$A$3:EJ$24,EJ$1,FALSE))</f>
        <v>-21309.77</v>
      </c>
      <c r="EK26" s="28">
        <f>IF(ISNA(VLOOKUP('W. VaR &amp; Peak Pos By Trader'!$A26,'Import Peak'!$A$3:EK$24,EK$1,FALSE)),0,VLOOKUP('W. VaR &amp; Peak Pos By Trader'!$A26,'Import Peak'!$A$3:EK$24,EK$1,FALSE))</f>
        <v>-21188.75</v>
      </c>
      <c r="EL26" s="28">
        <f>IF(ISNA(VLOOKUP('W. VaR &amp; Peak Pos By Trader'!$A26,'Import Peak'!$A$3:EL$24,EL$1,FALSE)),0,VLOOKUP('W. VaR &amp; Peak Pos By Trader'!$A26,'Import Peak'!$A$3:EL$24,EL$1,FALSE))</f>
        <v>-21911</v>
      </c>
      <c r="EM26" s="28">
        <f>IF(ISNA(VLOOKUP('W. VaR &amp; Peak Pos By Trader'!$A26,'Import Peak'!$A$3:EM$24,EM$1,FALSE)),0,VLOOKUP('W. VaR &amp; Peak Pos By Trader'!$A26,'Import Peak'!$A$3:EM$24,EM$1,FALSE))</f>
        <v>-20121.599999999999</v>
      </c>
      <c r="EN26" s="28">
        <f>IF(ISNA(VLOOKUP('W. VaR &amp; Peak Pos By Trader'!$A26,'Import Peak'!$A$3:EN$24,EN$1,FALSE)),0,VLOOKUP('W. VaR &amp; Peak Pos By Trader'!$A26,'Import Peak'!$A$3:EN$24,EN$1,FALSE))</f>
        <v>-21674.26</v>
      </c>
      <c r="EO26" s="28">
        <f>IF(ISNA(VLOOKUP('W. VaR &amp; Peak Pos By Trader'!$A26,'Import Peak'!$A$3:EO$24,EO$1,FALSE)),0,VLOOKUP('W. VaR &amp; Peak Pos By Trader'!$A26,'Import Peak'!$A$3:EO$24,EO$1,FALSE))</f>
        <v>-21554.68</v>
      </c>
      <c r="EP26" s="28">
        <f>IF(ISNA(VLOOKUP('W. VaR &amp; Peak Pos By Trader'!$A26,'Import Peak'!$A$3:EP$24,EP$1,FALSE)),0,VLOOKUP('W. VaR &amp; Peak Pos By Trader'!$A26,'Import Peak'!$A$3:EP$24,EP$1,FALSE))</f>
        <v>-21431.69</v>
      </c>
      <c r="EQ26" s="28">
        <f>IF(ISNA(VLOOKUP('W. VaR &amp; Peak Pos By Trader'!$A26,'Import Peak'!$A$3:EQ$24,EQ$1,FALSE)),0,VLOOKUP('W. VaR &amp; Peak Pos By Trader'!$A26,'Import Peak'!$A$3:EQ$24,EQ$1,FALSE))</f>
        <v>-20493.490000000002</v>
      </c>
      <c r="ER26" s="28">
        <f>IF(ISNA(VLOOKUP('W. VaR &amp; Peak Pos By Trader'!$A26,'Import Peak'!$A$3:ER$24,ER$1,FALSE)),0,VLOOKUP('W. VaR &amp; Peak Pos By Trader'!$A26,'Import Peak'!$A$3:ER$24,ER$1,FALSE))</f>
        <v>-21191.39</v>
      </c>
      <c r="ES26" s="28">
        <f>IF(ISNA(VLOOKUP('W. VaR &amp; Peak Pos By Trader'!$A26,'Import Peak'!$A$3:ES$24,ES$1,FALSE)),0,VLOOKUP('W. VaR &amp; Peak Pos By Trader'!$A26,'Import Peak'!$A$3:ES$24,ES$1,FALSE))</f>
        <v>-21880.51</v>
      </c>
      <c r="ET26" s="28">
        <f>IF(ISNA(VLOOKUP('W. VaR &amp; Peak Pos By Trader'!$A26,'Import Peak'!$A$3:ET$24,ET$1,FALSE)),0,VLOOKUP('W. VaR &amp; Peak Pos By Trader'!$A26,'Import Peak'!$A$3:ET$24,ET$1,FALSE))</f>
        <v>-19341.53</v>
      </c>
      <c r="EU26" s="28">
        <f>IF(ISNA(VLOOKUP('W. VaR &amp; Peak Pos By Trader'!$A26,'Import Peak'!$A$3:EU$24,EU$1,FALSE)),0,VLOOKUP('W. VaR &amp; Peak Pos By Trader'!$A26,'Import Peak'!$A$3:EU$24,EU$1,FALSE))</f>
        <v>-21634.47</v>
      </c>
      <c r="EV26" s="28">
        <f>IF(ISNA(VLOOKUP('W. VaR &amp; Peak Pos By Trader'!$A26,'Import Peak'!$A$3:EV$24,EV$1,FALSE)),0,VLOOKUP('W. VaR &amp; Peak Pos By Trader'!$A26,'Import Peak'!$A$3:EV$24,EV$1,FALSE))</f>
        <v>-19920.66</v>
      </c>
      <c r="EW26" s="28">
        <f>IF(ISNA(VLOOKUP('W. VaR &amp; Peak Pos By Trader'!$A26,'Import Peak'!$A$3:EW$24,EW$1,FALSE)),0,VLOOKUP('W. VaR &amp; Peak Pos By Trader'!$A26,'Import Peak'!$A$3:EW$24,EW$1,FALSE))</f>
        <v>-19806.23</v>
      </c>
      <c r="EX26" s="28">
        <f>IF(ISNA(VLOOKUP('W. VaR &amp; Peak Pos By Trader'!$A26,'Import Peak'!$A$3:EX$24,EX$1,FALSE)),0,VLOOKUP('W. VaR &amp; Peak Pos By Trader'!$A26,'Import Peak'!$A$3:EX$24,EX$1,FALSE))</f>
        <v>-20480.05</v>
      </c>
      <c r="EY26" s="28">
        <f>IF(ISNA(VLOOKUP('W. VaR &amp; Peak Pos By Trader'!$A26,'Import Peak'!$A$3:EY$24,EY$1,FALSE)),0,VLOOKUP('W. VaR &amp; Peak Pos By Trader'!$A26,'Import Peak'!$A$3:EY$24,EY$1,FALSE))</f>
        <v>-18806.37</v>
      </c>
      <c r="EZ26" s="28">
        <f>IF(ISNA(VLOOKUP('W. VaR &amp; Peak Pos By Trader'!$A26,'Import Peak'!$A$3:EZ$24,EZ$1,FALSE)),0,VLOOKUP('W. VaR &amp; Peak Pos By Trader'!$A26,'Import Peak'!$A$3:EZ$24,EZ$1,FALSE))</f>
        <v>-20256.21</v>
      </c>
      <c r="FA26" s="28">
        <f>IF(ISNA(VLOOKUP('W. VaR &amp; Peak Pos By Trader'!$A26,'Import Peak'!$A$3:FA$24,FA$1,FALSE)),0,VLOOKUP('W. VaR &amp; Peak Pos By Trader'!$A26,'Import Peak'!$A$3:FA$24,FA$1,FALSE))</f>
        <v>-20143.18</v>
      </c>
      <c r="FB26" s="28">
        <f>IF(ISNA(VLOOKUP('W. VaR &amp; Peak Pos By Trader'!$A26,'Import Peak'!$A$3:FB$24,FB$1,FALSE)),0,VLOOKUP('W. VaR &amp; Peak Pos By Trader'!$A26,'Import Peak'!$A$3:FB$24,FB$1,FALSE))</f>
        <v>-20026.939999999999</v>
      </c>
      <c r="FC26" s="28">
        <f>IF(ISNA(VLOOKUP('W. VaR &amp; Peak Pos By Trader'!$A26,'Import Peak'!$A$3:FC$24,FC$1,FALSE)),0,VLOOKUP('W. VaR &amp; Peak Pos By Trader'!$A26,'Import Peak'!$A$3:FC$24,FC$1,FALSE))</f>
        <v>-19149</v>
      </c>
      <c r="FD26" s="28">
        <f>IF(ISNA(VLOOKUP('W. VaR &amp; Peak Pos By Trader'!$A26,'Import Peak'!$A$3:FD$24,FD$1,FALSE)),0,VLOOKUP('W. VaR &amp; Peak Pos By Trader'!$A26,'Import Peak'!$A$3:FD$24,FD$1,FALSE))</f>
        <v>-19799.830000000002</v>
      </c>
      <c r="FE26" s="28">
        <f>IF(ISNA(VLOOKUP('W. VaR &amp; Peak Pos By Trader'!$A26,'Import Peak'!$A$3:FE$24,FE$1,FALSE)),0,VLOOKUP('W. VaR &amp; Peak Pos By Trader'!$A26,'Import Peak'!$A$3:FE$24,FE$1,FALSE))</f>
        <v>-19685.240000000002</v>
      </c>
      <c r="FF26" s="28">
        <f>IF(ISNA(VLOOKUP('W. VaR &amp; Peak Pos By Trader'!$A26,'Import Peak'!$A$3:FF$24,FF$1,FALSE)),0,VLOOKUP('W. VaR &amp; Peak Pos By Trader'!$A26,'Import Peak'!$A$3:FF$24,FF$1,FALSE))</f>
        <v>-18822</v>
      </c>
      <c r="FG26" s="28">
        <f>IF(ISNA(VLOOKUP('W. VaR &amp; Peak Pos By Trader'!$A26,'Import Peak'!$A$3:FG$24,FG$1,FALSE)),0,VLOOKUP('W. VaR &amp; Peak Pos By Trader'!$A26,'Import Peak'!$A$3:FG$24,FG$1,FALSE))</f>
        <v>-20209.89</v>
      </c>
      <c r="FH26" s="28">
        <f>IF(ISNA(VLOOKUP('W. VaR &amp; Peak Pos By Trader'!$A26,'Import Peak'!$A$3:FH$24,FH$1,FALSE)),0,VLOOKUP('W. VaR &amp; Peak Pos By Trader'!$A26,'Import Peak'!$A$3:FH$24,FH$1,FALSE))</f>
        <v>-13803.56</v>
      </c>
      <c r="FI26" s="28">
        <f>IF(ISNA(VLOOKUP('W. VaR &amp; Peak Pos By Trader'!$A26,'Import Peak'!$A$3:FI$24,FI$1,FALSE)),0,VLOOKUP('W. VaR &amp; Peak Pos By Trader'!$A26,'Import Peak'!$A$3:FI$24,FI$1,FALSE))</f>
        <v>-14867</v>
      </c>
      <c r="FJ26" s="28">
        <f>IF(ISNA(VLOOKUP('W. VaR &amp; Peak Pos By Trader'!$A26,'Import Peak'!$A$3:FJ$24,FJ$1,FALSE)),0,VLOOKUP('W. VaR &amp; Peak Pos By Trader'!$A26,'Import Peak'!$A$3:FJ$24,FJ$1,FALSE))</f>
        <v>0</v>
      </c>
      <c r="FK26" s="28">
        <f>IF(ISNA(VLOOKUP('W. VaR &amp; Peak Pos By Trader'!$A26,'Import Peak'!$A$3:FK$24,FK$1,FALSE)),0,VLOOKUP('W. VaR &amp; Peak Pos By Trader'!$A26,'Import Peak'!$A$3:FK$24,FK$1,FALSE))</f>
        <v>0</v>
      </c>
      <c r="FL26" s="28">
        <f>IF(ISNA(VLOOKUP('W. VaR &amp; Peak Pos By Trader'!$A26,'Import Peak'!$A$3:FL$24,FL$1,FALSE)),0,VLOOKUP('W. VaR &amp; Peak Pos By Trader'!$A26,'Import Peak'!$A$3:FL$24,FL$1,FALSE))</f>
        <v>0</v>
      </c>
      <c r="FM26" s="28">
        <f>IF(ISNA(VLOOKUP('W. VaR &amp; Peak Pos By Trader'!$A26,'Import Peak'!$A$3:FM$24,FM$1,FALSE)),0,VLOOKUP('W. VaR &amp; Peak Pos By Trader'!$A26,'Import Peak'!$A$3:FM$24,FM$1,FALSE))</f>
        <v>0</v>
      </c>
      <c r="FN26" s="28">
        <f>IF(ISNA(VLOOKUP('W. VaR &amp; Peak Pos By Trader'!$A26,'Import Peak'!$A$3:FN$24,FN$1,FALSE)),0,VLOOKUP('W. VaR &amp; Peak Pos By Trader'!$A26,'Import Peak'!$A$3:FN$24,FN$1,FALSE))</f>
        <v>0</v>
      </c>
      <c r="FO26" s="28">
        <f>IF(ISNA(VLOOKUP('W. VaR &amp; Peak Pos By Trader'!$A26,'Import Peak'!$A$3:FO$24,FO$1,FALSE)),0,VLOOKUP('W. VaR &amp; Peak Pos By Trader'!$A26,'Import Peak'!$A$3:FO$24,FO$1,FALSE))</f>
        <v>0</v>
      </c>
      <c r="FP26" s="28">
        <f>IF(ISNA(VLOOKUP('W. VaR &amp; Peak Pos By Trader'!$A26,'Import Peak'!$A$3:FP$24,FP$1,FALSE)),0,VLOOKUP('W. VaR &amp; Peak Pos By Trader'!$A26,'Import Peak'!$A$3:FP$24,FP$1,FALSE))</f>
        <v>0</v>
      </c>
      <c r="FQ26" s="28">
        <f>IF(ISNA(VLOOKUP('W. VaR &amp; Peak Pos By Trader'!$A26,'Import Peak'!$A$3:FQ$24,FQ$1,FALSE)),0,VLOOKUP('W. VaR &amp; Peak Pos By Trader'!$A26,'Import Peak'!$A$3:FQ$24,FQ$1,FALSE))</f>
        <v>0</v>
      </c>
      <c r="FR26" s="28">
        <f>IF(ISNA(VLOOKUP('W. VaR &amp; Peak Pos By Trader'!$A26,'Import Peak'!$A$3:FR$24,FR$1,FALSE)),0,VLOOKUP('W. VaR &amp; Peak Pos By Trader'!$A26,'Import Peak'!$A$3:FR$24,FR$1,FALSE))</f>
        <v>0</v>
      </c>
      <c r="FS26" s="28">
        <f>IF(ISNA(VLOOKUP('W. VaR &amp; Peak Pos By Trader'!$A26,'Import Peak'!$A$3:FS$24,FS$1,FALSE)),0,VLOOKUP('W. VaR &amp; Peak Pos By Trader'!$A26,'Import Peak'!$A$3:FS$24,FS$1,FALSE))</f>
        <v>0</v>
      </c>
      <c r="FT26" s="28">
        <f>IF(ISNA(VLOOKUP('W. VaR &amp; Peak Pos By Trader'!$A26,'Import Peak'!$A$3:FT$24,FT$1,FALSE)),0,VLOOKUP('W. VaR &amp; Peak Pos By Trader'!$A26,'Import Peak'!$A$3:FT$24,FT$1,FALSE))</f>
        <v>0</v>
      </c>
      <c r="FU26" s="28">
        <f>IF(ISNA(VLOOKUP('W. VaR &amp; Peak Pos By Trader'!$A26,'Import Peak'!$A$3:FU$24,FU$1,FALSE)),0,VLOOKUP('W. VaR &amp; Peak Pos By Trader'!$A26,'Import Peak'!$A$3:FU$24,FU$1,FALSE))</f>
        <v>0</v>
      </c>
      <c r="FV26">
        <f>IF(ISNA(VLOOKUP('W. VaR &amp; Peak Pos By Trader'!$A26,'Import Peak'!$A$3:FV$24,FV$1,FALSE)),0,VLOOKUP('W. VaR &amp; Peak Pos By Trader'!$A26,'Import Peak'!$A$3:FV$24,FV$1,FALSE))</f>
        <v>0</v>
      </c>
      <c r="FW26">
        <f>IF(ISNA(VLOOKUP('W. VaR &amp; Peak Pos By Trader'!$A26,'Import Peak'!$A$3:FW$24,FW$1,FALSE)),0,VLOOKUP('W. VaR &amp; Peak Pos By Trader'!$A26,'Import Peak'!$A$3:FW$24,FW$1,FALSE))</f>
        <v>0</v>
      </c>
      <c r="FX26">
        <f>IF(ISNA(VLOOKUP('W. VaR &amp; Peak Pos By Trader'!$A26,'Import Peak'!$A$3:FX$24,FX$1,FALSE)),0,VLOOKUP('W. VaR &amp; Peak Pos By Trader'!$A26,'Import Peak'!$A$3:FX$24,FX$1,FALSE))</f>
        <v>0</v>
      </c>
      <c r="FY26">
        <f>IF(ISNA(VLOOKUP('W. VaR &amp; Peak Pos By Trader'!$A26,'Import Peak'!$A$3:FY$24,FY$1,FALSE)),0,VLOOKUP('W. VaR &amp; Peak Pos By Trader'!$A26,'Import Peak'!$A$3:FY$24,FY$1,FALSE))</f>
        <v>0</v>
      </c>
      <c r="FZ26">
        <f>IF(ISNA(VLOOKUP('W. VaR &amp; Peak Pos By Trader'!$A26,'Import Peak'!$A$3:FZ$24,FZ$1,FALSE)),0,VLOOKUP('W. VaR &amp; Peak Pos By Trader'!$A26,'Import Peak'!$A$3:FZ$24,FZ$1,FALSE))</f>
        <v>0</v>
      </c>
      <c r="GA26">
        <f>IF(ISNA(VLOOKUP('W. VaR &amp; Peak Pos By Trader'!$A26,'Import Peak'!$A$3:GA$24,GA$1,FALSE)),0,VLOOKUP('W. VaR &amp; Peak Pos By Trader'!$A26,'Import Peak'!$A$3:GA$24,GA$1,FALSE))</f>
        <v>0</v>
      </c>
      <c r="GB26">
        <f>IF(ISNA(VLOOKUP('W. VaR &amp; Peak Pos By Trader'!$A26,'Import Peak'!$A$3:GB$24,GB$1,FALSE)),0,VLOOKUP('W. VaR &amp; Peak Pos By Trader'!$A26,'Import Peak'!$A$3:GB$24,GB$1,FALSE))</f>
        <v>0</v>
      </c>
      <c r="GC26">
        <f>IF(ISNA(VLOOKUP('W. VaR &amp; Peak Pos By Trader'!$A26,'Import Peak'!$A$3:GC$24,GC$1,FALSE)),0,VLOOKUP('W. VaR &amp; Peak Pos By Trader'!$A26,'Import Peak'!$A$3:GC$24,GC$1,FALSE))</f>
        <v>0</v>
      </c>
      <c r="GD26">
        <f>IF(ISNA(VLOOKUP('W. VaR &amp; Peak Pos By Trader'!$A26,'Import Peak'!$A$3:GD$24,GD$1,FALSE)),0,VLOOKUP('W. VaR &amp; Peak Pos By Trader'!$A26,'Import Peak'!$A$3:GD$24,GD$1,FALSE))</f>
        <v>0</v>
      </c>
      <c r="GE26">
        <f>IF(ISNA(VLOOKUP('W. VaR &amp; Peak Pos By Trader'!$A26,'Import Peak'!$A$3:GE$24,GE$1,FALSE)),0,VLOOKUP('W. VaR &amp; Peak Pos By Trader'!$A26,'Import Peak'!$A$3:GE$24,GE$1,FALSE))</f>
        <v>0</v>
      </c>
      <c r="GF26">
        <f>IF(ISNA(VLOOKUP('W. VaR &amp; Peak Pos By Trader'!$A26,'Import Peak'!$A$3:GF$24,GF$1,FALSE)),0,VLOOKUP('W. VaR &amp; Peak Pos By Trader'!$A26,'Import Peak'!$A$3:GF$24,GF$1,FALSE))</f>
        <v>0</v>
      </c>
      <c r="GG26">
        <f>IF(ISNA(VLOOKUP('W. VaR &amp; Peak Pos By Trader'!$A26,'Import Peak'!$A$3:GG$24,GG$1,FALSE)),0,VLOOKUP('W. VaR &amp; Peak Pos By Trader'!$A26,'Import Peak'!$A$3:GG$24,GG$1,FALSE))</f>
        <v>0</v>
      </c>
      <c r="GH26">
        <f>IF(ISNA(VLOOKUP('W. VaR &amp; Peak Pos By Trader'!$A26,'Import Peak'!$A$3:GH$24,GH$1,FALSE)),0,VLOOKUP('W. VaR &amp; Peak Pos By Trader'!$A26,'Import Peak'!$A$3:GH$24,GH$1,FALSE))</f>
        <v>0</v>
      </c>
      <c r="GI26">
        <f>IF(ISNA(VLOOKUP('W. VaR &amp; Peak Pos By Trader'!$A26,'Import Peak'!$A$3:GI$24,GI$1,FALSE)),0,VLOOKUP('W. VaR &amp; Peak Pos By Trader'!$A26,'Import Peak'!$A$3:GI$24,GI$1,FALSE))</f>
        <v>0</v>
      </c>
      <c r="GJ26">
        <f>IF(ISNA(VLOOKUP('W. VaR &amp; Peak Pos By Trader'!$A26,'Import Peak'!$A$3:GJ$24,GJ$1,FALSE)),0,VLOOKUP('W. VaR &amp; Peak Pos By Trader'!$A26,'Import Peak'!$A$3:GJ$24,GJ$1,FALSE))</f>
        <v>0</v>
      </c>
      <c r="GK26">
        <f>IF(ISNA(VLOOKUP('W. VaR &amp; Peak Pos By Trader'!$A26,'Import Peak'!$A$3:GK$24,GK$1,FALSE)),0,VLOOKUP('W. VaR &amp; Peak Pos By Trader'!$A26,'Import Peak'!$A$3:GK$24,GK$1,FALSE))</f>
        <v>0</v>
      </c>
      <c r="GL26">
        <f>IF(ISNA(VLOOKUP('W. VaR &amp; Peak Pos By Trader'!$A26,'Import Peak'!$A$3:GL$24,GL$1,FALSE)),0,VLOOKUP('W. VaR &amp; Peak Pos By Trader'!$A26,'Import Peak'!$A$3:GL$24,GL$1,FALSE))</f>
        <v>0</v>
      </c>
      <c r="GM26">
        <f>IF(ISNA(VLOOKUP('W. VaR &amp; Peak Pos By Trader'!$A26,'Import Peak'!$A$3:GM$24,GM$1,FALSE)),0,VLOOKUP('W. VaR &amp; Peak Pos By Trader'!$A26,'Import Peak'!$A$3:GM$24,GM$1,FALSE))</f>
        <v>0</v>
      </c>
      <c r="GN26">
        <f>IF(ISNA(VLOOKUP('W. VaR &amp; Peak Pos By Trader'!$A26,'Import Peak'!$A$3:GN$24,GN$1,FALSE)),0,VLOOKUP('W. VaR &amp; Peak Pos By Trader'!$A26,'Import Peak'!$A$3:GN$24,GN$1,FALSE))</f>
        <v>0</v>
      </c>
      <c r="GO26">
        <f>IF(ISNA(VLOOKUP('W. VaR &amp; Peak Pos By Trader'!$A26,'Import Peak'!$A$3:GO$24,GO$1,FALSE)),0,VLOOKUP('W. VaR &amp; Peak Pos By Trader'!$A26,'Import Peak'!$A$3:GO$24,GO$1,FALSE))</f>
        <v>0</v>
      </c>
      <c r="GP26">
        <f>IF(ISNA(VLOOKUP('W. VaR &amp; Peak Pos By Trader'!$A26,'Import Peak'!$A$3:GP$24,GP$1,FALSE)),0,VLOOKUP('W. VaR &amp; Peak Pos By Trader'!$A26,'Import Peak'!$A$3:GP$24,GP$1,FALSE))</f>
        <v>0</v>
      </c>
      <c r="GQ26">
        <f>IF(ISNA(VLOOKUP('W. VaR &amp; Peak Pos By Trader'!$A26,'Import Peak'!$A$3:GQ$24,GQ$1,FALSE)),0,VLOOKUP('W. VaR &amp; Peak Pos By Trader'!$A26,'Import Peak'!$A$3:GQ$24,GQ$1,FALSE))</f>
        <v>0</v>
      </c>
      <c r="GR26">
        <f>IF(ISNA(VLOOKUP('W. VaR &amp; Peak Pos By Trader'!$A26,'Import Peak'!$A$3:GR$24,GR$1,FALSE)),0,VLOOKUP('W. VaR &amp; Peak Pos By Trader'!$A26,'Import Peak'!$A$3:GR$24,GR$1,FALSE))</f>
        <v>0</v>
      </c>
      <c r="GS26">
        <f>IF(ISNA(VLOOKUP('W. VaR &amp; Peak Pos By Trader'!$A26,'Import Peak'!$A$3:GS$24,GS$1,FALSE)),0,VLOOKUP('W. VaR &amp; Peak Pos By Trader'!$A26,'Import Peak'!$A$3:GS$24,GS$1,FALSE))</f>
        <v>0</v>
      </c>
      <c r="GT26">
        <f>IF(ISNA(VLOOKUP('W. VaR &amp; Peak Pos By Trader'!$A26,'Import Peak'!$A$3:GT$24,GT$1,FALSE)),0,VLOOKUP('W. VaR &amp; Peak Pos By Trader'!$A26,'Import Peak'!$A$3:GT$24,GT$1,FALSE))</f>
        <v>0</v>
      </c>
      <c r="GU26">
        <f>IF(ISNA(VLOOKUP('W. VaR &amp; Peak Pos By Trader'!$A26,'Import Peak'!$A$3:GU$24,GU$1,FALSE)),0,VLOOKUP('W. VaR &amp; Peak Pos By Trader'!$A26,'Import Peak'!$A$3:GU$24,GU$1,FALSE))</f>
        <v>0</v>
      </c>
      <c r="GV26">
        <f>IF(ISNA(VLOOKUP('W. VaR &amp; Peak Pos By Trader'!$A26,'Import Peak'!$A$3:GV$24,GV$1,FALSE)),0,VLOOKUP('W. VaR &amp; Peak Pos By Trader'!$A26,'Import Peak'!$A$3:GV$24,GV$1,FALSE))</f>
        <v>0</v>
      </c>
      <c r="GW26">
        <f>IF(ISNA(VLOOKUP('W. VaR &amp; Peak Pos By Trader'!$A26,'Import Peak'!$A$3:GW$24,GW$1,FALSE)),0,VLOOKUP('W. VaR &amp; Peak Pos By Trader'!$A26,'Import Peak'!$A$3:GW$24,GW$1,FALSE))</f>
        <v>0</v>
      </c>
      <c r="GX26">
        <f>IF(ISNA(VLOOKUP('W. VaR &amp; Peak Pos By Trader'!$A26,'Import Peak'!$A$3:GX$24,GX$1,FALSE)),0,VLOOKUP('W. VaR &amp; Peak Pos By Trader'!$A26,'Import Peak'!$A$3:GX$24,GX$1,FALSE))</f>
        <v>0</v>
      </c>
      <c r="GY26">
        <f>IF(ISNA(VLOOKUP('W. VaR &amp; Peak Pos By Trader'!$A26,'Import Peak'!$A$3:GY$24,GY$1,FALSE)),0,VLOOKUP('W. VaR &amp; Peak Pos By Trader'!$A26,'Import Peak'!$A$3:GY$24,GY$1,FALSE))</f>
        <v>0</v>
      </c>
      <c r="GZ26">
        <f>IF(ISNA(VLOOKUP('W. VaR &amp; Peak Pos By Trader'!$A26,'Import Peak'!$A$3:GZ$24,GZ$1,FALSE)),0,VLOOKUP('W. VaR &amp; Peak Pos By Trader'!$A26,'Import Peak'!$A$3:GZ$24,GZ$1,FALSE))</f>
        <v>0</v>
      </c>
      <c r="HA26">
        <f>IF(ISNA(VLOOKUP('W. VaR &amp; Peak Pos By Trader'!$A26,'Import Peak'!$A$3:HA$24,HA$1,FALSE)),0,VLOOKUP('W. VaR &amp; Peak Pos By Trader'!$A26,'Import Peak'!$A$3:HA$24,HA$1,FALSE))</f>
        <v>0</v>
      </c>
      <c r="HB26">
        <f>IF(ISNA(VLOOKUP('W. VaR &amp; Peak Pos By Trader'!$A26,'Import Peak'!$A$3:HB$24,HB$1,FALSE)),0,VLOOKUP('W. VaR &amp; Peak Pos By Trader'!$A26,'Import Peak'!$A$3:HB$24,HB$1,FALSE))</f>
        <v>0</v>
      </c>
      <c r="HC26">
        <f>IF(ISNA(VLOOKUP('W. VaR &amp; Peak Pos By Trader'!$A26,'Import Peak'!$A$3:HC$24,HC$1,FALSE)),0,VLOOKUP('W. VaR &amp; Peak Pos By Trader'!$A26,'Import Peak'!$A$3:HC$24,HC$1,FALSE))</f>
        <v>0</v>
      </c>
      <c r="HD26">
        <f>IF(ISNA(VLOOKUP('W. VaR &amp; Peak Pos By Trader'!$A26,'Import Peak'!$A$3:HD$24,HD$1,FALSE)),0,VLOOKUP('W. VaR &amp; Peak Pos By Trader'!$A26,'Import Peak'!$A$3:HD$24,HD$1,FALSE))</f>
        <v>0</v>
      </c>
      <c r="HE26">
        <f>IF(ISNA(VLOOKUP('W. VaR &amp; Peak Pos By Trader'!$A26,'Import Peak'!$A$3:HE$24,HE$1,FALSE)),0,VLOOKUP('W. VaR &amp; Peak Pos By Trader'!$A26,'Import Peak'!$A$3:HE$24,HE$1,FALSE))</f>
        <v>0</v>
      </c>
      <c r="HF26">
        <f>IF(ISNA(VLOOKUP('W. VaR &amp; Peak Pos By Trader'!$A26,'Import Peak'!$A$3:HF$24,HF$1,FALSE)),0,VLOOKUP('W. VaR &amp; Peak Pos By Trader'!$A26,'Import Peak'!$A$3:HF$24,HF$1,FALSE))</f>
        <v>0</v>
      </c>
      <c r="HG26">
        <f>IF(ISNA(VLOOKUP('W. VaR &amp; Peak Pos By Trader'!$A26,'Import Peak'!$A$3:HG$24,HG$1,FALSE)),0,VLOOKUP('W. VaR &amp; Peak Pos By Trader'!$A26,'Import Peak'!$A$3:HG$24,HG$1,FALSE))</f>
        <v>0</v>
      </c>
      <c r="HH26">
        <f>IF(ISNA(VLOOKUP('W. VaR &amp; Peak Pos By Trader'!$A26,'Import Peak'!$A$3:HH$24,HH$1,FALSE)),0,VLOOKUP('W. VaR &amp; Peak Pos By Trader'!$A26,'Import Peak'!$A$3:HH$24,HH$1,FALSE))</f>
        <v>0</v>
      </c>
      <c r="HI26">
        <f>IF(ISNA(VLOOKUP('W. VaR &amp; Peak Pos By Trader'!$A26,'Import Peak'!$A$3:HI$24,HI$1,FALSE)),0,VLOOKUP('W. VaR &amp; Peak Pos By Trader'!$A26,'Import Peak'!$A$3:HI$24,HI$1,FALSE))</f>
        <v>0</v>
      </c>
      <c r="HJ26">
        <f>IF(ISNA(VLOOKUP('W. VaR &amp; Peak Pos By Trader'!$A26,'Import Peak'!$A$3:HJ$24,HJ$1,FALSE)),0,VLOOKUP('W. VaR &amp; Peak Pos By Trader'!$A26,'Import Peak'!$A$3:HJ$24,HJ$1,FALSE))</f>
        <v>0</v>
      </c>
      <c r="HK26">
        <f>IF(ISNA(VLOOKUP('W. VaR &amp; Peak Pos By Trader'!$A26,'Import Peak'!$A$3:HK$24,HK$1,FALSE)),0,VLOOKUP('W. VaR &amp; Peak Pos By Trader'!$A26,'Import Peak'!$A$3:HK$24,HK$1,FALSE))</f>
        <v>0</v>
      </c>
      <c r="HL26">
        <f>IF(ISNA(VLOOKUP('W. VaR &amp; Peak Pos By Trader'!$A26,'Import Peak'!$A$3:HL$24,HL$1,FALSE)),0,VLOOKUP('W. VaR &amp; Peak Pos By Trader'!$A26,'Import Peak'!$A$3:HL$24,HL$1,FALSE))</f>
        <v>0</v>
      </c>
      <c r="HM26">
        <f>IF(ISNA(VLOOKUP('W. VaR &amp; Peak Pos By Trader'!$A26,'Import Peak'!$A$3:HM$24,HM$1,FALSE)),0,VLOOKUP('W. VaR &amp; Peak Pos By Trader'!$A26,'Import Peak'!$A$3:HM$24,HM$1,FALSE))</f>
        <v>0</v>
      </c>
      <c r="HN26">
        <f>IF(ISNA(VLOOKUP('W. VaR &amp; Peak Pos By Trader'!$A26,'Import Peak'!$A$3:HN$24,HN$1,FALSE)),0,VLOOKUP('W. VaR &amp; Peak Pos By Trader'!$A26,'Import Peak'!$A$3:HN$24,HN$1,FALSE))</f>
        <v>0</v>
      </c>
      <c r="HO26">
        <f>IF(ISNA(VLOOKUP('W. VaR &amp; Peak Pos By Trader'!$A26,'Import Peak'!$A$3:HO$24,HO$1,FALSE)),0,VLOOKUP('W. VaR &amp; Peak Pos By Trader'!$A26,'Import Peak'!$A$3:HO$24,HO$1,FALSE))</f>
        <v>0</v>
      </c>
      <c r="HP26">
        <f>IF(ISNA(VLOOKUP('W. VaR &amp; Peak Pos By Trader'!$A26,'Import Peak'!$A$3:HP$24,HP$1,FALSE)),0,VLOOKUP('W. VaR &amp; Peak Pos By Trader'!$A26,'Import Peak'!$A$3:HP$24,HP$1,FALSE))</f>
        <v>0</v>
      </c>
      <c r="HQ26">
        <f>IF(ISNA(VLOOKUP('W. VaR &amp; Peak Pos By Trader'!$A26,'Import Peak'!$A$3:HQ$24,HQ$1,FALSE)),0,VLOOKUP('W. VaR &amp; Peak Pos By Trader'!$A26,'Import Peak'!$A$3:HQ$24,HQ$1,FALSE))</f>
        <v>0</v>
      </c>
      <c r="HR26">
        <f>IF(ISNA(VLOOKUP('W. VaR &amp; Peak Pos By Trader'!$A26,'Import Peak'!$A$3:HR$24,HR$1,FALSE)),0,VLOOKUP('W. VaR &amp; Peak Pos By Trader'!$A26,'Import Peak'!$A$3:HR$24,HR$1,FALSE))</f>
        <v>0</v>
      </c>
      <c r="HS26">
        <f>IF(ISNA(VLOOKUP('W. VaR &amp; Peak Pos By Trader'!$A26,'Import Peak'!$A$3:HS$24,HS$1,FALSE)),0,VLOOKUP('W. VaR &amp; Peak Pos By Trader'!$A26,'Import Peak'!$A$3:HS$24,HS$1,FALSE))</f>
        <v>0</v>
      </c>
      <c r="HT26">
        <f>IF(ISNA(VLOOKUP('W. VaR &amp; Peak Pos By Trader'!$A26,'Import Peak'!$A$3:HT$24,HT$1,FALSE)),0,VLOOKUP('W. VaR &amp; Peak Pos By Trader'!$A26,'Import Peak'!$A$3:HT$24,HT$1,FALSE))</f>
        <v>0</v>
      </c>
      <c r="HU26">
        <f>IF(ISNA(VLOOKUP('W. VaR &amp; Peak Pos By Trader'!$A26,'Import Peak'!$A$3:HU$24,HU$1,FALSE)),0,VLOOKUP('W. VaR &amp; Peak Pos By Trader'!$A26,'Import Peak'!$A$3:HU$24,HU$1,FALSE))</f>
        <v>0</v>
      </c>
      <c r="HV26">
        <f>IF(ISNA(VLOOKUP('W. VaR &amp; Peak Pos By Trader'!$A26,'Import Peak'!$A$3:HV$24,HV$1,FALSE)),0,VLOOKUP('W. VaR &amp; Peak Pos By Trader'!$A26,'Import Peak'!$A$3:HV$24,HV$1,FALSE))</f>
        <v>0</v>
      </c>
      <c r="HW26">
        <f>IF(ISNA(VLOOKUP('W. VaR &amp; Peak Pos By Trader'!$A26,'Import Peak'!$A$3:HW$24,HW$1,FALSE)),0,VLOOKUP('W. VaR &amp; Peak Pos By Trader'!$A26,'Import Peak'!$A$3:HW$24,HW$1,FALSE))</f>
        <v>0</v>
      </c>
      <c r="HX26">
        <f>IF(ISNA(VLOOKUP('W. VaR &amp; Peak Pos By Trader'!$A26,'Import Peak'!$A$3:HX$24,HX$1,FALSE)),0,VLOOKUP('W. VaR &amp; Peak Pos By Trader'!$A26,'Import Peak'!$A$3:HX$24,HX$1,FALSE))</f>
        <v>0</v>
      </c>
      <c r="HY26">
        <f>IF(ISNA(VLOOKUP('W. VaR &amp; Peak Pos By Trader'!$A26,'Import Peak'!$A$3:HY$24,HY$1,FALSE)),0,VLOOKUP('W. VaR &amp; Peak Pos By Trader'!$A26,'Import Peak'!$A$3:HY$24,HY$1,FALSE))</f>
        <v>0</v>
      </c>
      <c r="HZ26">
        <f>IF(ISNA(VLOOKUP('W. VaR &amp; Peak Pos By Trader'!$A26,'Import Peak'!$A$3:HZ$24,HZ$1,FALSE)),0,VLOOKUP('W. VaR &amp; Peak Pos By Trader'!$A26,'Import Peak'!$A$3:HZ$24,HZ$1,FALSE))</f>
        <v>0</v>
      </c>
      <c r="IA26">
        <f>IF(ISNA(VLOOKUP('W. VaR &amp; Peak Pos By Trader'!$A26,'Import Peak'!$A$3:IA$24,IA$1,FALSE)),0,VLOOKUP('W. VaR &amp; Peak Pos By Trader'!$A26,'Import Peak'!$A$3:IA$24,IA$1,FALSE))</f>
        <v>0</v>
      </c>
      <c r="IB26">
        <f>IF(ISNA(VLOOKUP('W. VaR &amp; Peak Pos By Trader'!$A26,'Import Peak'!$A$3:IB$24,IB$1,FALSE)),0,VLOOKUP('W. VaR &amp; Peak Pos By Trader'!$A26,'Import Peak'!$A$3:IB$24,IB$1,FALSE))</f>
        <v>0</v>
      </c>
      <c r="IC26">
        <f>IF(ISNA(VLOOKUP('W. VaR &amp; Peak Pos By Trader'!$A26,'Import Peak'!$A$3:IC$24,IC$1,FALSE)),0,VLOOKUP('W. VaR &amp; Peak Pos By Trader'!$A26,'Import Peak'!$A$3:IC$24,IC$1,FALSE))</f>
        <v>0</v>
      </c>
    </row>
    <row r="27" spans="1:237" x14ac:dyDescent="0.25">
      <c r="A27" s="43" t="s">
        <v>13</v>
      </c>
      <c r="B27" s="28">
        <f>IF(ISNA(VLOOKUP('W. VaR &amp; Peak Pos By Trader'!$A27,'Import Peak'!$A$3:B$24,B$1,FALSE)),0,VLOOKUP('W. VaR &amp; Peak Pos By Trader'!$A27,'Import Peak'!$A$3:B$24,B$1,FALSE))</f>
        <v>-1906.19</v>
      </c>
      <c r="C27" s="28">
        <f>IF(ISNA(VLOOKUP('W. VaR &amp; Peak Pos By Trader'!$A27,'Import Peak'!$A$3:C$24,C$1,FALSE)),0,VLOOKUP('W. VaR &amp; Peak Pos By Trader'!$A27,'Import Peak'!$A$3:C$24,C$1,FALSE))</f>
        <v>-7070</v>
      </c>
      <c r="D27" s="28">
        <f>IF(ISNA(VLOOKUP('W. VaR &amp; Peak Pos By Trader'!$A27,'Import Peak'!$A$3:D$24,D$1,FALSE)),0,VLOOKUP('W. VaR &amp; Peak Pos By Trader'!$A27,'Import Peak'!$A$3:D$24,D$1,FALSE))</f>
        <v>-112378.28</v>
      </c>
      <c r="E27" s="28">
        <f>IF(ISNA(VLOOKUP('W. VaR &amp; Peak Pos By Trader'!$A27,'Import Peak'!$A$3:E$24,E$1,FALSE)),0,VLOOKUP('W. VaR &amp; Peak Pos By Trader'!$A27,'Import Peak'!$A$3:E$24,E$1,FALSE))</f>
        <v>-55885.45</v>
      </c>
      <c r="F27" s="28">
        <f>IF(ISNA(VLOOKUP('W. VaR &amp; Peak Pos By Trader'!$A27,'Import Peak'!$A$3:F$24,F$1,FALSE)),0,VLOOKUP('W. VaR &amp; Peak Pos By Trader'!$A27,'Import Peak'!$A$3:F$24,F$1,FALSE))</f>
        <v>-38698.300000000003</v>
      </c>
      <c r="G27" s="28">
        <f>IF(ISNA(VLOOKUP('W. VaR &amp; Peak Pos By Trader'!$A27,'Import Peak'!$A$3:G$24,G$1,FALSE)),0,VLOOKUP('W. VaR &amp; Peak Pos By Trader'!$A27,'Import Peak'!$A$3:G$24,G$1,FALSE))</f>
        <v>51265.31</v>
      </c>
      <c r="H27" s="28">
        <f>IF(ISNA(VLOOKUP('W. VaR &amp; Peak Pos By Trader'!$A27,'Import Peak'!$A$3:H$24,H$1,FALSE)),0,VLOOKUP('W. VaR &amp; Peak Pos By Trader'!$A27,'Import Peak'!$A$3:H$24,H$1,FALSE))</f>
        <v>33026.239999999998</v>
      </c>
      <c r="I27" s="28">
        <f>IF(ISNA(VLOOKUP('W. VaR &amp; Peak Pos By Trader'!$A27,'Import Peak'!$A$3:I$24,I$1,FALSE)),0,VLOOKUP('W. VaR &amp; Peak Pos By Trader'!$A27,'Import Peak'!$A$3:I$24,I$1,FALSE))</f>
        <v>27459.33</v>
      </c>
      <c r="J27" s="28">
        <f>IF(ISNA(VLOOKUP('W. VaR &amp; Peak Pos By Trader'!$A27,'Import Peak'!$A$3:J$24,J$1,FALSE)),0,VLOOKUP('W. VaR &amp; Peak Pos By Trader'!$A27,'Import Peak'!$A$3:J$24,J$1,FALSE))</f>
        <v>-26655.33</v>
      </c>
      <c r="K27" s="28">
        <f>IF(ISNA(VLOOKUP('W. VaR &amp; Peak Pos By Trader'!$A27,'Import Peak'!$A$3:K$24,K$1,FALSE)),0,VLOOKUP('W. VaR &amp; Peak Pos By Trader'!$A27,'Import Peak'!$A$3:K$24,K$1,FALSE))</f>
        <v>-33118.400000000001</v>
      </c>
      <c r="L27" s="28">
        <f>IF(ISNA(VLOOKUP('W. VaR &amp; Peak Pos By Trader'!$A27,'Import Peak'!$A$3:L$24,L$1,FALSE)),0,VLOOKUP('W. VaR &amp; Peak Pos By Trader'!$A27,'Import Peak'!$A$3:L$24,L$1,FALSE))</f>
        <v>-34578.79</v>
      </c>
      <c r="M27" s="28">
        <f>IF(ISNA(VLOOKUP('W. VaR &amp; Peak Pos By Trader'!$A27,'Import Peak'!$A$3:M$24,M$1,FALSE)),0,VLOOKUP('W. VaR &amp; Peak Pos By Trader'!$A27,'Import Peak'!$A$3:M$24,M$1,FALSE))</f>
        <v>62544</v>
      </c>
      <c r="N27" s="28">
        <f>IF(ISNA(VLOOKUP('W. VaR &amp; Peak Pos By Trader'!$A27,'Import Peak'!$A$3:N$24,N$1,FALSE)),0,VLOOKUP('W. VaR &amp; Peak Pos By Trader'!$A27,'Import Peak'!$A$3:N$24,N$1,FALSE))</f>
        <v>64329</v>
      </c>
      <c r="O27" s="28">
        <f>IF(ISNA(VLOOKUP('W. VaR &amp; Peak Pos By Trader'!$A27,'Import Peak'!$A$3:O$24,O$1,FALSE)),0,VLOOKUP('W. VaR &amp; Peak Pos By Trader'!$A27,'Import Peak'!$A$3:O$24,O$1,FALSE))</f>
        <v>89689.47</v>
      </c>
      <c r="P27" s="28">
        <f>IF(ISNA(VLOOKUP('W. VaR &amp; Peak Pos By Trader'!$A27,'Import Peak'!$A$3:P$24,P$1,FALSE)),0,VLOOKUP('W. VaR &amp; Peak Pos By Trader'!$A27,'Import Peak'!$A$3:P$24,P$1,FALSE))</f>
        <v>-4041.18</v>
      </c>
      <c r="Q27" s="28">
        <f>IF(ISNA(VLOOKUP('W. VaR &amp; Peak Pos By Trader'!$A27,'Import Peak'!$A$3:Q$24,Q$1,FALSE)),0,VLOOKUP('W. VaR &amp; Peak Pos By Trader'!$A27,'Import Peak'!$A$3:Q$24,Q$1,FALSE))</f>
        <v>-1721</v>
      </c>
      <c r="R27" s="28">
        <f>IF(ISNA(VLOOKUP('W. VaR &amp; Peak Pos By Trader'!$A27,'Import Peak'!$A$3:R$24,R$1,FALSE)),0,VLOOKUP('W. VaR &amp; Peak Pos By Trader'!$A27,'Import Peak'!$A$3:R$24,R$1,FALSE))</f>
        <v>-4622.67</v>
      </c>
      <c r="S27" s="28">
        <f>IF(ISNA(VLOOKUP('W. VaR &amp; Peak Pos By Trader'!$A27,'Import Peak'!$A$3:S$24,S$1,FALSE)),0,VLOOKUP('W. VaR &amp; Peak Pos By Trader'!$A27,'Import Peak'!$A$3:S$24,S$1,FALSE))</f>
        <v>92555.95</v>
      </c>
      <c r="T27" s="28">
        <f>IF(ISNA(VLOOKUP('W. VaR &amp; Peak Pos By Trader'!$A27,'Import Peak'!$A$3:T$24,T$1,FALSE)),0,VLOOKUP('W. VaR &amp; Peak Pos By Trader'!$A27,'Import Peak'!$A$3:T$24,T$1,FALSE))</f>
        <v>86042.29</v>
      </c>
      <c r="U27" s="28">
        <f>IF(ISNA(VLOOKUP('W. VaR &amp; Peak Pos By Trader'!$A27,'Import Peak'!$A$3:U$24,U$1,FALSE)),0,VLOOKUP('W. VaR &amp; Peak Pos By Trader'!$A27,'Import Peak'!$A$3:U$24,U$1,FALSE))</f>
        <v>86449.85</v>
      </c>
      <c r="V27" s="28">
        <f>IF(ISNA(VLOOKUP('W. VaR &amp; Peak Pos By Trader'!$A27,'Import Peak'!$A$3:V$24,V$1,FALSE)),0,VLOOKUP('W. VaR &amp; Peak Pos By Trader'!$A27,'Import Peak'!$A$3:V$24,V$1,FALSE))</f>
        <v>-57512.6</v>
      </c>
      <c r="W27" s="28">
        <f>IF(ISNA(VLOOKUP('W. VaR &amp; Peak Pos By Trader'!$A27,'Import Peak'!$A$3:W$24,W$1,FALSE)),0,VLOOKUP('W. VaR &amp; Peak Pos By Trader'!$A27,'Import Peak'!$A$3:W$24,W$1,FALSE))</f>
        <v>-53792.81</v>
      </c>
      <c r="X27" s="28">
        <f>IF(ISNA(VLOOKUP('W. VaR &amp; Peak Pos By Trader'!$A27,'Import Peak'!$A$3:X$24,X$1,FALSE)),0,VLOOKUP('W. VaR &amp; Peak Pos By Trader'!$A27,'Import Peak'!$A$3:X$24,X$1,FALSE))</f>
        <v>-58796.5</v>
      </c>
      <c r="Y27" s="28">
        <f>IF(ISNA(VLOOKUP('W. VaR &amp; Peak Pos By Trader'!$A27,'Import Peak'!$A$3:Y$24,Y$1,FALSE)),0,VLOOKUP('W. VaR &amp; Peak Pos By Trader'!$A27,'Import Peak'!$A$3:Y$24,Y$1,FALSE))</f>
        <v>-30828</v>
      </c>
      <c r="Z27" s="28">
        <f>IF(ISNA(VLOOKUP('W. VaR &amp; Peak Pos By Trader'!$A27,'Import Peak'!$A$3:Z$24,Z$1,FALSE)),0,VLOOKUP('W. VaR &amp; Peak Pos By Trader'!$A27,'Import Peak'!$A$3:Z$24,Z$1,FALSE))</f>
        <v>-29227.88</v>
      </c>
      <c r="AA27" s="28">
        <f>IF(ISNA(VLOOKUP('W. VaR &amp; Peak Pos By Trader'!$A27,'Import Peak'!$A$3:AA$24,AA$1,FALSE)),0,VLOOKUP('W. VaR &amp; Peak Pos By Trader'!$A27,'Import Peak'!$A$3:AA$24,AA$1,FALSE))</f>
        <v>-31580.73</v>
      </c>
      <c r="AB27" s="28">
        <f>IF(ISNA(VLOOKUP('W. VaR &amp; Peak Pos By Trader'!$A27,'Import Peak'!$A$3:AB$24,AB$1,FALSE)),0,VLOOKUP('W. VaR &amp; Peak Pos By Trader'!$A27,'Import Peak'!$A$3:AB$24,AB$1,FALSE))</f>
        <v>-38243.230000000003</v>
      </c>
      <c r="AC27" s="28">
        <f>IF(ISNA(VLOOKUP('W. VaR &amp; Peak Pos By Trader'!$A27,'Import Peak'!$A$3:AC$24,AC$1,FALSE)),0,VLOOKUP('W. VaR &amp; Peak Pos By Trader'!$A27,'Import Peak'!$A$3:AC$24,AC$1,FALSE))</f>
        <v>-35784.160000000003</v>
      </c>
      <c r="AD27" s="28">
        <f>IF(ISNA(VLOOKUP('W. VaR &amp; Peak Pos By Trader'!$A27,'Import Peak'!$A$3:AD$24,AD$1,FALSE)),0,VLOOKUP('W. VaR &amp; Peak Pos By Trader'!$A27,'Import Peak'!$A$3:AD$24,AD$1,FALSE))</f>
        <v>-37080.660000000003</v>
      </c>
      <c r="AE27" s="28">
        <f>IF(ISNA(VLOOKUP('W. VaR &amp; Peak Pos By Trader'!$A27,'Import Peak'!$A$3:AE$24,AE$1,FALSE)),0,VLOOKUP('W. VaR &amp; Peak Pos By Trader'!$A27,'Import Peak'!$A$3:AE$24,AE$1,FALSE))</f>
        <v>2553.7199999999998</v>
      </c>
      <c r="AF27" s="28">
        <f>IF(ISNA(VLOOKUP('W. VaR &amp; Peak Pos By Trader'!$A27,'Import Peak'!$A$3:AF$24,AF$1,FALSE)),0,VLOOKUP('W. VaR &amp; Peak Pos By Trader'!$A27,'Import Peak'!$A$3:AF$24,AF$1,FALSE))</f>
        <v>2322.4499999999998</v>
      </c>
      <c r="AG27" s="28">
        <f>IF(ISNA(VLOOKUP('W. VaR &amp; Peak Pos By Trader'!$A27,'Import Peak'!$A$3:AG$24,AG$1,FALSE)),0,VLOOKUP('W. VaR &amp; Peak Pos By Trader'!$A27,'Import Peak'!$A$3:AG$24,AG$1,FALSE))</f>
        <v>2472.2199999999998</v>
      </c>
      <c r="AH27" s="28">
        <f>IF(ISNA(VLOOKUP('W. VaR &amp; Peak Pos By Trader'!$A27,'Import Peak'!$A$3:AH$24,AH$1,FALSE)),0,VLOOKUP('W. VaR &amp; Peak Pos By Trader'!$A27,'Import Peak'!$A$3:AH$24,AH$1,FALSE))</f>
        <v>-92066.21</v>
      </c>
      <c r="AI27" s="28">
        <f>IF(ISNA(VLOOKUP('W. VaR &amp; Peak Pos By Trader'!$A27,'Import Peak'!$A$3:AI$24,AI$1,FALSE)),0,VLOOKUP('W. VaR &amp; Peak Pos By Trader'!$A27,'Import Peak'!$A$3:AI$24,AI$1,FALSE))</f>
        <v>-84504</v>
      </c>
      <c r="AJ27" s="28">
        <f>IF(ISNA(VLOOKUP('W. VaR &amp; Peak Pos By Trader'!$A27,'Import Peak'!$A$3:AJ$24,AJ$1,FALSE)),0,VLOOKUP('W. VaR &amp; Peak Pos By Trader'!$A27,'Import Peak'!$A$3:AJ$24,AJ$1,FALSE))</f>
        <v>-94680.56</v>
      </c>
      <c r="AK27" s="28">
        <f>IF(ISNA(VLOOKUP('W. VaR &amp; Peak Pos By Trader'!$A27,'Import Peak'!$A$3:AK$24,AK$1,FALSE)),0,VLOOKUP('W. VaR &amp; Peak Pos By Trader'!$A27,'Import Peak'!$A$3:AK$24,AK$1,FALSE))</f>
        <v>-72910.62</v>
      </c>
      <c r="AL27" s="28">
        <f>IF(ISNA(VLOOKUP('W. VaR &amp; Peak Pos By Trader'!$A27,'Import Peak'!$A$3:AL$24,AL$1,FALSE)),0,VLOOKUP('W. VaR &amp; Peak Pos By Trader'!$A27,'Import Peak'!$A$3:AL$24,AL$1,FALSE))</f>
        <v>-69740</v>
      </c>
      <c r="AM27" s="28">
        <f>IF(ISNA(VLOOKUP('W. VaR &amp; Peak Pos By Trader'!$A27,'Import Peak'!$A$3:AM$24,AM$1,FALSE)),0,VLOOKUP('W. VaR &amp; Peak Pos By Trader'!$A27,'Import Peak'!$A$3:AM$24,AM$1,FALSE))</f>
        <v>-72195.94</v>
      </c>
      <c r="AN27" s="28">
        <f>IF(ISNA(VLOOKUP('W. VaR &amp; Peak Pos By Trader'!$A27,'Import Peak'!$A$3:AN$24,AN$1,FALSE)),0,VLOOKUP('W. VaR &amp; Peak Pos By Trader'!$A27,'Import Peak'!$A$3:AN$24,AN$1,FALSE))</f>
        <v>-133083.82</v>
      </c>
      <c r="AO27" s="28">
        <f>IF(ISNA(VLOOKUP('W. VaR &amp; Peak Pos By Trader'!$A27,'Import Peak'!$A$3:AO$24,AO$1,FALSE)),0,VLOOKUP('W. VaR &amp; Peak Pos By Trader'!$A27,'Import Peak'!$A$3:AO$24,AO$1,FALSE))</f>
        <v>-132378.72</v>
      </c>
      <c r="AP27" s="28">
        <f>IF(ISNA(VLOOKUP('W. VaR &amp; Peak Pos By Trader'!$A27,'Import Peak'!$A$3:AP$24,AP$1,FALSE)),0,VLOOKUP('W. VaR &amp; Peak Pos By Trader'!$A27,'Import Peak'!$A$3:AP$24,AP$1,FALSE))</f>
        <v>-126606.18</v>
      </c>
      <c r="AQ27" s="28">
        <f>IF(ISNA(VLOOKUP('W. VaR &amp; Peak Pos By Trader'!$A27,'Import Peak'!$A$3:AQ$24,AQ$1,FALSE)),0,VLOOKUP('W. VaR &amp; Peak Pos By Trader'!$A27,'Import Peak'!$A$3:AQ$24,AQ$1,FALSE))</f>
        <v>-96534.94</v>
      </c>
      <c r="AR27" s="28">
        <f>IF(ISNA(VLOOKUP('W. VaR &amp; Peak Pos By Trader'!$A27,'Import Peak'!$A$3:AR$24,AR$1,FALSE)),0,VLOOKUP('W. VaR &amp; Peak Pos By Trader'!$A27,'Import Peak'!$A$3:AR$24,AR$1,FALSE))</f>
        <v>-92274.240000000005</v>
      </c>
      <c r="AS27" s="28">
        <f>IF(ISNA(VLOOKUP('W. VaR &amp; Peak Pos By Trader'!$A27,'Import Peak'!$A$3:AS$24,AS$1,FALSE)),0,VLOOKUP('W. VaR &amp; Peak Pos By Trader'!$A27,'Import Peak'!$A$3:AS$24,AS$1,FALSE))</f>
        <v>-95486.16</v>
      </c>
      <c r="AT27" s="28">
        <f>IF(ISNA(VLOOKUP('W. VaR &amp; Peak Pos By Trader'!$A27,'Import Peak'!$A$3:AT$24,AT$1,FALSE)),0,VLOOKUP('W. VaR &amp; Peak Pos By Trader'!$A27,'Import Peak'!$A$3:AT$24,AT$1,FALSE))</f>
        <v>-22057.06</v>
      </c>
      <c r="AU27" s="28">
        <f>IF(ISNA(VLOOKUP('W. VaR &amp; Peak Pos By Trader'!$A27,'Import Peak'!$A$3:AU$24,AU$1,FALSE)),0,VLOOKUP('W. VaR &amp; Peak Pos By Trader'!$A27,'Import Peak'!$A$3:AU$24,AU$1,FALSE))</f>
        <v>-21009.49</v>
      </c>
      <c r="AV27" s="28">
        <f>IF(ISNA(VLOOKUP('W. VaR &amp; Peak Pos By Trader'!$A27,'Import Peak'!$A$3:AV$24,AV$1,FALSE)),0,VLOOKUP('W. VaR &amp; Peak Pos By Trader'!$A27,'Import Peak'!$A$3:AV$24,AV$1,FALSE))</f>
        <v>-23614</v>
      </c>
      <c r="AW27" s="28">
        <f>IF(ISNA(VLOOKUP('W. VaR &amp; Peak Pos By Trader'!$A27,'Import Peak'!$A$3:AW$24,AW$1,FALSE)),0,VLOOKUP('W. VaR &amp; Peak Pos By Trader'!$A27,'Import Peak'!$A$3:AW$24,AW$1,FALSE))</f>
        <v>775.49</v>
      </c>
      <c r="AX27" s="28">
        <f>IF(ISNA(VLOOKUP('W. VaR &amp; Peak Pos By Trader'!$A27,'Import Peak'!$A$3:AX$24,AX$1,FALSE)),0,VLOOKUP('W. VaR &amp; Peak Pos By Trader'!$A27,'Import Peak'!$A$3:AX$24,AX$1,FALSE))</f>
        <v>743.44</v>
      </c>
      <c r="AY27" s="28">
        <f>IF(ISNA(VLOOKUP('W. VaR &amp; Peak Pos By Trader'!$A27,'Import Peak'!$A$3:AY$24,AY$1,FALSE)),0,VLOOKUP('W. VaR &amp; Peak Pos By Trader'!$A27,'Import Peak'!$A$3:AY$24,AY$1,FALSE))</f>
        <v>737.91</v>
      </c>
      <c r="AZ27" s="28">
        <f>IF(ISNA(VLOOKUP('W. VaR &amp; Peak Pos By Trader'!$A27,'Import Peak'!$A$3:AZ$24,AZ$1,FALSE)),0,VLOOKUP('W. VaR &amp; Peak Pos By Trader'!$A27,'Import Peak'!$A$3:AZ$24,AZ$1,FALSE))</f>
        <v>668.72</v>
      </c>
      <c r="BA27" s="28">
        <f>IF(ISNA(VLOOKUP('W. VaR &amp; Peak Pos By Trader'!$A27,'Import Peak'!$A$3:BA$24,BA$1,FALSE)),0,VLOOKUP('W. VaR &amp; Peak Pos By Trader'!$A27,'Import Peak'!$A$3:BA$24,BA$1,FALSE))</f>
        <v>723.84</v>
      </c>
      <c r="BB27" s="28">
        <f>IF(ISNA(VLOOKUP('W. VaR &amp; Peak Pos By Trader'!$A27,'Import Peak'!$A$3:BB$24,BB$1,FALSE)),0,VLOOKUP('W. VaR &amp; Peak Pos By Trader'!$A27,'Import Peak'!$A$3:BB$24,BB$1,FALSE))</f>
        <v>696.18</v>
      </c>
      <c r="BC27" s="28">
        <f>IF(ISNA(VLOOKUP('W. VaR &amp; Peak Pos By Trader'!$A27,'Import Peak'!$A$3:BC$24,BC$1,FALSE)),0,VLOOKUP('W. VaR &amp; Peak Pos By Trader'!$A27,'Import Peak'!$A$3:BC$24,BC$1,FALSE))</f>
        <v>720</v>
      </c>
      <c r="BD27" s="28">
        <f>IF(ISNA(VLOOKUP('W. VaR &amp; Peak Pos By Trader'!$A27,'Import Peak'!$A$3:BD$24,BD$1,FALSE)),0,VLOOKUP('W. VaR &amp; Peak Pos By Trader'!$A27,'Import Peak'!$A$3:BD$24,BD$1,FALSE))</f>
        <v>750.49</v>
      </c>
      <c r="BE27" s="28">
        <f>IF(ISNA(VLOOKUP('W. VaR &amp; Peak Pos By Trader'!$A27,'Import Peak'!$A$3:BE$24,BE$1,FALSE)),0,VLOOKUP('W. VaR &amp; Peak Pos By Trader'!$A27,'Import Peak'!$A$3:BE$24,BE$1,FALSE))</f>
        <v>747.65</v>
      </c>
      <c r="BF27" s="28">
        <f>IF(ISNA(VLOOKUP('W. VaR &amp; Peak Pos By Trader'!$A27,'Import Peak'!$A$3:BF$24,BF$1,FALSE)),0,VLOOKUP('W. VaR &amp; Peak Pos By Trader'!$A27,'Import Peak'!$A$3:BF$24,BF$1,FALSE))</f>
        <v>29760.65</v>
      </c>
      <c r="BG27" s="28">
        <f>IF(ISNA(VLOOKUP('W. VaR &amp; Peak Pos By Trader'!$A27,'Import Peak'!$A$3:BG$24,BG$1,FALSE)),0,VLOOKUP('W. VaR &amp; Peak Pos By Trader'!$A27,'Import Peak'!$A$3:BG$24,BG$1,FALSE))</f>
        <v>28485.4</v>
      </c>
      <c r="BH27" s="28">
        <f>IF(ISNA(VLOOKUP('W. VaR &amp; Peak Pos By Trader'!$A27,'Import Peak'!$A$3:BH$24,BH$1,FALSE)),0,VLOOKUP('W. VaR &amp; Peak Pos By Trader'!$A27,'Import Peak'!$A$3:BH$24,BH$1,FALSE))</f>
        <v>31769</v>
      </c>
      <c r="BI27" s="28">
        <f>IF(ISNA(VLOOKUP('W. VaR &amp; Peak Pos By Trader'!$A27,'Import Peak'!$A$3:BI$24,BI$1,FALSE)),0,VLOOKUP('W. VaR &amp; Peak Pos By Trader'!$A27,'Import Peak'!$A$3:BI$24,BI$1,FALSE))</f>
        <v>29284.639999999999</v>
      </c>
      <c r="BJ27" s="28">
        <f>IF(ISNA(VLOOKUP('W. VaR &amp; Peak Pos By Trader'!$A27,'Import Peak'!$A$3:BJ$24,BJ$1,FALSE)),0,VLOOKUP('W. VaR &amp; Peak Pos By Trader'!$A27,'Import Peak'!$A$3:BJ$24,BJ$1,FALSE))</f>
        <v>30295</v>
      </c>
      <c r="BK27" s="28">
        <f>IF(ISNA(VLOOKUP('W. VaR &amp; Peak Pos By Trader'!$A27,'Import Peak'!$A$3:BK$24,BK$1,FALSE)),0,VLOOKUP('W. VaR &amp; Peak Pos By Trader'!$A27,'Import Peak'!$A$3:BK$24,BK$1,FALSE))</f>
        <v>32898.51</v>
      </c>
      <c r="BL27" s="28">
        <f>IF(ISNA(VLOOKUP('W. VaR &amp; Peak Pos By Trader'!$A27,'Import Peak'!$A$3:BL$24,BL$1,FALSE)),0,VLOOKUP('W. VaR &amp; Peak Pos By Trader'!$A27,'Import Peak'!$A$3:BL$24,BL$1,FALSE))</f>
        <v>54842.37</v>
      </c>
      <c r="BM27" s="28">
        <f>IF(ISNA(VLOOKUP('W. VaR &amp; Peak Pos By Trader'!$A27,'Import Peak'!$A$3:BM$24,BM$1,FALSE)),0,VLOOKUP('W. VaR &amp; Peak Pos By Trader'!$A27,'Import Peak'!$A$3:BM$24,BM$1,FALSE))</f>
        <v>58909.94</v>
      </c>
      <c r="BN27" s="28">
        <f>IF(ISNA(VLOOKUP('W. VaR &amp; Peak Pos By Trader'!$A27,'Import Peak'!$A$3:BN$24,BN$1,FALSE)),0,VLOOKUP('W. VaR &amp; Peak Pos By Trader'!$A27,'Import Peak'!$A$3:BN$24,BN$1,FALSE))</f>
        <v>54289.22</v>
      </c>
      <c r="BO27" s="28">
        <f>IF(ISNA(VLOOKUP('W. VaR &amp; Peak Pos By Trader'!$A27,'Import Peak'!$A$3:BO$24,BO$1,FALSE)),0,VLOOKUP('W. VaR &amp; Peak Pos By Trader'!$A27,'Import Peak'!$A$3:BO$24,BO$1,FALSE))</f>
        <v>48577.62</v>
      </c>
      <c r="BP27" s="28">
        <f>IF(ISNA(VLOOKUP('W. VaR &amp; Peak Pos By Trader'!$A27,'Import Peak'!$A$3:BP$24,BP$1,FALSE)),0,VLOOKUP('W. VaR &amp; Peak Pos By Trader'!$A27,'Import Peak'!$A$3:BP$24,BP$1,FALSE))</f>
        <v>46520.800000000003</v>
      </c>
      <c r="BQ27" s="28">
        <f>IF(ISNA(VLOOKUP('W. VaR &amp; Peak Pos By Trader'!$A27,'Import Peak'!$A$3:BQ$24,BQ$1,FALSE)),0,VLOOKUP('W. VaR &amp; Peak Pos By Trader'!$A27,'Import Peak'!$A$3:BQ$24,BQ$1,FALSE))</f>
        <v>46237.51</v>
      </c>
      <c r="BR27" s="28">
        <f>IF(ISNA(VLOOKUP('W. VaR &amp; Peak Pos By Trader'!$A27,'Import Peak'!$A$3:BR$24,BR$1,FALSE)),0,VLOOKUP('W. VaR &amp; Peak Pos By Trader'!$A27,'Import Peak'!$A$3:BR$24,BR$1,FALSE))</f>
        <v>-8231</v>
      </c>
      <c r="BS27" s="28">
        <f>IF(ISNA(VLOOKUP('W. VaR &amp; Peak Pos By Trader'!$A27,'Import Peak'!$A$3:BS$24,BS$1,FALSE)),0,VLOOKUP('W. VaR &amp; Peak Pos By Trader'!$A27,'Import Peak'!$A$3:BS$24,BS$1,FALSE))</f>
        <v>-7505.15</v>
      </c>
      <c r="BT27" s="28">
        <f>IF(ISNA(VLOOKUP('W. VaR &amp; Peak Pos By Trader'!$A27,'Import Peak'!$A$3:BT$24,BT$1,FALSE)),0,VLOOKUP('W. VaR &amp; Peak Pos By Trader'!$A27,'Import Peak'!$A$3:BT$24,BT$1,FALSE))</f>
        <v>-8489</v>
      </c>
      <c r="BU27" s="28">
        <f>IF(ISNA(VLOOKUP('W. VaR &amp; Peak Pos By Trader'!$A27,'Import Peak'!$A$3:BU$24,BU$1,FALSE)),0,VLOOKUP('W. VaR &amp; Peak Pos By Trader'!$A27,'Import Peak'!$A$3:BU$24,BU$1,FALSE))</f>
        <v>-7789.59</v>
      </c>
      <c r="BV27" s="28">
        <f>IF(ISNA(VLOOKUP('W. VaR &amp; Peak Pos By Trader'!$A27,'Import Peak'!$A$3:BV$24,BV$1,FALSE)),0,VLOOKUP('W. VaR &amp; Peak Pos By Trader'!$A27,'Import Peak'!$A$3:BV$24,BV$1,FALSE))</f>
        <v>-8056.16</v>
      </c>
      <c r="BW27" s="28">
        <f>IF(ISNA(VLOOKUP('W. VaR &amp; Peak Pos By Trader'!$A27,'Import Peak'!$A$3:BW$24,BW$1,FALSE)),0,VLOOKUP('W. VaR &amp; Peak Pos By Trader'!$A27,'Import Peak'!$A$3:BW$24,BW$1,FALSE))</f>
        <v>-8041.52</v>
      </c>
      <c r="BX27" s="28">
        <f>IF(ISNA(VLOOKUP('W. VaR &amp; Peak Pos By Trader'!$A27,'Import Peak'!$A$3:BX$24,BX$1,FALSE)),0,VLOOKUP('W. VaR &amp; Peak Pos By Trader'!$A27,'Import Peak'!$A$3:BX$24,BX$1,FALSE))</f>
        <v>-778.91</v>
      </c>
      <c r="BY27" s="28">
        <f>IF(ISNA(VLOOKUP('W. VaR &amp; Peak Pos By Trader'!$A27,'Import Peak'!$A$3:BY$24,BY$1,FALSE)),0,VLOOKUP('W. VaR &amp; Peak Pos By Trader'!$A27,'Import Peak'!$A$3:BY$24,BY$1,FALSE))</f>
        <v>-836.05</v>
      </c>
      <c r="BZ27" s="28">
        <f>IF(ISNA(VLOOKUP('W. VaR &amp; Peak Pos By Trader'!$A27,'Import Peak'!$A$3:BZ$24,BZ$1,FALSE)),0,VLOOKUP('W. VaR &amp; Peak Pos By Trader'!$A27,'Import Peak'!$A$3:BZ$24,BZ$1,FALSE))</f>
        <v>-713.37</v>
      </c>
      <c r="CA27" s="28">
        <f>IF(ISNA(VLOOKUP('W. VaR &amp; Peak Pos By Trader'!$A27,'Import Peak'!$A$3:CA$24,CA$1,FALSE)),0,VLOOKUP('W. VaR &amp; Peak Pos By Trader'!$A27,'Import Peak'!$A$3:CA$24,CA$1,FALSE))</f>
        <v>-8166.55</v>
      </c>
      <c r="CB27" s="28">
        <f>IF(ISNA(VLOOKUP('W. VaR &amp; Peak Pos By Trader'!$A27,'Import Peak'!$A$3:CB$24,CB$1,FALSE)),0,VLOOKUP('W. VaR &amp; Peak Pos By Trader'!$A27,'Import Peak'!$A$3:CB$24,CB$1,FALSE))</f>
        <v>-7465.79</v>
      </c>
      <c r="CC27" s="28">
        <f>IF(ISNA(VLOOKUP('W. VaR &amp; Peak Pos By Trader'!$A27,'Import Peak'!$A$3:CC$24,CC$1,FALSE)),0,VLOOKUP('W. VaR &amp; Peak Pos By Trader'!$A27,'Import Peak'!$A$3:CC$24,CC$1,FALSE))</f>
        <v>-7450.33</v>
      </c>
      <c r="CD27" s="28">
        <f>IF(ISNA(VLOOKUP('W. VaR &amp; Peak Pos By Trader'!$A27,'Import Peak'!$A$3:CD$24,CD$1,FALSE)),0,VLOOKUP('W. VaR &amp; Peak Pos By Trader'!$A27,'Import Peak'!$A$3:CD$24,CD$1,FALSE))</f>
        <v>-727.35</v>
      </c>
      <c r="CE27" s="28">
        <f>IF(ISNA(VLOOKUP('W. VaR &amp; Peak Pos By Trader'!$A27,'Import Peak'!$A$3:CE$24,CE$1,FALSE)),0,VLOOKUP('W. VaR &amp; Peak Pos By Trader'!$A27,'Import Peak'!$A$3:CE$24,CE$1,FALSE))</f>
        <v>-642.13</v>
      </c>
      <c r="CF27" s="28">
        <f>IF(ISNA(VLOOKUP('W. VaR &amp; Peak Pos By Trader'!$A27,'Import Peak'!$A$3:CF$24,CF$1,FALSE)),0,VLOOKUP('W. VaR &amp; Peak Pos By Trader'!$A27,'Import Peak'!$A$3:CF$24,CF$1,FALSE))</f>
        <v>-747</v>
      </c>
      <c r="CG27" s="28">
        <f>IF(ISNA(VLOOKUP('W. VaR &amp; Peak Pos By Trader'!$A27,'Import Peak'!$A$3:CG$24,CG$1,FALSE)),0,VLOOKUP('W. VaR &amp; Peak Pos By Trader'!$A27,'Import Peak'!$A$3:CG$24,CG$1,FALSE))</f>
        <v>-715.34</v>
      </c>
      <c r="CH27" s="28">
        <f>IF(ISNA(VLOOKUP('W. VaR &amp; Peak Pos By Trader'!$A27,'Import Peak'!$A$3:CH$24,CH$1,FALSE)),0,VLOOKUP('W. VaR &amp; Peak Pos By Trader'!$A27,'Import Peak'!$A$3:CH$24,CH$1,FALSE))</f>
        <v>-711.42</v>
      </c>
      <c r="CI27" s="28">
        <f>IF(ISNA(VLOOKUP('W. VaR &amp; Peak Pos By Trader'!$A27,'Import Peak'!$A$3:CI$24,CI$1,FALSE)),0,VLOOKUP('W. VaR &amp; Peak Pos By Trader'!$A27,'Import Peak'!$A$3:CI$24,CI$1,FALSE))</f>
        <v>-706.3</v>
      </c>
      <c r="CJ27" s="28">
        <f>IF(ISNA(VLOOKUP('W. VaR &amp; Peak Pos By Trader'!$A27,'Import Peak'!$A$3:CJ$24,CJ$1,FALSE)),0,VLOOKUP('W. VaR &amp; Peak Pos By Trader'!$A27,'Import Peak'!$A$3:CJ$24,CJ$1,FALSE))</f>
        <v>5991.37</v>
      </c>
      <c r="CK27" s="28">
        <f>IF(ISNA(VLOOKUP('W. VaR &amp; Peak Pos By Trader'!$A27,'Import Peak'!$A$3:CK$24,CK$1,FALSE)),0,VLOOKUP('W. VaR &amp; Peak Pos By Trader'!$A27,'Import Peak'!$A$3:CK$24,CK$1,FALSE))</f>
        <v>5958.1</v>
      </c>
      <c r="CL27" s="28">
        <f>IF(ISNA(VLOOKUP('W. VaR &amp; Peak Pos By Trader'!$A27,'Import Peak'!$A$3:CL$24,CL$1,FALSE)),0,VLOOKUP('W. VaR &amp; Peak Pos By Trader'!$A27,'Import Peak'!$A$3:CL$24,CL$1,FALSE))</f>
        <v>5723.57</v>
      </c>
      <c r="CM27" s="28">
        <f>IF(ISNA(VLOOKUP('W. VaR &amp; Peak Pos By Trader'!$A27,'Import Peak'!$A$3:CM$24,CM$1,FALSE)),0,VLOOKUP('W. VaR &amp; Peak Pos By Trader'!$A27,'Import Peak'!$A$3:CM$24,CM$1,FALSE))</f>
        <v>-746.21</v>
      </c>
      <c r="CN27" s="28">
        <f>IF(ISNA(VLOOKUP('W. VaR &amp; Peak Pos By Trader'!$A27,'Import Peak'!$A$3:CN$24,CN$1,FALSE)),0,VLOOKUP('W. VaR &amp; Peak Pos By Trader'!$A27,'Import Peak'!$A$3:CN$24,CN$1,FALSE))</f>
        <v>-611.04999999999995</v>
      </c>
      <c r="CO27" s="28">
        <f>IF(ISNA(VLOOKUP('W. VaR &amp; Peak Pos By Trader'!$A27,'Import Peak'!$A$3:CO$24,CO$1,FALSE)),0,VLOOKUP('W. VaR &amp; Peak Pos By Trader'!$A27,'Import Peak'!$A$3:CO$24,CO$1,FALSE))</f>
        <v>-1315.79</v>
      </c>
      <c r="CP27" s="28">
        <f>IF(ISNA(VLOOKUP('W. VaR &amp; Peak Pos By Trader'!$A27,'Import Peak'!$A$3:CP$24,CP$1,FALSE)),0,VLOOKUP('W. VaR &amp; Peak Pos By Trader'!$A27,'Import Peak'!$A$3:CP$24,CP$1,FALSE))</f>
        <v>-680.61</v>
      </c>
      <c r="CQ27" s="28">
        <f>IF(ISNA(VLOOKUP('W. VaR &amp; Peak Pos By Trader'!$A27,'Import Peak'!$A$3:CQ$24,CQ$1,FALSE)),0,VLOOKUP('W. VaR &amp; Peak Pos By Trader'!$A27,'Import Peak'!$A$3:CQ$24,CQ$1,FALSE))</f>
        <v>-577</v>
      </c>
      <c r="CR27" s="28">
        <f>IF(ISNA(VLOOKUP('W. VaR &amp; Peak Pos By Trader'!$A27,'Import Peak'!$A$3:CR$24,CR$1,FALSE)),0,VLOOKUP('W. VaR &amp; Peak Pos By Trader'!$A27,'Import Peak'!$A$3:CR$24,CR$1,FALSE))</f>
        <v>-699.08</v>
      </c>
      <c r="CS27" s="28">
        <f>IF(ISNA(VLOOKUP('W. VaR &amp; Peak Pos By Trader'!$A27,'Import Peak'!$A$3:CS$24,CS$1,FALSE)),0,VLOOKUP('W. VaR &amp; Peak Pos By Trader'!$A27,'Import Peak'!$A$3:CS$24,CS$1,FALSE))</f>
        <v>-669.5</v>
      </c>
      <c r="CT27" s="28">
        <f>IF(ISNA(VLOOKUP('W. VaR &amp; Peak Pos By Trader'!$A27,'Import Peak'!$A$3:CT$24,CT$1,FALSE)),0,VLOOKUP('W. VaR &amp; Peak Pos By Trader'!$A27,'Import Peak'!$A$3:CT$24,CT$1,FALSE))</f>
        <v>-640.33000000000004</v>
      </c>
      <c r="CU27" s="28">
        <f>IF(ISNA(VLOOKUP('W. VaR &amp; Peak Pos By Trader'!$A27,'Import Peak'!$A$3:CU$24,CU$1,FALSE)),0,VLOOKUP('W. VaR &amp; Peak Pos By Trader'!$A27,'Import Peak'!$A$3:CU$24,CU$1,FALSE))</f>
        <v>-687.49</v>
      </c>
      <c r="CV27" s="28">
        <f>IF(ISNA(VLOOKUP('W. VaR &amp; Peak Pos By Trader'!$A27,'Import Peak'!$A$3:CV$24,CV$1,FALSE)),0,VLOOKUP('W. VaR &amp; Peak Pos By Trader'!$A27,'Import Peak'!$A$3:CV$24,CV$1,FALSE))</f>
        <v>-708.89</v>
      </c>
      <c r="CW27" s="28">
        <f>IF(ISNA(VLOOKUP('W. VaR &amp; Peak Pos By Trader'!$A27,'Import Peak'!$A$3:CW$24,CW$1,FALSE)),0,VLOOKUP('W. VaR &amp; Peak Pos By Trader'!$A27,'Import Peak'!$A$3:CW$24,CW$1,FALSE))</f>
        <v>-704.71</v>
      </c>
      <c r="CX27" s="28">
        <f>IF(ISNA(VLOOKUP('W. VaR &amp; Peak Pos By Trader'!$A27,'Import Peak'!$A$3:CX$24,CX$1,FALSE)),0,VLOOKUP('W. VaR &amp; Peak Pos By Trader'!$A27,'Import Peak'!$A$3:CX$24,CX$1,FALSE))</f>
        <v>-649.91</v>
      </c>
      <c r="CY27" s="28">
        <f>IF(ISNA(VLOOKUP('W. VaR &amp; Peak Pos By Trader'!$A27,'Import Peak'!$A$3:CY$24,CY$1,FALSE)),0,VLOOKUP('W. VaR &amp; Peak Pos By Trader'!$A27,'Import Peak'!$A$3:CY$24,CY$1,FALSE))</f>
        <v>-698</v>
      </c>
      <c r="CZ27" s="28">
        <f>IF(ISNA(VLOOKUP('W. VaR &amp; Peak Pos By Trader'!$A27,'Import Peak'!$A$3:CZ$24,CZ$1,FALSE)),0,VLOOKUP('W. VaR &amp; Peak Pos By Trader'!$A27,'Import Peak'!$A$3:CZ$24,CZ$1,FALSE))</f>
        <v>-571.19000000000005</v>
      </c>
      <c r="DA27" s="28">
        <f>IF(ISNA(VLOOKUP('W. VaR &amp; Peak Pos By Trader'!$A27,'Import Peak'!$A$3:DA$24,DA$1,FALSE)),0,VLOOKUP('W. VaR &amp; Peak Pos By Trader'!$A27,'Import Peak'!$A$3:DA$24,DA$1,FALSE))</f>
        <v>0</v>
      </c>
      <c r="DB27" s="28">
        <f>IF(ISNA(VLOOKUP('W. VaR &amp; Peak Pos By Trader'!$A27,'Import Peak'!$A$3:DB$24,DB$1,FALSE)),0,VLOOKUP('W. VaR &amp; Peak Pos By Trader'!$A27,'Import Peak'!$A$3:DB$24,DB$1,FALSE))</f>
        <v>5867.18</v>
      </c>
      <c r="DC27" s="28">
        <f>IF(ISNA(VLOOKUP('W. VaR &amp; Peak Pos By Trader'!$A27,'Import Peak'!$A$3:DC$24,DC$1,FALSE)),0,VLOOKUP('W. VaR &amp; Peak Pos By Trader'!$A27,'Import Peak'!$A$3:DC$24,DC$1,FALSE))</f>
        <v>5603</v>
      </c>
      <c r="DD27" s="28">
        <f>IF(ISNA(VLOOKUP('W. VaR &amp; Peak Pos By Trader'!$A27,'Import Peak'!$A$3:DD$24,DD$1,FALSE)),0,VLOOKUP('W. VaR &amp; Peak Pos By Trader'!$A27,'Import Peak'!$A$3:DD$24,DD$1,FALSE))</f>
        <v>6266.85</v>
      </c>
      <c r="DE27" s="28">
        <f>IF(ISNA(VLOOKUP('W. VaR &amp; Peak Pos By Trader'!$A27,'Import Peak'!$A$3:DE$24,DE$1,FALSE)),0,VLOOKUP('W. VaR &amp; Peak Pos By Trader'!$A27,'Import Peak'!$A$3:DE$24,DE$1,FALSE))</f>
        <v>6000.8</v>
      </c>
      <c r="DF27" s="28">
        <f>IF(ISNA(VLOOKUP('W. VaR &amp; Peak Pos By Trader'!$A27,'Import Peak'!$A$3:DF$24,DF$1,FALSE)),0,VLOOKUP('W. VaR &amp; Peak Pos By Trader'!$A27,'Import Peak'!$A$3:DF$24,DF$1,FALSE))</f>
        <v>5736.4</v>
      </c>
      <c r="DG27" s="28">
        <f>IF(ISNA(VLOOKUP('W. VaR &amp; Peak Pos By Trader'!$A27,'Import Peak'!$A$3:DG$24,DG$1,FALSE)),0,VLOOKUP('W. VaR &amp; Peak Pos By Trader'!$A27,'Import Peak'!$A$3:DG$24,DG$1,FALSE))</f>
        <v>5932.16</v>
      </c>
      <c r="DH27" s="28">
        <f>IF(ISNA(VLOOKUP('W. VaR &amp; Peak Pos By Trader'!$A27,'Import Peak'!$A$3:DH$24,DH$1,FALSE)),0,VLOOKUP('W. VaR &amp; Peak Pos By Trader'!$A27,'Import Peak'!$A$3:DH$24,DH$1,FALSE))</f>
        <v>5897.47</v>
      </c>
      <c r="DI27" s="28">
        <f>IF(ISNA(VLOOKUP('W. VaR &amp; Peak Pos By Trader'!$A27,'Import Peak'!$A$3:DI$24,DI$1,FALSE)),0,VLOOKUP('W. VaR &amp; Peak Pos By Trader'!$A27,'Import Peak'!$A$3:DI$24,DI$1,FALSE))</f>
        <v>5862.91</v>
      </c>
      <c r="DJ27" s="28">
        <f>IF(ISNA(VLOOKUP('W. VaR &amp; Peak Pos By Trader'!$A27,'Import Peak'!$A$3:DJ$24,DJ$1,FALSE)),0,VLOOKUP('W. VaR &amp; Peak Pos By Trader'!$A27,'Import Peak'!$A$3:DJ$24,DJ$1,FALSE))</f>
        <v>5605.37</v>
      </c>
      <c r="DK27" s="28">
        <f>IF(ISNA(VLOOKUP('W. VaR &amp; Peak Pos By Trader'!$A27,'Import Peak'!$A$3:DK$24,DK$1,FALSE)),0,VLOOKUP('W. VaR &amp; Peak Pos By Trader'!$A27,'Import Peak'!$A$3:DK$24,DK$1,FALSE))</f>
        <v>5795.29</v>
      </c>
      <c r="DL27" s="28">
        <f>IF(ISNA(VLOOKUP('W. VaR &amp; Peak Pos By Trader'!$A27,'Import Peak'!$A$3:DL$24,DL$1,FALSE)),0,VLOOKUP('W. VaR &amp; Peak Pos By Trader'!$A27,'Import Peak'!$A$3:DL$24,DL$1,FALSE))</f>
        <v>5540.6</v>
      </c>
      <c r="DM27" s="28">
        <f>IF(ISNA(VLOOKUP('W. VaR &amp; Peak Pos By Trader'!$A27,'Import Peak'!$A$3:DM$24,DM$1,FALSE)),0,VLOOKUP('W. VaR &amp; Peak Pos By Trader'!$A27,'Import Peak'!$A$3:DM$24,DM$1,FALSE))</f>
        <v>5728.18</v>
      </c>
      <c r="DN27" s="28">
        <f>IF(ISNA(VLOOKUP('W. VaR &amp; Peak Pos By Trader'!$A27,'Import Peak'!$A$3:DN$24,DN$1,FALSE)),0,VLOOKUP('W. VaR &amp; Peak Pos By Trader'!$A27,'Import Peak'!$A$3:DN$24,DN$1,FALSE))</f>
        <v>0</v>
      </c>
      <c r="DO27" s="28">
        <f>IF(ISNA(VLOOKUP('W. VaR &amp; Peak Pos By Trader'!$A27,'Import Peak'!$A$3:DO$24,DO$1,FALSE)),0,VLOOKUP('W. VaR &amp; Peak Pos By Trader'!$A27,'Import Peak'!$A$3:DO$24,DO$1,FALSE))</f>
        <v>0</v>
      </c>
      <c r="DP27" s="28">
        <f>IF(ISNA(VLOOKUP('W. VaR &amp; Peak Pos By Trader'!$A27,'Import Peak'!$A$3:DP$24,DP$1,FALSE)),0,VLOOKUP('W. VaR &amp; Peak Pos By Trader'!$A27,'Import Peak'!$A$3:DP$24,DP$1,FALSE))</f>
        <v>0</v>
      </c>
      <c r="DQ27" s="28">
        <f>IF(ISNA(VLOOKUP('W. VaR &amp; Peak Pos By Trader'!$A27,'Import Peak'!$A$3:DQ$24,DQ$1,FALSE)),0,VLOOKUP('W. VaR &amp; Peak Pos By Trader'!$A27,'Import Peak'!$A$3:DQ$24,DQ$1,FALSE))</f>
        <v>0</v>
      </c>
      <c r="DR27" s="28">
        <f>IF(ISNA(VLOOKUP('W. VaR &amp; Peak Pos By Trader'!$A27,'Import Peak'!$A$3:DR$24,DR$1,FALSE)),0,VLOOKUP('W. VaR &amp; Peak Pos By Trader'!$A27,'Import Peak'!$A$3:DR$24,DR$1,FALSE))</f>
        <v>0</v>
      </c>
      <c r="DS27" s="28">
        <f>IF(ISNA(VLOOKUP('W. VaR &amp; Peak Pos By Trader'!$A27,'Import Peak'!$A$3:DS$24,DS$1,FALSE)),0,VLOOKUP('W. VaR &amp; Peak Pos By Trader'!$A27,'Import Peak'!$A$3:DS$24,DS$1,FALSE))</f>
        <v>0</v>
      </c>
      <c r="DT27" s="28">
        <f>IF(ISNA(VLOOKUP('W. VaR &amp; Peak Pos By Trader'!$A27,'Import Peak'!$A$3:DT$24,DT$1,FALSE)),0,VLOOKUP('W. VaR &amp; Peak Pos By Trader'!$A27,'Import Peak'!$A$3:DT$24,DT$1,FALSE))</f>
        <v>0</v>
      </c>
      <c r="DU27" s="28">
        <f>IF(ISNA(VLOOKUP('W. VaR &amp; Peak Pos By Trader'!$A27,'Import Peak'!$A$3:DU$24,DU$1,FALSE)),0,VLOOKUP('W. VaR &amp; Peak Pos By Trader'!$A27,'Import Peak'!$A$3:DU$24,DU$1,FALSE))</f>
        <v>0</v>
      </c>
      <c r="DV27" s="28">
        <f>IF(ISNA(VLOOKUP('W. VaR &amp; Peak Pos By Trader'!$A27,'Import Peak'!$A$3:DV$24,DV$1,FALSE)),0,VLOOKUP('W. VaR &amp; Peak Pos By Trader'!$A27,'Import Peak'!$A$3:DV$24,DV$1,FALSE))</f>
        <v>0</v>
      </c>
      <c r="DW27" s="28">
        <f>IF(ISNA(VLOOKUP('W. VaR &amp; Peak Pos By Trader'!$A27,'Import Peak'!$A$3:DW$24,DW$1,FALSE)),0,VLOOKUP('W. VaR &amp; Peak Pos By Trader'!$A27,'Import Peak'!$A$3:DW$24,DW$1,FALSE))</f>
        <v>0</v>
      </c>
      <c r="DX27" s="28">
        <f>IF(ISNA(VLOOKUP('W. VaR &amp; Peak Pos By Trader'!$A27,'Import Peak'!$A$3:DX$24,DX$1,FALSE)),0,VLOOKUP('W. VaR &amp; Peak Pos By Trader'!$A27,'Import Peak'!$A$3:DX$24,DX$1,FALSE))</f>
        <v>0</v>
      </c>
      <c r="DY27" s="28">
        <f>IF(ISNA(VLOOKUP('W. VaR &amp; Peak Pos By Trader'!$A27,'Import Peak'!$A$3:DY$24,DY$1,FALSE)),0,VLOOKUP('W. VaR &amp; Peak Pos By Trader'!$A27,'Import Peak'!$A$3:DY$24,DY$1,FALSE))</f>
        <v>0</v>
      </c>
      <c r="DZ27" s="28">
        <f>IF(ISNA(VLOOKUP('W. VaR &amp; Peak Pos By Trader'!$A27,'Import Peak'!$A$3:DZ$24,DZ$1,FALSE)),0,VLOOKUP('W. VaR &amp; Peak Pos By Trader'!$A27,'Import Peak'!$A$3:DZ$24,DZ$1,FALSE))</f>
        <v>0</v>
      </c>
      <c r="EA27" s="28">
        <f>IF(ISNA(VLOOKUP('W. VaR &amp; Peak Pos By Trader'!$A27,'Import Peak'!$A$3:EA$24,EA$1,FALSE)),0,VLOOKUP('W. VaR &amp; Peak Pos By Trader'!$A27,'Import Peak'!$A$3:EA$24,EA$1,FALSE))</f>
        <v>0</v>
      </c>
      <c r="EB27" s="28">
        <f>IF(ISNA(VLOOKUP('W. VaR &amp; Peak Pos By Trader'!$A27,'Import Peak'!$A$3:EB$24,EB$1,FALSE)),0,VLOOKUP('W. VaR &amp; Peak Pos By Trader'!$A27,'Import Peak'!$A$3:EB$24,EB$1,FALSE))</f>
        <v>0</v>
      </c>
      <c r="EC27" s="28">
        <f>IF(ISNA(VLOOKUP('W. VaR &amp; Peak Pos By Trader'!$A27,'Import Peak'!$A$3:EC$24,EC$1,FALSE)),0,VLOOKUP('W. VaR &amp; Peak Pos By Trader'!$A27,'Import Peak'!$A$3:EC$24,EC$1,FALSE))</f>
        <v>0</v>
      </c>
      <c r="ED27" s="28">
        <f>IF(ISNA(VLOOKUP('W. VaR &amp; Peak Pos By Trader'!$A27,'Import Peak'!$A$3:ED$24,ED$1,FALSE)),0,VLOOKUP('W. VaR &amp; Peak Pos By Trader'!$A27,'Import Peak'!$A$3:ED$24,ED$1,FALSE))</f>
        <v>0</v>
      </c>
      <c r="EE27" s="28">
        <f>IF(ISNA(VLOOKUP('W. VaR &amp; Peak Pos By Trader'!$A27,'Import Peak'!$A$3:EE$24,EE$1,FALSE)),0,VLOOKUP('W. VaR &amp; Peak Pos By Trader'!$A27,'Import Peak'!$A$3:EE$24,EE$1,FALSE))</f>
        <v>0</v>
      </c>
      <c r="EF27" s="28">
        <f>IF(ISNA(VLOOKUP('W. VaR &amp; Peak Pos By Trader'!$A27,'Import Peak'!$A$3:EF$24,EF$1,FALSE)),0,VLOOKUP('W. VaR &amp; Peak Pos By Trader'!$A27,'Import Peak'!$A$3:EF$24,EF$1,FALSE))</f>
        <v>0</v>
      </c>
      <c r="EG27" s="28">
        <f>IF(ISNA(VLOOKUP('W. VaR &amp; Peak Pos By Trader'!$A27,'Import Peak'!$A$3:EG$24,EG$1,FALSE)),0,VLOOKUP('W. VaR &amp; Peak Pos By Trader'!$A27,'Import Peak'!$A$3:EG$24,EG$1,FALSE))</f>
        <v>0</v>
      </c>
      <c r="EH27" s="28">
        <f>IF(ISNA(VLOOKUP('W. VaR &amp; Peak Pos By Trader'!$A27,'Import Peak'!$A$3:EH$24,EH$1,FALSE)),0,VLOOKUP('W. VaR &amp; Peak Pos By Trader'!$A27,'Import Peak'!$A$3:EH$24,EH$1,FALSE))</f>
        <v>0</v>
      </c>
      <c r="EI27" s="28">
        <f>IF(ISNA(VLOOKUP('W. VaR &amp; Peak Pos By Trader'!$A27,'Import Peak'!$A$3:EI$24,EI$1,FALSE)),0,VLOOKUP('W. VaR &amp; Peak Pos By Trader'!$A27,'Import Peak'!$A$3:EI$24,EI$1,FALSE))</f>
        <v>0</v>
      </c>
      <c r="EJ27" s="28">
        <f>IF(ISNA(VLOOKUP('W. VaR &amp; Peak Pos By Trader'!$A27,'Import Peak'!$A$3:EJ$24,EJ$1,FALSE)),0,VLOOKUP('W. VaR &amp; Peak Pos By Trader'!$A27,'Import Peak'!$A$3:EJ$24,EJ$1,FALSE))</f>
        <v>0</v>
      </c>
      <c r="EK27" s="28">
        <f>IF(ISNA(VLOOKUP('W. VaR &amp; Peak Pos By Trader'!$A27,'Import Peak'!$A$3:EK$24,EK$1,FALSE)),0,VLOOKUP('W. VaR &amp; Peak Pos By Trader'!$A27,'Import Peak'!$A$3:EK$24,EK$1,FALSE))</f>
        <v>0</v>
      </c>
      <c r="EL27" s="28">
        <f>IF(ISNA(VLOOKUP('W. VaR &amp; Peak Pos By Trader'!$A27,'Import Peak'!$A$3:EL$24,EL$1,FALSE)),0,VLOOKUP('W. VaR &amp; Peak Pos By Trader'!$A27,'Import Peak'!$A$3:EL$24,EL$1,FALSE))</f>
        <v>0</v>
      </c>
      <c r="EM27" s="28">
        <f>IF(ISNA(VLOOKUP('W. VaR &amp; Peak Pos By Trader'!$A27,'Import Peak'!$A$3:EM$24,EM$1,FALSE)),0,VLOOKUP('W. VaR &amp; Peak Pos By Trader'!$A27,'Import Peak'!$A$3:EM$24,EM$1,FALSE))</f>
        <v>0</v>
      </c>
      <c r="EN27" s="28">
        <f>IF(ISNA(VLOOKUP('W. VaR &amp; Peak Pos By Trader'!$A27,'Import Peak'!$A$3:EN$24,EN$1,FALSE)),0,VLOOKUP('W. VaR &amp; Peak Pos By Trader'!$A27,'Import Peak'!$A$3:EN$24,EN$1,FALSE))</f>
        <v>0</v>
      </c>
      <c r="EO27" s="28">
        <f>IF(ISNA(VLOOKUP('W. VaR &amp; Peak Pos By Trader'!$A27,'Import Peak'!$A$3:EO$24,EO$1,FALSE)),0,VLOOKUP('W. VaR &amp; Peak Pos By Trader'!$A27,'Import Peak'!$A$3:EO$24,EO$1,FALSE))</f>
        <v>0</v>
      </c>
      <c r="EP27" s="28">
        <f>IF(ISNA(VLOOKUP('W. VaR &amp; Peak Pos By Trader'!$A27,'Import Peak'!$A$3:EP$24,EP$1,FALSE)),0,VLOOKUP('W. VaR &amp; Peak Pos By Trader'!$A27,'Import Peak'!$A$3:EP$24,EP$1,FALSE))</f>
        <v>0</v>
      </c>
      <c r="EQ27" s="28">
        <f>IF(ISNA(VLOOKUP('W. VaR &amp; Peak Pos By Trader'!$A27,'Import Peak'!$A$3:EQ$24,EQ$1,FALSE)),0,VLOOKUP('W. VaR &amp; Peak Pos By Trader'!$A27,'Import Peak'!$A$3:EQ$24,EQ$1,FALSE))</f>
        <v>0</v>
      </c>
      <c r="ER27" s="28">
        <f>IF(ISNA(VLOOKUP('W. VaR &amp; Peak Pos By Trader'!$A27,'Import Peak'!$A$3:ER$24,ER$1,FALSE)),0,VLOOKUP('W. VaR &amp; Peak Pos By Trader'!$A27,'Import Peak'!$A$3:ER$24,ER$1,FALSE))</f>
        <v>0</v>
      </c>
      <c r="ES27" s="28">
        <f>IF(ISNA(VLOOKUP('W. VaR &amp; Peak Pos By Trader'!$A27,'Import Peak'!$A$3:ES$24,ES$1,FALSE)),0,VLOOKUP('W. VaR &amp; Peak Pos By Trader'!$A27,'Import Peak'!$A$3:ES$24,ES$1,FALSE))</f>
        <v>0</v>
      </c>
      <c r="ET27" s="28">
        <f>IF(ISNA(VLOOKUP('W. VaR &amp; Peak Pos By Trader'!$A27,'Import Peak'!$A$3:ET$24,ET$1,FALSE)),0,VLOOKUP('W. VaR &amp; Peak Pos By Trader'!$A27,'Import Peak'!$A$3:ET$24,ET$1,FALSE))</f>
        <v>0</v>
      </c>
      <c r="EU27" s="28">
        <f>IF(ISNA(VLOOKUP('W. VaR &amp; Peak Pos By Trader'!$A27,'Import Peak'!$A$3:EU$24,EU$1,FALSE)),0,VLOOKUP('W. VaR &amp; Peak Pos By Trader'!$A27,'Import Peak'!$A$3:EU$24,EU$1,FALSE))</f>
        <v>0</v>
      </c>
      <c r="EV27" s="28">
        <f>IF(ISNA(VLOOKUP('W. VaR &amp; Peak Pos By Trader'!$A27,'Import Peak'!$A$3:EV$24,EV$1,FALSE)),0,VLOOKUP('W. VaR &amp; Peak Pos By Trader'!$A27,'Import Peak'!$A$3:EV$24,EV$1,FALSE))</f>
        <v>0</v>
      </c>
      <c r="EW27" s="28">
        <f>IF(ISNA(VLOOKUP('W. VaR &amp; Peak Pos By Trader'!$A27,'Import Peak'!$A$3:EW$24,EW$1,FALSE)),0,VLOOKUP('W. VaR &amp; Peak Pos By Trader'!$A27,'Import Peak'!$A$3:EW$24,EW$1,FALSE))</f>
        <v>0</v>
      </c>
      <c r="EX27" s="28">
        <f>IF(ISNA(VLOOKUP('W. VaR &amp; Peak Pos By Trader'!$A27,'Import Peak'!$A$3:EX$24,EX$1,FALSE)),0,VLOOKUP('W. VaR &amp; Peak Pos By Trader'!$A27,'Import Peak'!$A$3:EX$24,EX$1,FALSE))</f>
        <v>0</v>
      </c>
      <c r="EY27" s="28">
        <f>IF(ISNA(VLOOKUP('W. VaR &amp; Peak Pos By Trader'!$A27,'Import Peak'!$A$3:EY$24,EY$1,FALSE)),0,VLOOKUP('W. VaR &amp; Peak Pos By Trader'!$A27,'Import Peak'!$A$3:EY$24,EY$1,FALSE))</f>
        <v>0</v>
      </c>
      <c r="EZ27" s="28">
        <f>IF(ISNA(VLOOKUP('W. VaR &amp; Peak Pos By Trader'!$A27,'Import Peak'!$A$3:EZ$24,EZ$1,FALSE)),0,VLOOKUP('W. VaR &amp; Peak Pos By Trader'!$A27,'Import Peak'!$A$3:EZ$24,EZ$1,FALSE))</f>
        <v>0</v>
      </c>
      <c r="FA27" s="28">
        <f>IF(ISNA(VLOOKUP('W. VaR &amp; Peak Pos By Trader'!$A27,'Import Peak'!$A$3:FA$24,FA$1,FALSE)),0,VLOOKUP('W. VaR &amp; Peak Pos By Trader'!$A27,'Import Peak'!$A$3:FA$24,FA$1,FALSE))</f>
        <v>0</v>
      </c>
      <c r="FB27" s="28">
        <f>IF(ISNA(VLOOKUP('W. VaR &amp; Peak Pos By Trader'!$A27,'Import Peak'!$A$3:FB$24,FB$1,FALSE)),0,VLOOKUP('W. VaR &amp; Peak Pos By Trader'!$A27,'Import Peak'!$A$3:FB$24,FB$1,FALSE))</f>
        <v>0</v>
      </c>
      <c r="FC27" s="28">
        <f>IF(ISNA(VLOOKUP('W. VaR &amp; Peak Pos By Trader'!$A27,'Import Peak'!$A$3:FC$24,FC$1,FALSE)),0,VLOOKUP('W. VaR &amp; Peak Pos By Trader'!$A27,'Import Peak'!$A$3:FC$24,FC$1,FALSE))</f>
        <v>0</v>
      </c>
      <c r="FD27" s="28">
        <f>IF(ISNA(VLOOKUP('W. VaR &amp; Peak Pos By Trader'!$A27,'Import Peak'!$A$3:FD$24,FD$1,FALSE)),0,VLOOKUP('W. VaR &amp; Peak Pos By Trader'!$A27,'Import Peak'!$A$3:FD$24,FD$1,FALSE))</f>
        <v>0</v>
      </c>
      <c r="FE27" s="28">
        <f>IF(ISNA(VLOOKUP('W. VaR &amp; Peak Pos By Trader'!$A27,'Import Peak'!$A$3:FE$24,FE$1,FALSE)),0,VLOOKUP('W. VaR &amp; Peak Pos By Trader'!$A27,'Import Peak'!$A$3:FE$24,FE$1,FALSE))</f>
        <v>0</v>
      </c>
      <c r="FF27" s="28">
        <f>IF(ISNA(VLOOKUP('W. VaR &amp; Peak Pos By Trader'!$A27,'Import Peak'!$A$3:FF$24,FF$1,FALSE)),0,VLOOKUP('W. VaR &amp; Peak Pos By Trader'!$A27,'Import Peak'!$A$3:FF$24,FF$1,FALSE))</f>
        <v>0</v>
      </c>
      <c r="FG27" s="28">
        <f>IF(ISNA(VLOOKUP('W. VaR &amp; Peak Pos By Trader'!$A27,'Import Peak'!$A$3:FG$24,FG$1,FALSE)),0,VLOOKUP('W. VaR &amp; Peak Pos By Trader'!$A27,'Import Peak'!$A$3:FG$24,FG$1,FALSE))</f>
        <v>0</v>
      </c>
      <c r="FH27" s="28">
        <f>IF(ISNA(VLOOKUP('W. VaR &amp; Peak Pos By Trader'!$A27,'Import Peak'!$A$3:FH$24,FH$1,FALSE)),0,VLOOKUP('W. VaR &amp; Peak Pos By Trader'!$A27,'Import Peak'!$A$3:FH$24,FH$1,FALSE))</f>
        <v>0</v>
      </c>
      <c r="FI27" s="28">
        <f>IF(ISNA(VLOOKUP('W. VaR &amp; Peak Pos By Trader'!$A27,'Import Peak'!$A$3:FI$24,FI$1,FALSE)),0,VLOOKUP('W. VaR &amp; Peak Pos By Trader'!$A27,'Import Peak'!$A$3:FI$24,FI$1,FALSE))</f>
        <v>0</v>
      </c>
      <c r="FJ27" s="28">
        <f>IF(ISNA(VLOOKUP('W. VaR &amp; Peak Pos By Trader'!$A27,'Import Peak'!$A$3:FJ$24,FJ$1,FALSE)),0,VLOOKUP('W. VaR &amp; Peak Pos By Trader'!$A27,'Import Peak'!$A$3:FJ$24,FJ$1,FALSE))</f>
        <v>0</v>
      </c>
      <c r="FK27" s="28">
        <f>IF(ISNA(VLOOKUP('W. VaR &amp; Peak Pos By Trader'!$A27,'Import Peak'!$A$3:FK$24,FK$1,FALSE)),0,VLOOKUP('W. VaR &amp; Peak Pos By Trader'!$A27,'Import Peak'!$A$3:FK$24,FK$1,FALSE))</f>
        <v>0</v>
      </c>
      <c r="FL27" s="28">
        <f>IF(ISNA(VLOOKUP('W. VaR &amp; Peak Pos By Trader'!$A27,'Import Peak'!$A$3:FL$24,FL$1,FALSE)),0,VLOOKUP('W. VaR &amp; Peak Pos By Trader'!$A27,'Import Peak'!$A$3:FL$24,FL$1,FALSE))</f>
        <v>0</v>
      </c>
      <c r="FM27" s="28">
        <f>IF(ISNA(VLOOKUP('W. VaR &amp; Peak Pos By Trader'!$A27,'Import Peak'!$A$3:FM$24,FM$1,FALSE)),0,VLOOKUP('W. VaR &amp; Peak Pos By Trader'!$A27,'Import Peak'!$A$3:FM$24,FM$1,FALSE))</f>
        <v>0</v>
      </c>
      <c r="FN27" s="28">
        <f>IF(ISNA(VLOOKUP('W. VaR &amp; Peak Pos By Trader'!$A27,'Import Peak'!$A$3:FN$24,FN$1,FALSE)),0,VLOOKUP('W. VaR &amp; Peak Pos By Trader'!$A27,'Import Peak'!$A$3:FN$24,FN$1,FALSE))</f>
        <v>0</v>
      </c>
      <c r="FO27" s="28">
        <f>IF(ISNA(VLOOKUP('W. VaR &amp; Peak Pos By Trader'!$A27,'Import Peak'!$A$3:FO$24,FO$1,FALSE)),0,VLOOKUP('W. VaR &amp; Peak Pos By Trader'!$A27,'Import Peak'!$A$3:FO$24,FO$1,FALSE))</f>
        <v>0</v>
      </c>
      <c r="FP27" s="28">
        <f>IF(ISNA(VLOOKUP('W. VaR &amp; Peak Pos By Trader'!$A27,'Import Peak'!$A$3:FP$24,FP$1,FALSE)),0,VLOOKUP('W. VaR &amp; Peak Pos By Trader'!$A27,'Import Peak'!$A$3:FP$24,FP$1,FALSE))</f>
        <v>0</v>
      </c>
      <c r="FQ27" s="28">
        <f>IF(ISNA(VLOOKUP('W. VaR &amp; Peak Pos By Trader'!$A27,'Import Peak'!$A$3:FQ$24,FQ$1,FALSE)),0,VLOOKUP('W. VaR &amp; Peak Pos By Trader'!$A27,'Import Peak'!$A$3:FQ$24,FQ$1,FALSE))</f>
        <v>0</v>
      </c>
      <c r="FR27" s="28">
        <f>IF(ISNA(VLOOKUP('W. VaR &amp; Peak Pos By Trader'!$A27,'Import Peak'!$A$3:FR$24,FR$1,FALSE)),0,VLOOKUP('W. VaR &amp; Peak Pos By Trader'!$A27,'Import Peak'!$A$3:FR$24,FR$1,FALSE))</f>
        <v>0</v>
      </c>
      <c r="FS27" s="28">
        <f>IF(ISNA(VLOOKUP('W. VaR &amp; Peak Pos By Trader'!$A27,'Import Peak'!$A$3:FS$24,FS$1,FALSE)),0,VLOOKUP('W. VaR &amp; Peak Pos By Trader'!$A27,'Import Peak'!$A$3:FS$24,FS$1,FALSE))</f>
        <v>0</v>
      </c>
      <c r="FT27" s="28">
        <f>IF(ISNA(VLOOKUP('W. VaR &amp; Peak Pos By Trader'!$A27,'Import Peak'!$A$3:FT$24,FT$1,FALSE)),0,VLOOKUP('W. VaR &amp; Peak Pos By Trader'!$A27,'Import Peak'!$A$3:FT$24,FT$1,FALSE))</f>
        <v>0</v>
      </c>
      <c r="FU27" s="28">
        <f>IF(ISNA(VLOOKUP('W. VaR &amp; Peak Pos By Trader'!$A27,'Import Peak'!$A$3:FU$24,FU$1,FALSE)),0,VLOOKUP('W. VaR &amp; Peak Pos By Trader'!$A27,'Import Peak'!$A$3:FU$24,FU$1,FALSE))</f>
        <v>0</v>
      </c>
      <c r="FV27">
        <f>IF(ISNA(VLOOKUP('W. VaR &amp; Peak Pos By Trader'!$A27,'Import Peak'!$A$3:FV$24,FV$1,FALSE)),0,VLOOKUP('W. VaR &amp; Peak Pos By Trader'!$A27,'Import Peak'!$A$3:FV$24,FV$1,FALSE))</f>
        <v>0</v>
      </c>
      <c r="FW27">
        <f>IF(ISNA(VLOOKUP('W. VaR &amp; Peak Pos By Trader'!$A27,'Import Peak'!$A$3:FW$24,FW$1,FALSE)),0,VLOOKUP('W. VaR &amp; Peak Pos By Trader'!$A27,'Import Peak'!$A$3:FW$24,FW$1,FALSE))</f>
        <v>0</v>
      </c>
      <c r="FX27">
        <f>IF(ISNA(VLOOKUP('W. VaR &amp; Peak Pos By Trader'!$A27,'Import Peak'!$A$3:FX$24,FX$1,FALSE)),0,VLOOKUP('W. VaR &amp; Peak Pos By Trader'!$A27,'Import Peak'!$A$3:FX$24,FX$1,FALSE))</f>
        <v>0</v>
      </c>
      <c r="FY27">
        <f>IF(ISNA(VLOOKUP('W. VaR &amp; Peak Pos By Trader'!$A27,'Import Peak'!$A$3:FY$24,FY$1,FALSE)),0,VLOOKUP('W. VaR &amp; Peak Pos By Trader'!$A27,'Import Peak'!$A$3:FY$24,FY$1,FALSE))</f>
        <v>0</v>
      </c>
      <c r="FZ27">
        <f>IF(ISNA(VLOOKUP('W. VaR &amp; Peak Pos By Trader'!$A27,'Import Peak'!$A$3:FZ$24,FZ$1,FALSE)),0,VLOOKUP('W. VaR &amp; Peak Pos By Trader'!$A27,'Import Peak'!$A$3:FZ$24,FZ$1,FALSE))</f>
        <v>0</v>
      </c>
      <c r="GA27">
        <f>IF(ISNA(VLOOKUP('W. VaR &amp; Peak Pos By Trader'!$A27,'Import Peak'!$A$3:GA$24,GA$1,FALSE)),0,VLOOKUP('W. VaR &amp; Peak Pos By Trader'!$A27,'Import Peak'!$A$3:GA$24,GA$1,FALSE))</f>
        <v>0</v>
      </c>
      <c r="GB27">
        <f>IF(ISNA(VLOOKUP('W. VaR &amp; Peak Pos By Trader'!$A27,'Import Peak'!$A$3:GB$24,GB$1,FALSE)),0,VLOOKUP('W. VaR &amp; Peak Pos By Trader'!$A27,'Import Peak'!$A$3:GB$24,GB$1,FALSE))</f>
        <v>0</v>
      </c>
      <c r="GC27">
        <f>IF(ISNA(VLOOKUP('W. VaR &amp; Peak Pos By Trader'!$A27,'Import Peak'!$A$3:GC$24,GC$1,FALSE)),0,VLOOKUP('W. VaR &amp; Peak Pos By Trader'!$A27,'Import Peak'!$A$3:GC$24,GC$1,FALSE))</f>
        <v>0</v>
      </c>
      <c r="GD27">
        <f>IF(ISNA(VLOOKUP('W. VaR &amp; Peak Pos By Trader'!$A27,'Import Peak'!$A$3:GD$24,GD$1,FALSE)),0,VLOOKUP('W. VaR &amp; Peak Pos By Trader'!$A27,'Import Peak'!$A$3:GD$24,GD$1,FALSE))</f>
        <v>0</v>
      </c>
      <c r="GE27">
        <f>IF(ISNA(VLOOKUP('W. VaR &amp; Peak Pos By Trader'!$A27,'Import Peak'!$A$3:GE$24,GE$1,FALSE)),0,VLOOKUP('W. VaR &amp; Peak Pos By Trader'!$A27,'Import Peak'!$A$3:GE$24,GE$1,FALSE))</f>
        <v>0</v>
      </c>
      <c r="GF27">
        <f>IF(ISNA(VLOOKUP('W. VaR &amp; Peak Pos By Trader'!$A27,'Import Peak'!$A$3:GF$24,GF$1,FALSE)),0,VLOOKUP('W. VaR &amp; Peak Pos By Trader'!$A27,'Import Peak'!$A$3:GF$24,GF$1,FALSE))</f>
        <v>0</v>
      </c>
      <c r="GG27">
        <f>IF(ISNA(VLOOKUP('W. VaR &amp; Peak Pos By Trader'!$A27,'Import Peak'!$A$3:GG$24,GG$1,FALSE)),0,VLOOKUP('W. VaR &amp; Peak Pos By Trader'!$A27,'Import Peak'!$A$3:GG$24,GG$1,FALSE))</f>
        <v>0</v>
      </c>
      <c r="GH27">
        <f>IF(ISNA(VLOOKUP('W. VaR &amp; Peak Pos By Trader'!$A27,'Import Peak'!$A$3:GH$24,GH$1,FALSE)),0,VLOOKUP('W. VaR &amp; Peak Pos By Trader'!$A27,'Import Peak'!$A$3:GH$24,GH$1,FALSE))</f>
        <v>0</v>
      </c>
      <c r="GI27">
        <f>IF(ISNA(VLOOKUP('W. VaR &amp; Peak Pos By Trader'!$A27,'Import Peak'!$A$3:GI$24,GI$1,FALSE)),0,VLOOKUP('W. VaR &amp; Peak Pos By Trader'!$A27,'Import Peak'!$A$3:GI$24,GI$1,FALSE))</f>
        <v>0</v>
      </c>
      <c r="GJ27">
        <f>IF(ISNA(VLOOKUP('W. VaR &amp; Peak Pos By Trader'!$A27,'Import Peak'!$A$3:GJ$24,GJ$1,FALSE)),0,VLOOKUP('W. VaR &amp; Peak Pos By Trader'!$A27,'Import Peak'!$A$3:GJ$24,GJ$1,FALSE))</f>
        <v>0</v>
      </c>
      <c r="GK27">
        <f>IF(ISNA(VLOOKUP('W. VaR &amp; Peak Pos By Trader'!$A27,'Import Peak'!$A$3:GK$24,GK$1,FALSE)),0,VLOOKUP('W. VaR &amp; Peak Pos By Trader'!$A27,'Import Peak'!$A$3:GK$24,GK$1,FALSE))</f>
        <v>0</v>
      </c>
      <c r="GL27">
        <f>IF(ISNA(VLOOKUP('W. VaR &amp; Peak Pos By Trader'!$A27,'Import Peak'!$A$3:GL$24,GL$1,FALSE)),0,VLOOKUP('W. VaR &amp; Peak Pos By Trader'!$A27,'Import Peak'!$A$3:GL$24,GL$1,FALSE))</f>
        <v>0</v>
      </c>
      <c r="GM27">
        <f>IF(ISNA(VLOOKUP('W. VaR &amp; Peak Pos By Trader'!$A27,'Import Peak'!$A$3:GM$24,GM$1,FALSE)),0,VLOOKUP('W. VaR &amp; Peak Pos By Trader'!$A27,'Import Peak'!$A$3:GM$24,GM$1,FALSE))</f>
        <v>0</v>
      </c>
      <c r="GN27">
        <f>IF(ISNA(VLOOKUP('W. VaR &amp; Peak Pos By Trader'!$A27,'Import Peak'!$A$3:GN$24,GN$1,FALSE)),0,VLOOKUP('W. VaR &amp; Peak Pos By Trader'!$A27,'Import Peak'!$A$3:GN$24,GN$1,FALSE))</f>
        <v>0</v>
      </c>
      <c r="GO27">
        <f>IF(ISNA(VLOOKUP('W. VaR &amp; Peak Pos By Trader'!$A27,'Import Peak'!$A$3:GO$24,GO$1,FALSE)),0,VLOOKUP('W. VaR &amp; Peak Pos By Trader'!$A27,'Import Peak'!$A$3:GO$24,GO$1,FALSE))</f>
        <v>0</v>
      </c>
      <c r="GP27">
        <f>IF(ISNA(VLOOKUP('W. VaR &amp; Peak Pos By Trader'!$A27,'Import Peak'!$A$3:GP$24,GP$1,FALSE)),0,VLOOKUP('W. VaR &amp; Peak Pos By Trader'!$A27,'Import Peak'!$A$3:GP$24,GP$1,FALSE))</f>
        <v>0</v>
      </c>
      <c r="GQ27">
        <f>IF(ISNA(VLOOKUP('W. VaR &amp; Peak Pos By Trader'!$A27,'Import Peak'!$A$3:GQ$24,GQ$1,FALSE)),0,VLOOKUP('W. VaR &amp; Peak Pos By Trader'!$A27,'Import Peak'!$A$3:GQ$24,GQ$1,FALSE))</f>
        <v>0</v>
      </c>
      <c r="GR27">
        <f>IF(ISNA(VLOOKUP('W. VaR &amp; Peak Pos By Trader'!$A27,'Import Peak'!$A$3:GR$24,GR$1,FALSE)),0,VLOOKUP('W. VaR &amp; Peak Pos By Trader'!$A27,'Import Peak'!$A$3:GR$24,GR$1,FALSE))</f>
        <v>0</v>
      </c>
      <c r="GS27">
        <f>IF(ISNA(VLOOKUP('W. VaR &amp; Peak Pos By Trader'!$A27,'Import Peak'!$A$3:GS$24,GS$1,FALSE)),0,VLOOKUP('W. VaR &amp; Peak Pos By Trader'!$A27,'Import Peak'!$A$3:GS$24,GS$1,FALSE))</f>
        <v>0</v>
      </c>
      <c r="GT27">
        <f>IF(ISNA(VLOOKUP('W. VaR &amp; Peak Pos By Trader'!$A27,'Import Peak'!$A$3:GT$24,GT$1,FALSE)),0,VLOOKUP('W. VaR &amp; Peak Pos By Trader'!$A27,'Import Peak'!$A$3:GT$24,GT$1,FALSE))</f>
        <v>0</v>
      </c>
      <c r="GU27">
        <f>IF(ISNA(VLOOKUP('W. VaR &amp; Peak Pos By Trader'!$A27,'Import Peak'!$A$3:GU$24,GU$1,FALSE)),0,VLOOKUP('W. VaR &amp; Peak Pos By Trader'!$A27,'Import Peak'!$A$3:GU$24,GU$1,FALSE))</f>
        <v>0</v>
      </c>
      <c r="GV27">
        <f>IF(ISNA(VLOOKUP('W. VaR &amp; Peak Pos By Trader'!$A27,'Import Peak'!$A$3:GV$24,GV$1,FALSE)),0,VLOOKUP('W. VaR &amp; Peak Pos By Trader'!$A27,'Import Peak'!$A$3:GV$24,GV$1,FALSE))</f>
        <v>0</v>
      </c>
      <c r="GW27">
        <f>IF(ISNA(VLOOKUP('W. VaR &amp; Peak Pos By Trader'!$A27,'Import Peak'!$A$3:GW$24,GW$1,FALSE)),0,VLOOKUP('W. VaR &amp; Peak Pos By Trader'!$A27,'Import Peak'!$A$3:GW$24,GW$1,FALSE))</f>
        <v>0</v>
      </c>
      <c r="GX27">
        <f>IF(ISNA(VLOOKUP('W. VaR &amp; Peak Pos By Trader'!$A27,'Import Peak'!$A$3:GX$24,GX$1,FALSE)),0,VLOOKUP('W. VaR &amp; Peak Pos By Trader'!$A27,'Import Peak'!$A$3:GX$24,GX$1,FALSE))</f>
        <v>0</v>
      </c>
      <c r="GY27">
        <f>IF(ISNA(VLOOKUP('W. VaR &amp; Peak Pos By Trader'!$A27,'Import Peak'!$A$3:GY$24,GY$1,FALSE)),0,VLOOKUP('W. VaR &amp; Peak Pos By Trader'!$A27,'Import Peak'!$A$3:GY$24,GY$1,FALSE))</f>
        <v>0</v>
      </c>
      <c r="GZ27">
        <f>IF(ISNA(VLOOKUP('W. VaR &amp; Peak Pos By Trader'!$A27,'Import Peak'!$A$3:GZ$24,GZ$1,FALSE)),0,VLOOKUP('W. VaR &amp; Peak Pos By Trader'!$A27,'Import Peak'!$A$3:GZ$24,GZ$1,FALSE))</f>
        <v>0</v>
      </c>
      <c r="HA27">
        <f>IF(ISNA(VLOOKUP('W. VaR &amp; Peak Pos By Trader'!$A27,'Import Peak'!$A$3:HA$24,HA$1,FALSE)),0,VLOOKUP('W. VaR &amp; Peak Pos By Trader'!$A27,'Import Peak'!$A$3:HA$24,HA$1,FALSE))</f>
        <v>0</v>
      </c>
      <c r="HB27">
        <f>IF(ISNA(VLOOKUP('W. VaR &amp; Peak Pos By Trader'!$A27,'Import Peak'!$A$3:HB$24,HB$1,FALSE)),0,VLOOKUP('W. VaR &amp; Peak Pos By Trader'!$A27,'Import Peak'!$A$3:HB$24,HB$1,FALSE))</f>
        <v>0</v>
      </c>
      <c r="HC27">
        <f>IF(ISNA(VLOOKUP('W. VaR &amp; Peak Pos By Trader'!$A27,'Import Peak'!$A$3:HC$24,HC$1,FALSE)),0,VLOOKUP('W. VaR &amp; Peak Pos By Trader'!$A27,'Import Peak'!$A$3:HC$24,HC$1,FALSE))</f>
        <v>0</v>
      </c>
      <c r="HD27">
        <f>IF(ISNA(VLOOKUP('W. VaR &amp; Peak Pos By Trader'!$A27,'Import Peak'!$A$3:HD$24,HD$1,FALSE)),0,VLOOKUP('W. VaR &amp; Peak Pos By Trader'!$A27,'Import Peak'!$A$3:HD$24,HD$1,FALSE))</f>
        <v>0</v>
      </c>
      <c r="HE27">
        <f>IF(ISNA(VLOOKUP('W. VaR &amp; Peak Pos By Trader'!$A27,'Import Peak'!$A$3:HE$24,HE$1,FALSE)),0,VLOOKUP('W. VaR &amp; Peak Pos By Trader'!$A27,'Import Peak'!$A$3:HE$24,HE$1,FALSE))</f>
        <v>0</v>
      </c>
      <c r="HF27">
        <f>IF(ISNA(VLOOKUP('W. VaR &amp; Peak Pos By Trader'!$A27,'Import Peak'!$A$3:HF$24,HF$1,FALSE)),0,VLOOKUP('W. VaR &amp; Peak Pos By Trader'!$A27,'Import Peak'!$A$3:HF$24,HF$1,FALSE))</f>
        <v>0</v>
      </c>
      <c r="HG27">
        <f>IF(ISNA(VLOOKUP('W. VaR &amp; Peak Pos By Trader'!$A27,'Import Peak'!$A$3:HG$24,HG$1,FALSE)),0,VLOOKUP('W. VaR &amp; Peak Pos By Trader'!$A27,'Import Peak'!$A$3:HG$24,HG$1,FALSE))</f>
        <v>0</v>
      </c>
      <c r="HH27">
        <f>IF(ISNA(VLOOKUP('W. VaR &amp; Peak Pos By Trader'!$A27,'Import Peak'!$A$3:HH$24,HH$1,FALSE)),0,VLOOKUP('W. VaR &amp; Peak Pos By Trader'!$A27,'Import Peak'!$A$3:HH$24,HH$1,FALSE))</f>
        <v>0</v>
      </c>
      <c r="HI27">
        <f>IF(ISNA(VLOOKUP('W. VaR &amp; Peak Pos By Trader'!$A27,'Import Peak'!$A$3:HI$24,HI$1,FALSE)),0,VLOOKUP('W. VaR &amp; Peak Pos By Trader'!$A27,'Import Peak'!$A$3:HI$24,HI$1,FALSE))</f>
        <v>0</v>
      </c>
      <c r="HJ27">
        <f>IF(ISNA(VLOOKUP('W. VaR &amp; Peak Pos By Trader'!$A27,'Import Peak'!$A$3:HJ$24,HJ$1,FALSE)),0,VLOOKUP('W. VaR &amp; Peak Pos By Trader'!$A27,'Import Peak'!$A$3:HJ$24,HJ$1,FALSE))</f>
        <v>0</v>
      </c>
      <c r="HK27">
        <f>IF(ISNA(VLOOKUP('W. VaR &amp; Peak Pos By Trader'!$A27,'Import Peak'!$A$3:HK$24,HK$1,FALSE)),0,VLOOKUP('W. VaR &amp; Peak Pos By Trader'!$A27,'Import Peak'!$A$3:HK$24,HK$1,FALSE))</f>
        <v>0</v>
      </c>
      <c r="HL27">
        <f>IF(ISNA(VLOOKUP('W. VaR &amp; Peak Pos By Trader'!$A27,'Import Peak'!$A$3:HL$24,HL$1,FALSE)),0,VLOOKUP('W. VaR &amp; Peak Pos By Trader'!$A27,'Import Peak'!$A$3:HL$24,HL$1,FALSE))</f>
        <v>0</v>
      </c>
      <c r="HM27">
        <f>IF(ISNA(VLOOKUP('W. VaR &amp; Peak Pos By Trader'!$A27,'Import Peak'!$A$3:HM$24,HM$1,FALSE)),0,VLOOKUP('W. VaR &amp; Peak Pos By Trader'!$A27,'Import Peak'!$A$3:HM$24,HM$1,FALSE))</f>
        <v>0</v>
      </c>
      <c r="HN27">
        <f>IF(ISNA(VLOOKUP('W. VaR &amp; Peak Pos By Trader'!$A27,'Import Peak'!$A$3:HN$24,HN$1,FALSE)),0,VLOOKUP('W. VaR &amp; Peak Pos By Trader'!$A27,'Import Peak'!$A$3:HN$24,HN$1,FALSE))</f>
        <v>0</v>
      </c>
      <c r="HO27">
        <f>IF(ISNA(VLOOKUP('W. VaR &amp; Peak Pos By Trader'!$A27,'Import Peak'!$A$3:HO$24,HO$1,FALSE)),0,VLOOKUP('W. VaR &amp; Peak Pos By Trader'!$A27,'Import Peak'!$A$3:HO$24,HO$1,FALSE))</f>
        <v>0</v>
      </c>
      <c r="HP27">
        <f>IF(ISNA(VLOOKUP('W. VaR &amp; Peak Pos By Trader'!$A27,'Import Peak'!$A$3:HP$24,HP$1,FALSE)),0,VLOOKUP('W. VaR &amp; Peak Pos By Trader'!$A27,'Import Peak'!$A$3:HP$24,HP$1,FALSE))</f>
        <v>0</v>
      </c>
      <c r="HQ27">
        <f>IF(ISNA(VLOOKUP('W. VaR &amp; Peak Pos By Trader'!$A27,'Import Peak'!$A$3:HQ$24,HQ$1,FALSE)),0,VLOOKUP('W. VaR &amp; Peak Pos By Trader'!$A27,'Import Peak'!$A$3:HQ$24,HQ$1,FALSE))</f>
        <v>0</v>
      </c>
      <c r="HR27">
        <f>IF(ISNA(VLOOKUP('W. VaR &amp; Peak Pos By Trader'!$A27,'Import Peak'!$A$3:HR$24,HR$1,FALSE)),0,VLOOKUP('W. VaR &amp; Peak Pos By Trader'!$A27,'Import Peak'!$A$3:HR$24,HR$1,FALSE))</f>
        <v>0</v>
      </c>
      <c r="HS27">
        <f>IF(ISNA(VLOOKUP('W. VaR &amp; Peak Pos By Trader'!$A27,'Import Peak'!$A$3:HS$24,HS$1,FALSE)),0,VLOOKUP('W. VaR &amp; Peak Pos By Trader'!$A27,'Import Peak'!$A$3:HS$24,HS$1,FALSE))</f>
        <v>0</v>
      </c>
      <c r="HT27">
        <f>IF(ISNA(VLOOKUP('W. VaR &amp; Peak Pos By Trader'!$A27,'Import Peak'!$A$3:HT$24,HT$1,FALSE)),0,VLOOKUP('W. VaR &amp; Peak Pos By Trader'!$A27,'Import Peak'!$A$3:HT$24,HT$1,FALSE))</f>
        <v>0</v>
      </c>
      <c r="HU27">
        <f>IF(ISNA(VLOOKUP('W. VaR &amp; Peak Pos By Trader'!$A27,'Import Peak'!$A$3:HU$24,HU$1,FALSE)),0,VLOOKUP('W. VaR &amp; Peak Pos By Trader'!$A27,'Import Peak'!$A$3:HU$24,HU$1,FALSE))</f>
        <v>0</v>
      </c>
      <c r="HV27">
        <f>IF(ISNA(VLOOKUP('W. VaR &amp; Peak Pos By Trader'!$A27,'Import Peak'!$A$3:HV$24,HV$1,FALSE)),0,VLOOKUP('W. VaR &amp; Peak Pos By Trader'!$A27,'Import Peak'!$A$3:HV$24,HV$1,FALSE))</f>
        <v>0</v>
      </c>
      <c r="HW27">
        <f>IF(ISNA(VLOOKUP('W. VaR &amp; Peak Pos By Trader'!$A27,'Import Peak'!$A$3:HW$24,HW$1,FALSE)),0,VLOOKUP('W. VaR &amp; Peak Pos By Trader'!$A27,'Import Peak'!$A$3:HW$24,HW$1,FALSE))</f>
        <v>0</v>
      </c>
      <c r="HX27">
        <f>IF(ISNA(VLOOKUP('W. VaR &amp; Peak Pos By Trader'!$A27,'Import Peak'!$A$3:HX$24,HX$1,FALSE)),0,VLOOKUP('W. VaR &amp; Peak Pos By Trader'!$A27,'Import Peak'!$A$3:HX$24,HX$1,FALSE))</f>
        <v>0</v>
      </c>
      <c r="HY27">
        <f>IF(ISNA(VLOOKUP('W. VaR &amp; Peak Pos By Trader'!$A27,'Import Peak'!$A$3:HY$24,HY$1,FALSE)),0,VLOOKUP('W. VaR &amp; Peak Pos By Trader'!$A27,'Import Peak'!$A$3:HY$24,HY$1,FALSE))</f>
        <v>0</v>
      </c>
      <c r="HZ27">
        <f>IF(ISNA(VLOOKUP('W. VaR &amp; Peak Pos By Trader'!$A27,'Import Peak'!$A$3:HZ$24,HZ$1,FALSE)),0,VLOOKUP('W. VaR &amp; Peak Pos By Trader'!$A27,'Import Peak'!$A$3:HZ$24,HZ$1,FALSE))</f>
        <v>0</v>
      </c>
      <c r="IA27">
        <f>IF(ISNA(VLOOKUP('W. VaR &amp; Peak Pos By Trader'!$A27,'Import Peak'!$A$3:IA$24,IA$1,FALSE)),0,VLOOKUP('W. VaR &amp; Peak Pos By Trader'!$A27,'Import Peak'!$A$3:IA$24,IA$1,FALSE))</f>
        <v>0</v>
      </c>
      <c r="IB27">
        <f>IF(ISNA(VLOOKUP('W. VaR &amp; Peak Pos By Trader'!$A27,'Import Peak'!$A$3:IB$24,IB$1,FALSE)),0,VLOOKUP('W. VaR &amp; Peak Pos By Trader'!$A27,'Import Peak'!$A$3:IB$24,IB$1,FALSE))</f>
        <v>0</v>
      </c>
      <c r="IC27">
        <f>IF(ISNA(VLOOKUP('W. VaR &amp; Peak Pos By Trader'!$A27,'Import Peak'!$A$3:IC$24,IC$1,FALSE)),0,VLOOKUP('W. VaR &amp; Peak Pos By Trader'!$A27,'Import Peak'!$A$3:IC$24,IC$1,FALSE))</f>
        <v>0</v>
      </c>
    </row>
    <row r="28" spans="1:237" x14ac:dyDescent="0.25">
      <c r="A28" s="47" t="s">
        <v>14</v>
      </c>
      <c r="B28" s="28">
        <f>IF(ISNA(VLOOKUP('W. VaR &amp; Peak Pos By Trader'!$A28,'Import Peak'!$A$3:B$24,B$1,FALSE)),0,VLOOKUP('W. VaR &amp; Peak Pos By Trader'!$A28,'Import Peak'!$A$3:B$24,B$1,FALSE))</f>
        <v>-5102.75</v>
      </c>
      <c r="C28" s="28">
        <f>IF(ISNA(VLOOKUP('W. VaR &amp; Peak Pos By Trader'!$A28,'Import Peak'!$A$3:C$24,C$1,FALSE)),0,VLOOKUP('W. VaR &amp; Peak Pos By Trader'!$A28,'Import Peak'!$A$3:C$24,C$1,FALSE))</f>
        <v>-2727.36</v>
      </c>
      <c r="D28" s="28">
        <f>IF(ISNA(VLOOKUP('W. VaR &amp; Peak Pos By Trader'!$A28,'Import Peak'!$A$3:D$24,D$1,FALSE)),0,VLOOKUP('W. VaR &amp; Peak Pos By Trader'!$A28,'Import Peak'!$A$3:D$24,D$1,FALSE))</f>
        <v>-28784.11</v>
      </c>
      <c r="E28" s="28">
        <f>IF(ISNA(VLOOKUP('W. VaR &amp; Peak Pos By Trader'!$A28,'Import Peak'!$A$3:E$24,E$1,FALSE)),0,VLOOKUP('W. VaR &amp; Peak Pos By Trader'!$A28,'Import Peak'!$A$3:E$24,E$1,FALSE))</f>
        <v>-27528.45</v>
      </c>
      <c r="F28" s="28">
        <f>IF(ISNA(VLOOKUP('W. VaR &amp; Peak Pos By Trader'!$A28,'Import Peak'!$A$3:F$24,F$1,FALSE)),0,VLOOKUP('W. VaR &amp; Peak Pos By Trader'!$A28,'Import Peak'!$A$3:F$24,F$1,FALSE))</f>
        <v>8116.35</v>
      </c>
      <c r="G28" s="28">
        <f>IF(ISNA(VLOOKUP('W. VaR &amp; Peak Pos By Trader'!$A28,'Import Peak'!$A$3:G$24,G$1,FALSE)),0,VLOOKUP('W. VaR &amp; Peak Pos By Trader'!$A28,'Import Peak'!$A$3:G$24,G$1,FALSE))</f>
        <v>-17098.77</v>
      </c>
      <c r="H28" s="28">
        <f>IF(ISNA(VLOOKUP('W. VaR &amp; Peak Pos By Trader'!$A28,'Import Peak'!$A$3:H$24,H$1,FALSE)),0,VLOOKUP('W. VaR &amp; Peak Pos By Trader'!$A28,'Import Peak'!$A$3:H$24,H$1,FALSE))</f>
        <v>-16559</v>
      </c>
      <c r="I28" s="28">
        <f>IF(ISNA(VLOOKUP('W. VaR &amp; Peak Pos By Trader'!$A28,'Import Peak'!$A$3:I$24,I$1,FALSE)),0,VLOOKUP('W. VaR &amp; Peak Pos By Trader'!$A28,'Import Peak'!$A$3:I$24,I$1,FALSE))</f>
        <v>-26186.45</v>
      </c>
      <c r="J28" s="28">
        <f>IF(ISNA(VLOOKUP('W. VaR &amp; Peak Pos By Trader'!$A28,'Import Peak'!$A$3:J$24,J$1,FALSE)),0,VLOOKUP('W. VaR &amp; Peak Pos By Trader'!$A28,'Import Peak'!$A$3:J$24,J$1,FALSE))</f>
        <v>-30355.5</v>
      </c>
      <c r="K28" s="28">
        <f>IF(ISNA(VLOOKUP('W. VaR &amp; Peak Pos By Trader'!$A28,'Import Peak'!$A$3:K$24,K$1,FALSE)),0,VLOOKUP('W. VaR &amp; Peak Pos By Trader'!$A28,'Import Peak'!$A$3:K$24,K$1,FALSE))</f>
        <v>-27922.48</v>
      </c>
      <c r="L28" s="28">
        <f>IF(ISNA(VLOOKUP('W. VaR &amp; Peak Pos By Trader'!$A28,'Import Peak'!$A$3:L$24,L$1,FALSE)),0,VLOOKUP('W. VaR &amp; Peak Pos By Trader'!$A28,'Import Peak'!$A$3:L$24,L$1,FALSE))</f>
        <v>-30170.07</v>
      </c>
      <c r="M28" s="28">
        <f>IF(ISNA(VLOOKUP('W. VaR &amp; Peak Pos By Trader'!$A28,'Import Peak'!$A$3:M$24,M$1,FALSE)),0,VLOOKUP('W. VaR &amp; Peak Pos By Trader'!$A28,'Import Peak'!$A$3:M$24,M$1,FALSE))</f>
        <v>9804.61</v>
      </c>
      <c r="N28" s="28">
        <f>IF(ISNA(VLOOKUP('W. VaR &amp; Peak Pos By Trader'!$A28,'Import Peak'!$A$3:N$24,N$1,FALSE)),0,VLOOKUP('W. VaR &amp; Peak Pos By Trader'!$A28,'Import Peak'!$A$3:N$24,N$1,FALSE))</f>
        <v>9724.56</v>
      </c>
      <c r="O28" s="28">
        <f>IF(ISNA(VLOOKUP('W. VaR &amp; Peak Pos By Trader'!$A28,'Import Peak'!$A$3:O$24,O$1,FALSE)),0,VLOOKUP('W. VaR &amp; Peak Pos By Trader'!$A28,'Import Peak'!$A$3:O$24,O$1,FALSE))</f>
        <v>9274.26</v>
      </c>
      <c r="P28" s="28">
        <f>IF(ISNA(VLOOKUP('W. VaR &amp; Peak Pos By Trader'!$A28,'Import Peak'!$A$3:P$24,P$1,FALSE)),0,VLOOKUP('W. VaR &amp; Peak Pos By Trader'!$A28,'Import Peak'!$A$3:P$24,P$1,FALSE))</f>
        <v>-276</v>
      </c>
      <c r="Q28" s="28">
        <f>IF(ISNA(VLOOKUP('W. VaR &amp; Peak Pos By Trader'!$A28,'Import Peak'!$A$3:Q$24,Q$1,FALSE)),0,VLOOKUP('W. VaR &amp; Peak Pos By Trader'!$A28,'Import Peak'!$A$3:Q$24,Q$1,FALSE))</f>
        <v>-244.55</v>
      </c>
      <c r="R28" s="28">
        <f>IF(ISNA(VLOOKUP('W. VaR &amp; Peak Pos By Trader'!$A28,'Import Peak'!$A$3:R$24,R$1,FALSE)),0,VLOOKUP('W. VaR &amp; Peak Pos By Trader'!$A28,'Import Peak'!$A$3:R$24,R$1,FALSE))</f>
        <v>-180.42</v>
      </c>
      <c r="S28" s="28">
        <f>IF(ISNA(VLOOKUP('W. VaR &amp; Peak Pos By Trader'!$A28,'Import Peak'!$A$3:S$24,S$1,FALSE)),0,VLOOKUP('W. VaR &amp; Peak Pos By Trader'!$A28,'Import Peak'!$A$3:S$24,S$1,FALSE))</f>
        <v>-10244.74</v>
      </c>
      <c r="T28" s="28">
        <f>IF(ISNA(VLOOKUP('W. VaR &amp; Peak Pos By Trader'!$A28,'Import Peak'!$A$3:T$24,T$1,FALSE)),0,VLOOKUP('W. VaR &amp; Peak Pos By Trader'!$A28,'Import Peak'!$A$3:T$24,T$1,FALSE))</f>
        <v>-9443.15</v>
      </c>
      <c r="U28" s="28">
        <f>IF(ISNA(VLOOKUP('W. VaR &amp; Peak Pos By Trader'!$A28,'Import Peak'!$A$3:U$24,U$1,FALSE)),0,VLOOKUP('W. VaR &amp; Peak Pos By Trader'!$A28,'Import Peak'!$A$3:U$24,U$1,FALSE))</f>
        <v>-9361.25</v>
      </c>
      <c r="V28" s="28">
        <f>IF(ISNA(VLOOKUP('W. VaR &amp; Peak Pos By Trader'!$A28,'Import Peak'!$A$3:V$24,V$1,FALSE)),0,VLOOKUP('W. VaR &amp; Peak Pos By Trader'!$A28,'Import Peak'!$A$3:V$24,V$1,FALSE))</f>
        <v>-115.12</v>
      </c>
      <c r="W28" s="28">
        <f>IF(ISNA(VLOOKUP('W. VaR &amp; Peak Pos By Trader'!$A28,'Import Peak'!$A$3:W$24,W$1,FALSE)),0,VLOOKUP('W. VaR &amp; Peak Pos By Trader'!$A28,'Import Peak'!$A$3:W$24,W$1,FALSE))</f>
        <v>-105.8</v>
      </c>
      <c r="X28" s="28">
        <f>IF(ISNA(VLOOKUP('W. VaR &amp; Peak Pos By Trader'!$A28,'Import Peak'!$A$3:X$24,X$1,FALSE)),0,VLOOKUP('W. VaR &amp; Peak Pos By Trader'!$A28,'Import Peak'!$A$3:X$24,X$1,FALSE))</f>
        <v>-152.07</v>
      </c>
      <c r="Y28" s="28">
        <f>IF(ISNA(VLOOKUP('W. VaR &amp; Peak Pos By Trader'!$A28,'Import Peak'!$A$3:Y$24,Y$1,FALSE)),0,VLOOKUP('W. VaR &amp; Peak Pos By Trader'!$A28,'Import Peak'!$A$3:Y$24,Y$1,FALSE))</f>
        <v>18727.88</v>
      </c>
      <c r="Z28" s="28">
        <f>IF(ISNA(VLOOKUP('W. VaR &amp; Peak Pos By Trader'!$A28,'Import Peak'!$A$3:Z$24,Z$1,FALSE)),0,VLOOKUP('W. VaR &amp; Peak Pos By Trader'!$A28,'Import Peak'!$A$3:Z$24,Z$1,FALSE))</f>
        <v>18597</v>
      </c>
      <c r="AA28" s="28">
        <f>IF(ISNA(VLOOKUP('W. VaR &amp; Peak Pos By Trader'!$A28,'Import Peak'!$A$3:AA$24,AA$1,FALSE)),0,VLOOKUP('W. VaR &amp; Peak Pos By Trader'!$A28,'Import Peak'!$A$3:AA$24,AA$1,FALSE))</f>
        <v>17759.28</v>
      </c>
      <c r="AB28" s="28">
        <f>IF(ISNA(VLOOKUP('W. VaR &amp; Peak Pos By Trader'!$A28,'Import Peak'!$A$3:AB$24,AB$1,FALSE)),0,VLOOKUP('W. VaR &amp; Peak Pos By Trader'!$A28,'Import Peak'!$A$3:AB$24,AB$1,FALSE))</f>
        <v>9039.11</v>
      </c>
      <c r="AC28" s="28">
        <f>IF(ISNA(VLOOKUP('W. VaR &amp; Peak Pos By Trader'!$A28,'Import Peak'!$A$3:AC$24,AC$1,FALSE)),0,VLOOKUP('W. VaR &amp; Peak Pos By Trader'!$A28,'Import Peak'!$A$3:AC$24,AC$1,FALSE))</f>
        <v>9030.33</v>
      </c>
      <c r="AD28" s="28">
        <f>IF(ISNA(VLOOKUP('W. VaR &amp; Peak Pos By Trader'!$A28,'Import Peak'!$A$3:AD$24,AD$1,FALSE)),0,VLOOKUP('W. VaR &amp; Peak Pos By Trader'!$A28,'Import Peak'!$A$3:AD$24,AD$1,FALSE))</f>
        <v>8675.74</v>
      </c>
      <c r="AE28" s="28">
        <f>IF(ISNA(VLOOKUP('W. VaR &amp; Peak Pos By Trader'!$A28,'Import Peak'!$A$3:AE$24,AE$1,FALSE)),0,VLOOKUP('W. VaR &amp; Peak Pos By Trader'!$A28,'Import Peak'!$A$3:AE$24,AE$1,FALSE))</f>
        <v>-152.53</v>
      </c>
      <c r="AF28" s="28">
        <f>IF(ISNA(VLOOKUP('W. VaR &amp; Peak Pos By Trader'!$A28,'Import Peak'!$A$3:AF$24,AF$1,FALSE)),0,VLOOKUP('W. VaR &amp; Peak Pos By Trader'!$A28,'Import Peak'!$A$3:AF$24,AF$1,FALSE))</f>
        <v>-135</v>
      </c>
      <c r="AG28" s="28">
        <f>IF(ISNA(VLOOKUP('W. VaR &amp; Peak Pos By Trader'!$A28,'Import Peak'!$A$3:AG$24,AG$1,FALSE)),0,VLOOKUP('W. VaR &amp; Peak Pos By Trader'!$A28,'Import Peak'!$A$3:AG$24,AG$1,FALSE))</f>
        <v>-109</v>
      </c>
      <c r="AH28" s="28">
        <f>IF(ISNA(VLOOKUP('W. VaR &amp; Peak Pos By Trader'!$A28,'Import Peak'!$A$3:AH$24,AH$1,FALSE)),0,VLOOKUP('W. VaR &amp; Peak Pos By Trader'!$A28,'Import Peak'!$A$3:AH$24,AH$1,FALSE))</f>
        <v>-108.5</v>
      </c>
      <c r="AI28" s="28">
        <f>IF(ISNA(VLOOKUP('W. VaR &amp; Peak Pos By Trader'!$A28,'Import Peak'!$A$3:AI$24,AI$1,FALSE)),0,VLOOKUP('W. VaR &amp; Peak Pos By Trader'!$A28,'Import Peak'!$A$3:AI$24,AI$1,FALSE))</f>
        <v>-99.68</v>
      </c>
      <c r="AJ28" s="28">
        <f>IF(ISNA(VLOOKUP('W. VaR &amp; Peak Pos By Trader'!$A28,'Import Peak'!$A$3:AJ$24,AJ$1,FALSE)),0,VLOOKUP('W. VaR &amp; Peak Pos By Trader'!$A28,'Import Peak'!$A$3:AJ$24,AJ$1,FALSE))</f>
        <v>-148.69</v>
      </c>
      <c r="AK28" s="28">
        <f>IF(ISNA(VLOOKUP('W. VaR &amp; Peak Pos By Trader'!$A28,'Import Peak'!$A$3:AK$24,AK$1,FALSE)),0,VLOOKUP('W. VaR &amp; Peak Pos By Trader'!$A28,'Import Peak'!$A$3:AK$24,AK$1,FALSE))</f>
        <v>17625.93</v>
      </c>
      <c r="AL28" s="28">
        <f>IF(ISNA(VLOOKUP('W. VaR &amp; Peak Pos By Trader'!$A28,'Import Peak'!$A$3:AL$24,AL$1,FALSE)),0,VLOOKUP('W. VaR &amp; Peak Pos By Trader'!$A28,'Import Peak'!$A$3:AL$24,AL$1,FALSE))</f>
        <v>16825.36</v>
      </c>
      <c r="AM28" s="28">
        <f>IF(ISNA(VLOOKUP('W. VaR &amp; Peak Pos By Trader'!$A28,'Import Peak'!$A$3:AM$24,AM$1,FALSE)),0,VLOOKUP('W. VaR &amp; Peak Pos By Trader'!$A28,'Import Peak'!$A$3:AM$24,AM$1,FALSE))</f>
        <v>17374.63</v>
      </c>
      <c r="AN28" s="28">
        <f>IF(ISNA(VLOOKUP('W. VaR &amp; Peak Pos By Trader'!$A28,'Import Peak'!$A$3:AN$24,AN$1,FALSE)),0,VLOOKUP('W. VaR &amp; Peak Pos By Trader'!$A28,'Import Peak'!$A$3:AN$24,AN$1,FALSE))</f>
        <v>-245.5</v>
      </c>
      <c r="AO28" s="28">
        <f>IF(ISNA(VLOOKUP('W. VaR &amp; Peak Pos By Trader'!$A28,'Import Peak'!$A$3:AO$24,AO$1,FALSE)),0,VLOOKUP('W. VaR &amp; Peak Pos By Trader'!$A28,'Import Peak'!$A$3:AO$24,AO$1,FALSE))</f>
        <v>-209.25</v>
      </c>
      <c r="AP28" s="28">
        <f>IF(ISNA(VLOOKUP('W. VaR &amp; Peak Pos By Trader'!$A28,'Import Peak'!$A$3:AP$24,AP$1,FALSE)),0,VLOOKUP('W. VaR &amp; Peak Pos By Trader'!$A28,'Import Peak'!$A$3:AP$24,AP$1,FALSE))</f>
        <v>-166.84</v>
      </c>
      <c r="AQ28" s="28">
        <f>IF(ISNA(VLOOKUP('W. VaR &amp; Peak Pos By Trader'!$A28,'Import Peak'!$A$3:AQ$24,AQ$1,FALSE)),0,VLOOKUP('W. VaR &amp; Peak Pos By Trader'!$A28,'Import Peak'!$A$3:AQ$24,AQ$1,FALSE))</f>
        <v>-138.12</v>
      </c>
      <c r="AR28" s="28">
        <f>IF(ISNA(VLOOKUP('W. VaR &amp; Peak Pos By Trader'!$A28,'Import Peak'!$A$3:AR$24,AR$1,FALSE)),0,VLOOKUP('W. VaR &amp; Peak Pos By Trader'!$A28,'Import Peak'!$A$3:AR$24,AR$1,FALSE))</f>
        <v>-132.08000000000001</v>
      </c>
      <c r="AS28" s="28">
        <f>IF(ISNA(VLOOKUP('W. VaR &amp; Peak Pos By Trader'!$A28,'Import Peak'!$A$3:AS$24,AS$1,FALSE)),0,VLOOKUP('W. VaR &amp; Peak Pos By Trader'!$A28,'Import Peak'!$A$3:AS$24,AS$1,FALSE))</f>
        <v>-102.47</v>
      </c>
      <c r="AT28" s="28">
        <f>IF(ISNA(VLOOKUP('W. VaR &amp; Peak Pos By Trader'!$A28,'Import Peak'!$A$3:AT$24,AT$1,FALSE)),0,VLOOKUP('W. VaR &amp; Peak Pos By Trader'!$A28,'Import Peak'!$A$3:AT$24,AT$1,FALSE))</f>
        <v>-16395.11</v>
      </c>
      <c r="AU28" s="28">
        <f>IF(ISNA(VLOOKUP('W. VaR &amp; Peak Pos By Trader'!$A28,'Import Peak'!$A$3:AU$24,AU$1,FALSE)),0,VLOOKUP('W. VaR &amp; Peak Pos By Trader'!$A28,'Import Peak'!$A$3:AU$24,AU$1,FALSE))</f>
        <v>-15662.94</v>
      </c>
      <c r="AV28" s="28">
        <f>IF(ISNA(VLOOKUP('W. VaR &amp; Peak Pos By Trader'!$A28,'Import Peak'!$A$3:AV$24,AV$1,FALSE)),0,VLOOKUP('W. VaR &amp; Peak Pos By Trader'!$A28,'Import Peak'!$A$3:AV$24,AV$1,FALSE))</f>
        <v>-17561.59</v>
      </c>
      <c r="AW28" s="28">
        <f>IF(ISNA(VLOOKUP('W. VaR &amp; Peak Pos By Trader'!$A28,'Import Peak'!$A$3:AW$24,AW$1,FALSE)),0,VLOOKUP('W. VaR &amp; Peak Pos By Trader'!$A28,'Import Peak'!$A$3:AW$24,AW$1,FALSE))</f>
        <v>-133.84</v>
      </c>
      <c r="AX28" s="28">
        <f>IF(ISNA(VLOOKUP('W. VaR &amp; Peak Pos By Trader'!$A28,'Import Peak'!$A$3:AX$24,AX$1,FALSE)),0,VLOOKUP('W. VaR &amp; Peak Pos By Trader'!$A28,'Import Peak'!$A$3:AX$24,AX$1,FALSE))</f>
        <v>-160</v>
      </c>
      <c r="AY28" s="28">
        <f>IF(ISNA(VLOOKUP('W. VaR &amp; Peak Pos By Trader'!$A28,'Import Peak'!$A$3:AY$24,AY$1,FALSE)),0,VLOOKUP('W. VaR &amp; Peak Pos By Trader'!$A28,'Import Peak'!$A$3:AY$24,AY$1,FALSE))</f>
        <v>-198.58</v>
      </c>
      <c r="AZ28" s="28">
        <f>IF(ISNA(VLOOKUP('W. VaR &amp; Peak Pos By Trader'!$A28,'Import Peak'!$A$3:AZ$24,AZ$1,FALSE)),0,VLOOKUP('W. VaR &amp; Peak Pos By Trader'!$A28,'Import Peak'!$A$3:AZ$24,AZ$1,FALSE))</f>
        <v>-16015.7</v>
      </c>
      <c r="BA28" s="28">
        <f>IF(ISNA(VLOOKUP('W. VaR &amp; Peak Pos By Trader'!$A28,'Import Peak'!$A$3:BA$24,BA$1,FALSE)),0,VLOOKUP('W. VaR &amp; Peak Pos By Trader'!$A28,'Import Peak'!$A$3:BA$24,BA$1,FALSE))</f>
        <v>-17169.560000000001</v>
      </c>
      <c r="BB28" s="28">
        <f>IF(ISNA(VLOOKUP('W. VaR &amp; Peak Pos By Trader'!$A28,'Import Peak'!$A$3:BB$24,BB$1,FALSE)),0,VLOOKUP('W. VaR &amp; Peak Pos By Trader'!$A28,'Import Peak'!$A$3:BB$24,BB$1,FALSE))</f>
        <v>-15783.07</v>
      </c>
      <c r="BC28" s="28">
        <f>IF(ISNA(VLOOKUP('W. VaR &amp; Peak Pos By Trader'!$A28,'Import Peak'!$A$3:BC$24,BC$1,FALSE)),0,VLOOKUP('W. VaR &amp; Peak Pos By Trader'!$A28,'Import Peak'!$A$3:BC$24,BC$1,FALSE))</f>
        <v>-16292.61</v>
      </c>
      <c r="BD28" s="28">
        <f>IF(ISNA(VLOOKUP('W. VaR &amp; Peak Pos By Trader'!$A28,'Import Peak'!$A$3:BD$24,BD$1,FALSE)),0,VLOOKUP('W. VaR &amp; Peak Pos By Trader'!$A28,'Import Peak'!$A$3:BD$24,BD$1,FALSE))</f>
        <v>-15583</v>
      </c>
      <c r="BE28" s="28">
        <f>IF(ISNA(VLOOKUP('W. VaR &amp; Peak Pos By Trader'!$A28,'Import Peak'!$A$3:BE$24,BE$1,FALSE)),0,VLOOKUP('W. VaR &amp; Peak Pos By Trader'!$A28,'Import Peak'!$A$3:BE$24,BE$1,FALSE))</f>
        <v>-16085.13</v>
      </c>
      <c r="BF28" s="28">
        <f>IF(ISNA(VLOOKUP('W. VaR &amp; Peak Pos By Trader'!$A28,'Import Peak'!$A$3:BF$24,BF$1,FALSE)),0,VLOOKUP('W. VaR &amp; Peak Pos By Trader'!$A28,'Import Peak'!$A$3:BF$24,BF$1,FALSE))</f>
        <v>-15381</v>
      </c>
      <c r="BG28" s="28">
        <f>IF(ISNA(VLOOKUP('W. VaR &amp; Peak Pos By Trader'!$A28,'Import Peak'!$A$3:BG$24,BG$1,FALSE)),0,VLOOKUP('W. VaR &amp; Peak Pos By Trader'!$A28,'Import Peak'!$A$3:BG$24,BG$1,FALSE))</f>
        <v>-14691.75</v>
      </c>
      <c r="BH28" s="28">
        <f>IF(ISNA(VLOOKUP('W. VaR &amp; Peak Pos By Trader'!$A28,'Import Peak'!$A$3:BH$24,BH$1,FALSE)),0,VLOOKUP('W. VaR &amp; Peak Pos By Trader'!$A28,'Import Peak'!$A$3:BH$24,BH$1,FALSE))</f>
        <v>-16468.8</v>
      </c>
      <c r="BI28" s="28">
        <f>IF(ISNA(VLOOKUP('W. VaR &amp; Peak Pos By Trader'!$A28,'Import Peak'!$A$3:BI$24,BI$1,FALSE)),0,VLOOKUP('W. VaR &amp; Peak Pos By Trader'!$A28,'Import Peak'!$A$3:BI$24,BI$1,FALSE))</f>
        <v>-120.69</v>
      </c>
      <c r="BJ28" s="28">
        <f>IF(ISNA(VLOOKUP('W. VaR &amp; Peak Pos By Trader'!$A28,'Import Peak'!$A$3:BJ$24,BJ$1,FALSE)),0,VLOOKUP('W. VaR &amp; Peak Pos By Trader'!$A28,'Import Peak'!$A$3:BJ$24,BJ$1,FALSE))</f>
        <v>-156</v>
      </c>
      <c r="BK28" s="28">
        <f>IF(ISNA(VLOOKUP('W. VaR &amp; Peak Pos By Trader'!$A28,'Import Peak'!$A$3:BK$24,BK$1,FALSE)),0,VLOOKUP('W. VaR &amp; Peak Pos By Trader'!$A28,'Import Peak'!$A$3:BK$24,BK$1,FALSE))</f>
        <v>-186.11</v>
      </c>
      <c r="BL28" s="28">
        <f>IF(ISNA(VLOOKUP('W. VaR &amp; Peak Pos By Trader'!$A28,'Import Peak'!$A$3:BL$24,BL$1,FALSE)),0,VLOOKUP('W. VaR &amp; Peak Pos By Trader'!$A28,'Import Peak'!$A$3:BL$24,BL$1,FALSE))</f>
        <v>-15014.53</v>
      </c>
      <c r="BM28" s="28">
        <f>IF(ISNA(VLOOKUP('W. VaR &amp; Peak Pos By Trader'!$A28,'Import Peak'!$A$3:BM$24,BM$1,FALSE)),0,VLOOKUP('W. VaR &amp; Peak Pos By Trader'!$A28,'Import Peak'!$A$3:BM$24,BM$1,FALSE))</f>
        <v>-16096.18</v>
      </c>
      <c r="BN28" s="28">
        <f>IF(ISNA(VLOOKUP('W. VaR &amp; Peak Pos By Trader'!$A28,'Import Peak'!$A$3:BN$24,BN$1,FALSE)),0,VLOOKUP('W. VaR &amp; Peak Pos By Trader'!$A28,'Import Peak'!$A$3:BN$24,BN$1,FALSE))</f>
        <v>-14796.39</v>
      </c>
      <c r="BO28" s="28">
        <f>IF(ISNA(VLOOKUP('W. VaR &amp; Peak Pos By Trader'!$A28,'Import Peak'!$A$3:BO$24,BO$1,FALSE)),0,VLOOKUP('W. VaR &amp; Peak Pos By Trader'!$A28,'Import Peak'!$A$3:BO$24,BO$1,FALSE))</f>
        <v>-7697.84</v>
      </c>
      <c r="BP28" s="28">
        <f>IF(ISNA(VLOOKUP('W. VaR &amp; Peak Pos By Trader'!$A28,'Import Peak'!$A$3:BP$24,BP$1,FALSE)),0,VLOOKUP('W. VaR &amp; Peak Pos By Trader'!$A28,'Import Peak'!$A$3:BP$24,BP$1,FALSE))</f>
        <v>-7362.7</v>
      </c>
      <c r="BQ28" s="28">
        <f>IF(ISNA(VLOOKUP('W. VaR &amp; Peak Pos By Trader'!$A28,'Import Peak'!$A$3:BQ$24,BQ$1,FALSE)),0,VLOOKUP('W. VaR &amp; Peak Pos By Trader'!$A28,'Import Peak'!$A$3:BQ$24,BQ$1,FALSE))</f>
        <v>-7293.51</v>
      </c>
      <c r="BR28" s="28">
        <f>IF(ISNA(VLOOKUP('W. VaR &amp; Peak Pos By Trader'!$A28,'Import Peak'!$A$3:BR$24,BR$1,FALSE)),0,VLOOKUP('W. VaR &amp; Peak Pos By Trader'!$A28,'Import Peak'!$A$3:BR$24,BR$1,FALSE))</f>
        <v>7364.32</v>
      </c>
      <c r="BS28" s="28">
        <f>IF(ISNA(VLOOKUP('W. VaR &amp; Peak Pos By Trader'!$A28,'Import Peak'!$A$3:BS$24,BS$1,FALSE)),0,VLOOKUP('W. VaR &amp; Peak Pos By Trader'!$A28,'Import Peak'!$A$3:BS$24,BS$1,FALSE))</f>
        <v>6764</v>
      </c>
      <c r="BT28" s="28">
        <f>IF(ISNA(VLOOKUP('W. VaR &amp; Peak Pos By Trader'!$A28,'Import Peak'!$A$3:BT$24,BT$1,FALSE)),0,VLOOKUP('W. VaR &amp; Peak Pos By Trader'!$A28,'Import Peak'!$A$3:BT$24,BT$1,FALSE))</f>
        <v>7536.78</v>
      </c>
      <c r="BU28" s="28">
        <f>IF(ISNA(VLOOKUP('W. VaR &amp; Peak Pos By Trader'!$A28,'Import Peak'!$A$3:BU$24,BU$1,FALSE)),0,VLOOKUP('W. VaR &amp; Peak Pos By Trader'!$A28,'Import Peak'!$A$3:BU$24,BU$1,FALSE))</f>
        <v>6941.1</v>
      </c>
      <c r="BV28" s="28">
        <f>IF(ISNA(VLOOKUP('W. VaR &amp; Peak Pos By Trader'!$A28,'Import Peak'!$A$3:BV$24,BV$1,FALSE)),0,VLOOKUP('W. VaR &amp; Peak Pos By Trader'!$A28,'Import Peak'!$A$3:BV$24,BV$1,FALSE))</f>
        <v>7149.38</v>
      </c>
      <c r="BW28" s="28">
        <f>IF(ISNA(VLOOKUP('W. VaR &amp; Peak Pos By Trader'!$A28,'Import Peak'!$A$3:BW$24,BW$1,FALSE)),0,VLOOKUP('W. VaR &amp; Peak Pos By Trader'!$A28,'Import Peak'!$A$3:BW$24,BW$1,FALSE))</f>
        <v>7081.78</v>
      </c>
      <c r="BX28" s="28">
        <f>IF(ISNA(VLOOKUP('W. VaR &amp; Peak Pos By Trader'!$A28,'Import Peak'!$A$3:BX$24,BX$1,FALSE)),0,VLOOKUP('W. VaR &amp; Peak Pos By Trader'!$A28,'Import Peak'!$A$3:BX$24,BX$1,FALSE))</f>
        <v>6743.46</v>
      </c>
      <c r="BY28" s="28">
        <f>IF(ISNA(VLOOKUP('W. VaR &amp; Peak Pos By Trader'!$A28,'Import Peak'!$A$3:BY$24,BY$1,FALSE)),0,VLOOKUP('W. VaR &amp; Peak Pos By Trader'!$A28,'Import Peak'!$A$3:BY$24,BY$1,FALSE))</f>
        <v>7272.06</v>
      </c>
      <c r="BZ28" s="28">
        <f>IF(ISNA(VLOOKUP('W. VaR &amp; Peak Pos By Trader'!$A28,'Import Peak'!$A$3:BZ$24,BZ$1,FALSE)),0,VLOOKUP('W. VaR &amp; Peak Pos By Trader'!$A28,'Import Peak'!$A$3:BZ$24,BZ$1,FALSE))</f>
        <v>6455.13</v>
      </c>
      <c r="CA28" s="28">
        <f>IF(ISNA(VLOOKUP('W. VaR &amp; Peak Pos By Trader'!$A28,'Import Peak'!$A$3:CA$24,CA$1,FALSE)),0,VLOOKUP('W. VaR &amp; Peak Pos By Trader'!$A28,'Import Peak'!$A$3:CA$24,CA$1,FALSE))</f>
        <v>7250.64</v>
      </c>
      <c r="CB28" s="28">
        <f>IF(ISNA(VLOOKUP('W. VaR &amp; Peak Pos By Trader'!$A28,'Import Peak'!$A$3:CB$24,CB$1,FALSE)),0,VLOOKUP('W. VaR &amp; Peak Pos By Trader'!$A28,'Import Peak'!$A$3:CB$24,CB$1,FALSE))</f>
        <v>6676.78</v>
      </c>
      <c r="CC28" s="28">
        <f>IF(ISNA(VLOOKUP('W. VaR &amp; Peak Pos By Trader'!$A28,'Import Peak'!$A$3:CC$24,CC$1,FALSE)),0,VLOOKUP('W. VaR &amp; Peak Pos By Trader'!$A28,'Import Peak'!$A$3:CC$24,CC$1,FALSE))</f>
        <v>6665.94</v>
      </c>
      <c r="CD28" s="28">
        <f>IF(ISNA(VLOOKUP('W. VaR &amp; Peak Pos By Trader'!$A28,'Import Peak'!$A$3:CD$24,CD$1,FALSE)),0,VLOOKUP('W. VaR &amp; Peak Pos By Trader'!$A28,'Import Peak'!$A$3:CD$24,CD$1,FALSE))</f>
        <v>6893.08</v>
      </c>
      <c r="CE28" s="28">
        <f>IF(ISNA(VLOOKUP('W. VaR &amp; Peak Pos By Trader'!$A28,'Import Peak'!$A$3:CE$24,CE$1,FALSE)),0,VLOOKUP('W. VaR &amp; Peak Pos By Trader'!$A28,'Import Peak'!$A$3:CE$24,CE$1,FALSE))</f>
        <v>6592.54</v>
      </c>
      <c r="CF28" s="28">
        <f>IF(ISNA(VLOOKUP('W. VaR &amp; Peak Pos By Trader'!$A28,'Import Peak'!$A$3:CF$24,CF$1,FALSE)),0,VLOOKUP('W. VaR &amp; Peak Pos By Trader'!$A28,'Import Peak'!$A$3:CF$24,CF$1,FALSE))</f>
        <v>6789.29</v>
      </c>
      <c r="CG28" s="28">
        <f>IF(ISNA(VLOOKUP('W. VaR &amp; Peak Pos By Trader'!$A28,'Import Peak'!$A$3:CG$24,CG$1,FALSE)),0,VLOOKUP('W. VaR &amp; Peak Pos By Trader'!$A28,'Import Peak'!$A$3:CG$24,CG$1,FALSE))</f>
        <v>6751.81</v>
      </c>
      <c r="CH28" s="28">
        <f>IF(ISNA(VLOOKUP('W. VaR &amp; Peak Pos By Trader'!$A28,'Import Peak'!$A$3:CH$24,CH$1,FALSE)),0,VLOOKUP('W. VaR &amp; Peak Pos By Trader'!$A28,'Import Peak'!$A$3:CH$24,CH$1,FALSE))</f>
        <v>6686.62</v>
      </c>
      <c r="CI28" s="28">
        <f>IF(ISNA(VLOOKUP('W. VaR &amp; Peak Pos By Trader'!$A28,'Import Peak'!$A$3:CI$24,CI$1,FALSE)),0,VLOOKUP('W. VaR &amp; Peak Pos By Trader'!$A28,'Import Peak'!$A$3:CI$24,CI$1,FALSE))</f>
        <v>6368.79</v>
      </c>
      <c r="CJ28" s="28">
        <f>IF(ISNA(VLOOKUP('W. VaR &amp; Peak Pos By Trader'!$A28,'Import Peak'!$A$3:CJ$24,CJ$1,FALSE)),0,VLOOKUP('W. VaR &amp; Peak Pos By Trader'!$A28,'Import Peak'!$A$3:CJ$24,CJ$1,FALSE))</f>
        <v>6559.61</v>
      </c>
      <c r="CK28" s="28">
        <f>IF(ISNA(VLOOKUP('W. VaR &amp; Peak Pos By Trader'!$A28,'Import Peak'!$A$3:CK$24,CK$1,FALSE)),0,VLOOKUP('W. VaR &amp; Peak Pos By Trader'!$A28,'Import Peak'!$A$3:CK$24,CK$1,FALSE))</f>
        <v>6550</v>
      </c>
      <c r="CL28" s="28">
        <f>IF(ISNA(VLOOKUP('W. VaR &amp; Peak Pos By Trader'!$A28,'Import Peak'!$A$3:CL$24,CL$1,FALSE)),0,VLOOKUP('W. VaR &amp; Peak Pos By Trader'!$A28,'Import Peak'!$A$3:CL$24,CL$1,FALSE))</f>
        <v>6289.71</v>
      </c>
      <c r="CM28" s="28">
        <f>IF(ISNA(VLOOKUP('W. VaR &amp; Peak Pos By Trader'!$A28,'Import Peak'!$A$3:CM$24,CM$1,FALSE)),0,VLOOKUP('W. VaR &amp; Peak Pos By Trader'!$A28,'Import Peak'!$A$3:CM$24,CM$1,FALSE))</f>
        <v>6782.5</v>
      </c>
      <c r="CN28" s="28">
        <f>IF(ISNA(VLOOKUP('W. VaR &amp; Peak Pos By Trader'!$A28,'Import Peak'!$A$3:CN$24,CN$1,FALSE)),0,VLOOKUP('W. VaR &amp; Peak Pos By Trader'!$A28,'Import Peak'!$A$3:CN$24,CN$1,FALSE))</f>
        <v>5996.12</v>
      </c>
      <c r="CO28" s="28">
        <f>IF(ISNA(VLOOKUP('W. VaR &amp; Peak Pos By Trader'!$A28,'Import Peak'!$A$3:CO$24,CO$1,FALSE)),0,VLOOKUP('W. VaR &amp; Peak Pos By Trader'!$A28,'Import Peak'!$A$3:CO$24,CO$1,FALSE))</f>
        <v>6485.64</v>
      </c>
      <c r="CP28" s="28">
        <f>IF(ISNA(VLOOKUP('W. VaR &amp; Peak Pos By Trader'!$A28,'Import Peak'!$A$3:CP$24,CP$1,FALSE)),0,VLOOKUP('W. VaR &amp; Peak Pos By Trader'!$A28,'Import Peak'!$A$3:CP$24,CP$1,FALSE))</f>
        <v>6449.07</v>
      </c>
      <c r="CQ28" s="28">
        <f>IF(ISNA(VLOOKUP('W. VaR &amp; Peak Pos By Trader'!$A28,'Import Peak'!$A$3:CQ$24,CQ$1,FALSE)),0,VLOOKUP('W. VaR &amp; Peak Pos By Trader'!$A28,'Import Peak'!$A$3:CQ$24,CQ$1,FALSE))</f>
        <v>5922.62</v>
      </c>
      <c r="CR28" s="28">
        <f>IF(ISNA(VLOOKUP('W. VaR &amp; Peak Pos By Trader'!$A28,'Import Peak'!$A$3:CR$24,CR$1,FALSE)),0,VLOOKUP('W. VaR &amp; Peak Pos By Trader'!$A28,'Import Peak'!$A$3:CR$24,CR$1,FALSE))</f>
        <v>6354</v>
      </c>
      <c r="CS28" s="28">
        <f>IF(ISNA(VLOOKUP('W. VaR &amp; Peak Pos By Trader'!$A28,'Import Peak'!$A$3:CS$24,CS$1,FALSE)),0,VLOOKUP('W. VaR &amp; Peak Pos By Trader'!$A28,'Import Peak'!$A$3:CS$24,CS$1,FALSE))</f>
        <v>6319.13</v>
      </c>
      <c r="CT28" s="28">
        <f>IF(ISNA(VLOOKUP('W. VaR &amp; Peak Pos By Trader'!$A28,'Import Peak'!$A$3:CT$24,CT$1,FALSE)),0,VLOOKUP('W. VaR &amp; Peak Pos By Trader'!$A28,'Import Peak'!$A$3:CT$24,CT$1,FALSE))</f>
        <v>6016.91</v>
      </c>
      <c r="CU28" s="28">
        <f>IF(ISNA(VLOOKUP('W. VaR &amp; Peak Pos By Trader'!$A28,'Import Peak'!$A$3:CU$24,CU$1,FALSE)),0,VLOOKUP('W. VaR &amp; Peak Pos By Trader'!$A28,'Import Peak'!$A$3:CU$24,CU$1,FALSE))</f>
        <v>6197.68</v>
      </c>
      <c r="CV28" s="28">
        <f>IF(ISNA(VLOOKUP('W. VaR &amp; Peak Pos By Trader'!$A28,'Import Peak'!$A$3:CV$24,CV$1,FALSE)),0,VLOOKUP('W. VaR &amp; Peak Pos By Trader'!$A28,'Import Peak'!$A$3:CV$24,CV$1,FALSE))</f>
        <v>6314.23</v>
      </c>
      <c r="CW28" s="28">
        <f>IF(ISNA(VLOOKUP('W. VaR &amp; Peak Pos By Trader'!$A28,'Import Peak'!$A$3:CW$24,CW$1,FALSE)),0,VLOOKUP('W. VaR &amp; Peak Pos By Trader'!$A28,'Import Peak'!$A$3:CW$24,CW$1,FALSE))</f>
        <v>6278.13</v>
      </c>
      <c r="CX28" s="28">
        <f>IF(ISNA(VLOOKUP('W. VaR &amp; Peak Pos By Trader'!$A28,'Import Peak'!$A$3:CX$24,CX$1,FALSE)),0,VLOOKUP('W. VaR &amp; Peak Pos By Trader'!$A28,'Import Peak'!$A$3:CX$24,CX$1,FALSE))</f>
        <v>6003.19</v>
      </c>
      <c r="CY28" s="28">
        <f>IF(ISNA(VLOOKUP('W. VaR &amp; Peak Pos By Trader'!$A28,'Import Peak'!$A$3:CY$24,CY$1,FALSE)),0,VLOOKUP('W. VaR &amp; Peak Pos By Trader'!$A28,'Import Peak'!$A$3:CY$24,CY$1,FALSE))</f>
        <v>6446.22</v>
      </c>
      <c r="CZ28" s="28">
        <f>IF(ISNA(VLOOKUP('W. VaR &amp; Peak Pos By Trader'!$A28,'Import Peak'!$A$3:CZ$24,CZ$1,FALSE)),0,VLOOKUP('W. VaR &amp; Peak Pos By Trader'!$A28,'Import Peak'!$A$3:CZ$24,CZ$1,FALSE))</f>
        <v>5698.07</v>
      </c>
      <c r="DA28" s="28">
        <f>IF(ISNA(VLOOKUP('W. VaR &amp; Peak Pos By Trader'!$A28,'Import Peak'!$A$3:DA$24,DA$1,FALSE)),0,VLOOKUP('W. VaR &amp; Peak Pos By Trader'!$A28,'Import Peak'!$A$3:DA$24,DA$1,FALSE))</f>
        <v>6137.32</v>
      </c>
      <c r="DB28" s="28">
        <f>IF(ISNA(VLOOKUP('W. VaR &amp; Peak Pos By Trader'!$A28,'Import Peak'!$A$3:DB$24,DB$1,FALSE)),0,VLOOKUP('W. VaR &amp; Peak Pos By Trader'!$A28,'Import Peak'!$A$3:DB$24,DB$1,FALSE))</f>
        <v>5867.18</v>
      </c>
      <c r="DC28" s="28">
        <f>IF(ISNA(VLOOKUP('W. VaR &amp; Peak Pos By Trader'!$A28,'Import Peak'!$A$3:DC$24,DC$1,FALSE)),0,VLOOKUP('W. VaR &amp; Peak Pos By Trader'!$A28,'Import Peak'!$A$3:DC$24,DC$1,FALSE))</f>
        <v>5603</v>
      </c>
      <c r="DD28" s="28">
        <f>IF(ISNA(VLOOKUP('W. VaR &amp; Peak Pos By Trader'!$A28,'Import Peak'!$A$3:DD$24,DD$1,FALSE)),0,VLOOKUP('W. VaR &amp; Peak Pos By Trader'!$A28,'Import Peak'!$A$3:DD$24,DD$1,FALSE))</f>
        <v>6266.85</v>
      </c>
      <c r="DE28" s="28">
        <f>IF(ISNA(VLOOKUP('W. VaR &amp; Peak Pos By Trader'!$A28,'Import Peak'!$A$3:DE$24,DE$1,FALSE)),0,VLOOKUP('W. VaR &amp; Peak Pos By Trader'!$A28,'Import Peak'!$A$3:DE$24,DE$1,FALSE))</f>
        <v>6000.8</v>
      </c>
      <c r="DF28" s="28">
        <f>IF(ISNA(VLOOKUP('W. VaR &amp; Peak Pos By Trader'!$A28,'Import Peak'!$A$3:DF$24,DF$1,FALSE)),0,VLOOKUP('W. VaR &amp; Peak Pos By Trader'!$A28,'Import Peak'!$A$3:DF$24,DF$1,FALSE))</f>
        <v>5736.4</v>
      </c>
      <c r="DG28" s="28">
        <f>IF(ISNA(VLOOKUP('W. VaR &amp; Peak Pos By Trader'!$A28,'Import Peak'!$A$3:DG$24,DG$1,FALSE)),0,VLOOKUP('W. VaR &amp; Peak Pos By Trader'!$A28,'Import Peak'!$A$3:DG$24,DG$1,FALSE))</f>
        <v>5932.16</v>
      </c>
      <c r="DH28" s="28">
        <f>IF(ISNA(VLOOKUP('W. VaR &amp; Peak Pos By Trader'!$A28,'Import Peak'!$A$3:DH$24,DH$1,FALSE)),0,VLOOKUP('W. VaR &amp; Peak Pos By Trader'!$A28,'Import Peak'!$A$3:DH$24,DH$1,FALSE))</f>
        <v>5897.47</v>
      </c>
      <c r="DI28" s="28">
        <f>IF(ISNA(VLOOKUP('W. VaR &amp; Peak Pos By Trader'!$A28,'Import Peak'!$A$3:DI$24,DI$1,FALSE)),0,VLOOKUP('W. VaR &amp; Peak Pos By Trader'!$A28,'Import Peak'!$A$3:DI$24,DI$1,FALSE))</f>
        <v>5862.91</v>
      </c>
      <c r="DJ28" s="28">
        <f>IF(ISNA(VLOOKUP('W. VaR &amp; Peak Pos By Trader'!$A28,'Import Peak'!$A$3:DJ$24,DJ$1,FALSE)),0,VLOOKUP('W. VaR &amp; Peak Pos By Trader'!$A28,'Import Peak'!$A$3:DJ$24,DJ$1,FALSE))</f>
        <v>5605.37</v>
      </c>
      <c r="DK28" s="28">
        <f>IF(ISNA(VLOOKUP('W. VaR &amp; Peak Pos By Trader'!$A28,'Import Peak'!$A$3:DK$24,DK$1,FALSE)),0,VLOOKUP('W. VaR &amp; Peak Pos By Trader'!$A28,'Import Peak'!$A$3:DK$24,DK$1,FALSE))</f>
        <v>5795.29</v>
      </c>
      <c r="DL28" s="28">
        <f>IF(ISNA(VLOOKUP('W. VaR &amp; Peak Pos By Trader'!$A28,'Import Peak'!$A$3:DL$24,DL$1,FALSE)),0,VLOOKUP('W. VaR &amp; Peak Pos By Trader'!$A28,'Import Peak'!$A$3:DL$24,DL$1,FALSE))</f>
        <v>5540.6</v>
      </c>
      <c r="DM28" s="28">
        <f>IF(ISNA(VLOOKUP('W. VaR &amp; Peak Pos By Trader'!$A28,'Import Peak'!$A$3:DM$24,DM$1,FALSE)),0,VLOOKUP('W. VaR &amp; Peak Pos By Trader'!$A28,'Import Peak'!$A$3:DM$24,DM$1,FALSE))</f>
        <v>5728.18</v>
      </c>
      <c r="DN28" s="28">
        <f>IF(ISNA(VLOOKUP('W. VaR &amp; Peak Pos By Trader'!$A28,'Import Peak'!$A$3:DN$24,DN$1,FALSE)),0,VLOOKUP('W. VaR &amp; Peak Pos By Trader'!$A28,'Import Peak'!$A$3:DN$24,DN$1,FALSE))</f>
        <v>0</v>
      </c>
      <c r="DO28" s="28">
        <f>IF(ISNA(VLOOKUP('W. VaR &amp; Peak Pos By Trader'!$A28,'Import Peak'!$A$3:DO$24,DO$1,FALSE)),0,VLOOKUP('W. VaR &amp; Peak Pos By Trader'!$A28,'Import Peak'!$A$3:DO$24,DO$1,FALSE))</f>
        <v>0</v>
      </c>
      <c r="DP28" s="28">
        <f>IF(ISNA(VLOOKUP('W. VaR &amp; Peak Pos By Trader'!$A28,'Import Peak'!$A$3:DP$24,DP$1,FALSE)),0,VLOOKUP('W. VaR &amp; Peak Pos By Trader'!$A28,'Import Peak'!$A$3:DP$24,DP$1,FALSE))</f>
        <v>0</v>
      </c>
      <c r="DQ28" s="28">
        <f>IF(ISNA(VLOOKUP('W. VaR &amp; Peak Pos By Trader'!$A28,'Import Peak'!$A$3:DQ$24,DQ$1,FALSE)),0,VLOOKUP('W. VaR &amp; Peak Pos By Trader'!$A28,'Import Peak'!$A$3:DQ$24,DQ$1,FALSE))</f>
        <v>0</v>
      </c>
      <c r="DR28" s="28">
        <f>IF(ISNA(VLOOKUP('W. VaR &amp; Peak Pos By Trader'!$A28,'Import Peak'!$A$3:DR$24,DR$1,FALSE)),0,VLOOKUP('W. VaR &amp; Peak Pos By Trader'!$A28,'Import Peak'!$A$3:DR$24,DR$1,FALSE))</f>
        <v>0</v>
      </c>
      <c r="DS28" s="28">
        <f>IF(ISNA(VLOOKUP('W. VaR &amp; Peak Pos By Trader'!$A28,'Import Peak'!$A$3:DS$24,DS$1,FALSE)),0,VLOOKUP('W. VaR &amp; Peak Pos By Trader'!$A28,'Import Peak'!$A$3:DS$24,DS$1,FALSE))</f>
        <v>0</v>
      </c>
      <c r="DT28" s="28">
        <f>IF(ISNA(VLOOKUP('W. VaR &amp; Peak Pos By Trader'!$A28,'Import Peak'!$A$3:DT$24,DT$1,FALSE)),0,VLOOKUP('W. VaR &amp; Peak Pos By Trader'!$A28,'Import Peak'!$A$3:DT$24,DT$1,FALSE))</f>
        <v>0</v>
      </c>
      <c r="DU28" s="28">
        <f>IF(ISNA(VLOOKUP('W. VaR &amp; Peak Pos By Trader'!$A28,'Import Peak'!$A$3:DU$24,DU$1,FALSE)),0,VLOOKUP('W. VaR &amp; Peak Pos By Trader'!$A28,'Import Peak'!$A$3:DU$24,DU$1,FALSE))</f>
        <v>0</v>
      </c>
      <c r="DV28" s="28">
        <f>IF(ISNA(VLOOKUP('W. VaR &amp; Peak Pos By Trader'!$A28,'Import Peak'!$A$3:DV$24,DV$1,FALSE)),0,VLOOKUP('W. VaR &amp; Peak Pos By Trader'!$A28,'Import Peak'!$A$3:DV$24,DV$1,FALSE))</f>
        <v>0</v>
      </c>
      <c r="DW28" s="28">
        <f>IF(ISNA(VLOOKUP('W. VaR &amp; Peak Pos By Trader'!$A28,'Import Peak'!$A$3:DW$24,DW$1,FALSE)),0,VLOOKUP('W. VaR &amp; Peak Pos By Trader'!$A28,'Import Peak'!$A$3:DW$24,DW$1,FALSE))</f>
        <v>0</v>
      </c>
      <c r="DX28" s="28">
        <f>IF(ISNA(VLOOKUP('W. VaR &amp; Peak Pos By Trader'!$A28,'Import Peak'!$A$3:DX$24,DX$1,FALSE)),0,VLOOKUP('W. VaR &amp; Peak Pos By Trader'!$A28,'Import Peak'!$A$3:DX$24,DX$1,FALSE))</f>
        <v>0</v>
      </c>
      <c r="DY28" s="28">
        <f>IF(ISNA(VLOOKUP('W. VaR &amp; Peak Pos By Trader'!$A28,'Import Peak'!$A$3:DY$24,DY$1,FALSE)),0,VLOOKUP('W. VaR &amp; Peak Pos By Trader'!$A28,'Import Peak'!$A$3:DY$24,DY$1,FALSE))</f>
        <v>0</v>
      </c>
      <c r="DZ28" s="28">
        <f>IF(ISNA(VLOOKUP('W. VaR &amp; Peak Pos By Trader'!$A28,'Import Peak'!$A$3:DZ$24,DZ$1,FALSE)),0,VLOOKUP('W. VaR &amp; Peak Pos By Trader'!$A28,'Import Peak'!$A$3:DZ$24,DZ$1,FALSE))</f>
        <v>0</v>
      </c>
      <c r="EA28" s="28">
        <f>IF(ISNA(VLOOKUP('W. VaR &amp; Peak Pos By Trader'!$A28,'Import Peak'!$A$3:EA$24,EA$1,FALSE)),0,VLOOKUP('W. VaR &amp; Peak Pos By Trader'!$A28,'Import Peak'!$A$3:EA$24,EA$1,FALSE))</f>
        <v>0</v>
      </c>
      <c r="EB28" s="28">
        <f>IF(ISNA(VLOOKUP('W. VaR &amp; Peak Pos By Trader'!$A28,'Import Peak'!$A$3:EB$24,EB$1,FALSE)),0,VLOOKUP('W. VaR &amp; Peak Pos By Trader'!$A28,'Import Peak'!$A$3:EB$24,EB$1,FALSE))</f>
        <v>0</v>
      </c>
      <c r="EC28" s="28">
        <f>IF(ISNA(VLOOKUP('W. VaR &amp; Peak Pos By Trader'!$A28,'Import Peak'!$A$3:EC$24,EC$1,FALSE)),0,VLOOKUP('W. VaR &amp; Peak Pos By Trader'!$A28,'Import Peak'!$A$3:EC$24,EC$1,FALSE))</f>
        <v>0</v>
      </c>
      <c r="ED28" s="28">
        <f>IF(ISNA(VLOOKUP('W. VaR &amp; Peak Pos By Trader'!$A28,'Import Peak'!$A$3:ED$24,ED$1,FALSE)),0,VLOOKUP('W. VaR &amp; Peak Pos By Trader'!$A28,'Import Peak'!$A$3:ED$24,ED$1,FALSE))</f>
        <v>0</v>
      </c>
      <c r="EE28" s="28">
        <f>IF(ISNA(VLOOKUP('W. VaR &amp; Peak Pos By Trader'!$A28,'Import Peak'!$A$3:EE$24,EE$1,FALSE)),0,VLOOKUP('W. VaR &amp; Peak Pos By Trader'!$A28,'Import Peak'!$A$3:EE$24,EE$1,FALSE))</f>
        <v>0</v>
      </c>
      <c r="EF28" s="28">
        <f>IF(ISNA(VLOOKUP('W. VaR &amp; Peak Pos By Trader'!$A28,'Import Peak'!$A$3:EF$24,EF$1,FALSE)),0,VLOOKUP('W. VaR &amp; Peak Pos By Trader'!$A28,'Import Peak'!$A$3:EF$24,EF$1,FALSE))</f>
        <v>0</v>
      </c>
      <c r="EG28" s="28">
        <f>IF(ISNA(VLOOKUP('W. VaR &amp; Peak Pos By Trader'!$A28,'Import Peak'!$A$3:EG$24,EG$1,FALSE)),0,VLOOKUP('W. VaR &amp; Peak Pos By Trader'!$A28,'Import Peak'!$A$3:EG$24,EG$1,FALSE))</f>
        <v>0</v>
      </c>
      <c r="EH28" s="28">
        <f>IF(ISNA(VLOOKUP('W. VaR &amp; Peak Pos By Trader'!$A28,'Import Peak'!$A$3:EH$24,EH$1,FALSE)),0,VLOOKUP('W. VaR &amp; Peak Pos By Trader'!$A28,'Import Peak'!$A$3:EH$24,EH$1,FALSE))</f>
        <v>0</v>
      </c>
      <c r="EI28" s="28">
        <f>IF(ISNA(VLOOKUP('W. VaR &amp; Peak Pos By Trader'!$A28,'Import Peak'!$A$3:EI$24,EI$1,FALSE)),0,VLOOKUP('W. VaR &amp; Peak Pos By Trader'!$A28,'Import Peak'!$A$3:EI$24,EI$1,FALSE))</f>
        <v>0</v>
      </c>
      <c r="EJ28" s="28">
        <f>IF(ISNA(VLOOKUP('W. VaR &amp; Peak Pos By Trader'!$A28,'Import Peak'!$A$3:EJ$24,EJ$1,FALSE)),0,VLOOKUP('W. VaR &amp; Peak Pos By Trader'!$A28,'Import Peak'!$A$3:EJ$24,EJ$1,FALSE))</f>
        <v>0</v>
      </c>
      <c r="EK28" s="28">
        <f>IF(ISNA(VLOOKUP('W. VaR &amp; Peak Pos By Trader'!$A28,'Import Peak'!$A$3:EK$24,EK$1,FALSE)),0,VLOOKUP('W. VaR &amp; Peak Pos By Trader'!$A28,'Import Peak'!$A$3:EK$24,EK$1,FALSE))</f>
        <v>0</v>
      </c>
      <c r="EL28" s="28">
        <f>IF(ISNA(VLOOKUP('W. VaR &amp; Peak Pos By Trader'!$A28,'Import Peak'!$A$3:EL$24,EL$1,FALSE)),0,VLOOKUP('W. VaR &amp; Peak Pos By Trader'!$A28,'Import Peak'!$A$3:EL$24,EL$1,FALSE))</f>
        <v>0</v>
      </c>
      <c r="EM28" s="28">
        <f>IF(ISNA(VLOOKUP('W. VaR &amp; Peak Pos By Trader'!$A28,'Import Peak'!$A$3:EM$24,EM$1,FALSE)),0,VLOOKUP('W. VaR &amp; Peak Pos By Trader'!$A28,'Import Peak'!$A$3:EM$24,EM$1,FALSE))</f>
        <v>0</v>
      </c>
      <c r="EN28" s="28">
        <f>IF(ISNA(VLOOKUP('W. VaR &amp; Peak Pos By Trader'!$A28,'Import Peak'!$A$3:EN$24,EN$1,FALSE)),0,VLOOKUP('W. VaR &amp; Peak Pos By Trader'!$A28,'Import Peak'!$A$3:EN$24,EN$1,FALSE))</f>
        <v>0</v>
      </c>
      <c r="EO28" s="28">
        <f>IF(ISNA(VLOOKUP('W. VaR &amp; Peak Pos By Trader'!$A28,'Import Peak'!$A$3:EO$24,EO$1,FALSE)),0,VLOOKUP('W. VaR &amp; Peak Pos By Trader'!$A28,'Import Peak'!$A$3:EO$24,EO$1,FALSE))</f>
        <v>0</v>
      </c>
      <c r="EP28" s="28">
        <f>IF(ISNA(VLOOKUP('W. VaR &amp; Peak Pos By Trader'!$A28,'Import Peak'!$A$3:EP$24,EP$1,FALSE)),0,VLOOKUP('W. VaR &amp; Peak Pos By Trader'!$A28,'Import Peak'!$A$3:EP$24,EP$1,FALSE))</f>
        <v>0</v>
      </c>
      <c r="EQ28" s="28">
        <f>IF(ISNA(VLOOKUP('W. VaR &amp; Peak Pos By Trader'!$A28,'Import Peak'!$A$3:EQ$24,EQ$1,FALSE)),0,VLOOKUP('W. VaR &amp; Peak Pos By Trader'!$A28,'Import Peak'!$A$3:EQ$24,EQ$1,FALSE))</f>
        <v>0</v>
      </c>
      <c r="ER28" s="28">
        <f>IF(ISNA(VLOOKUP('W. VaR &amp; Peak Pos By Trader'!$A28,'Import Peak'!$A$3:ER$24,ER$1,FALSE)),0,VLOOKUP('W. VaR &amp; Peak Pos By Trader'!$A28,'Import Peak'!$A$3:ER$24,ER$1,FALSE))</f>
        <v>0</v>
      </c>
      <c r="ES28" s="28">
        <f>IF(ISNA(VLOOKUP('W. VaR &amp; Peak Pos By Trader'!$A28,'Import Peak'!$A$3:ES$24,ES$1,FALSE)),0,VLOOKUP('W. VaR &amp; Peak Pos By Trader'!$A28,'Import Peak'!$A$3:ES$24,ES$1,FALSE))</f>
        <v>0</v>
      </c>
      <c r="ET28" s="28">
        <f>IF(ISNA(VLOOKUP('W. VaR &amp; Peak Pos By Trader'!$A28,'Import Peak'!$A$3:ET$24,ET$1,FALSE)),0,VLOOKUP('W. VaR &amp; Peak Pos By Trader'!$A28,'Import Peak'!$A$3:ET$24,ET$1,FALSE))</f>
        <v>0</v>
      </c>
      <c r="EU28" s="28">
        <f>IF(ISNA(VLOOKUP('W. VaR &amp; Peak Pos By Trader'!$A28,'Import Peak'!$A$3:EU$24,EU$1,FALSE)),0,VLOOKUP('W. VaR &amp; Peak Pos By Trader'!$A28,'Import Peak'!$A$3:EU$24,EU$1,FALSE))</f>
        <v>0</v>
      </c>
      <c r="EV28" s="28">
        <f>IF(ISNA(VLOOKUP('W. VaR &amp; Peak Pos By Trader'!$A28,'Import Peak'!$A$3:EV$24,EV$1,FALSE)),0,VLOOKUP('W. VaR &amp; Peak Pos By Trader'!$A28,'Import Peak'!$A$3:EV$24,EV$1,FALSE))</f>
        <v>0</v>
      </c>
      <c r="EW28" s="28">
        <f>IF(ISNA(VLOOKUP('W. VaR &amp; Peak Pos By Trader'!$A28,'Import Peak'!$A$3:EW$24,EW$1,FALSE)),0,VLOOKUP('W. VaR &amp; Peak Pos By Trader'!$A28,'Import Peak'!$A$3:EW$24,EW$1,FALSE))</f>
        <v>0</v>
      </c>
      <c r="EX28" s="28">
        <f>IF(ISNA(VLOOKUP('W. VaR &amp; Peak Pos By Trader'!$A28,'Import Peak'!$A$3:EX$24,EX$1,FALSE)),0,VLOOKUP('W. VaR &amp; Peak Pos By Trader'!$A28,'Import Peak'!$A$3:EX$24,EX$1,FALSE))</f>
        <v>0</v>
      </c>
      <c r="EY28" s="28">
        <f>IF(ISNA(VLOOKUP('W. VaR &amp; Peak Pos By Trader'!$A28,'Import Peak'!$A$3:EY$24,EY$1,FALSE)),0,VLOOKUP('W. VaR &amp; Peak Pos By Trader'!$A28,'Import Peak'!$A$3:EY$24,EY$1,FALSE))</f>
        <v>0</v>
      </c>
      <c r="EZ28" s="28">
        <f>IF(ISNA(VLOOKUP('W. VaR &amp; Peak Pos By Trader'!$A28,'Import Peak'!$A$3:EZ$24,EZ$1,FALSE)),0,VLOOKUP('W. VaR &amp; Peak Pos By Trader'!$A28,'Import Peak'!$A$3:EZ$24,EZ$1,FALSE))</f>
        <v>0</v>
      </c>
      <c r="FA28" s="28">
        <f>IF(ISNA(VLOOKUP('W. VaR &amp; Peak Pos By Trader'!$A28,'Import Peak'!$A$3:FA$24,FA$1,FALSE)),0,VLOOKUP('W. VaR &amp; Peak Pos By Trader'!$A28,'Import Peak'!$A$3:FA$24,FA$1,FALSE))</f>
        <v>0</v>
      </c>
      <c r="FB28" s="28">
        <f>IF(ISNA(VLOOKUP('W. VaR &amp; Peak Pos By Trader'!$A28,'Import Peak'!$A$3:FB$24,FB$1,FALSE)),0,VLOOKUP('W. VaR &amp; Peak Pos By Trader'!$A28,'Import Peak'!$A$3:FB$24,FB$1,FALSE))</f>
        <v>0</v>
      </c>
      <c r="FC28" s="28">
        <f>IF(ISNA(VLOOKUP('W. VaR &amp; Peak Pos By Trader'!$A28,'Import Peak'!$A$3:FC$24,FC$1,FALSE)),0,VLOOKUP('W. VaR &amp; Peak Pos By Trader'!$A28,'Import Peak'!$A$3:FC$24,FC$1,FALSE))</f>
        <v>0</v>
      </c>
      <c r="FD28" s="28">
        <f>IF(ISNA(VLOOKUP('W. VaR &amp; Peak Pos By Trader'!$A28,'Import Peak'!$A$3:FD$24,FD$1,FALSE)),0,VLOOKUP('W. VaR &amp; Peak Pos By Trader'!$A28,'Import Peak'!$A$3:FD$24,FD$1,FALSE))</f>
        <v>0</v>
      </c>
      <c r="FE28" s="28">
        <f>IF(ISNA(VLOOKUP('W. VaR &amp; Peak Pos By Trader'!$A28,'Import Peak'!$A$3:FE$24,FE$1,FALSE)),0,VLOOKUP('W. VaR &amp; Peak Pos By Trader'!$A28,'Import Peak'!$A$3:FE$24,FE$1,FALSE))</f>
        <v>0</v>
      </c>
      <c r="FF28" s="28">
        <f>IF(ISNA(VLOOKUP('W. VaR &amp; Peak Pos By Trader'!$A28,'Import Peak'!$A$3:FF$24,FF$1,FALSE)),0,VLOOKUP('W. VaR &amp; Peak Pos By Trader'!$A28,'Import Peak'!$A$3:FF$24,FF$1,FALSE))</f>
        <v>0</v>
      </c>
      <c r="FG28" s="28">
        <f>IF(ISNA(VLOOKUP('W. VaR &amp; Peak Pos By Trader'!$A28,'Import Peak'!$A$3:FG$24,FG$1,FALSE)),0,VLOOKUP('W. VaR &amp; Peak Pos By Trader'!$A28,'Import Peak'!$A$3:FG$24,FG$1,FALSE))</f>
        <v>0</v>
      </c>
      <c r="FH28" s="28">
        <f>IF(ISNA(VLOOKUP('W. VaR &amp; Peak Pos By Trader'!$A28,'Import Peak'!$A$3:FH$24,FH$1,FALSE)),0,VLOOKUP('W. VaR &amp; Peak Pos By Trader'!$A28,'Import Peak'!$A$3:FH$24,FH$1,FALSE))</f>
        <v>0</v>
      </c>
      <c r="FI28" s="28">
        <f>IF(ISNA(VLOOKUP('W. VaR &amp; Peak Pos By Trader'!$A28,'Import Peak'!$A$3:FI$24,FI$1,FALSE)),0,VLOOKUP('W. VaR &amp; Peak Pos By Trader'!$A28,'Import Peak'!$A$3:FI$24,FI$1,FALSE))</f>
        <v>0</v>
      </c>
      <c r="FJ28" s="28">
        <f>IF(ISNA(VLOOKUP('W. VaR &amp; Peak Pos By Trader'!$A28,'Import Peak'!$A$3:FJ$24,FJ$1,FALSE)),0,VLOOKUP('W. VaR &amp; Peak Pos By Trader'!$A28,'Import Peak'!$A$3:FJ$24,FJ$1,FALSE))</f>
        <v>0</v>
      </c>
      <c r="FK28" s="28">
        <f>IF(ISNA(VLOOKUP('W. VaR &amp; Peak Pos By Trader'!$A28,'Import Peak'!$A$3:FK$24,FK$1,FALSE)),0,VLOOKUP('W. VaR &amp; Peak Pos By Trader'!$A28,'Import Peak'!$A$3:FK$24,FK$1,FALSE))</f>
        <v>0</v>
      </c>
      <c r="FL28" s="28">
        <f>IF(ISNA(VLOOKUP('W. VaR &amp; Peak Pos By Trader'!$A28,'Import Peak'!$A$3:FL$24,FL$1,FALSE)),0,VLOOKUP('W. VaR &amp; Peak Pos By Trader'!$A28,'Import Peak'!$A$3:FL$24,FL$1,FALSE))</f>
        <v>0</v>
      </c>
      <c r="FM28" s="28">
        <f>IF(ISNA(VLOOKUP('W. VaR &amp; Peak Pos By Trader'!$A28,'Import Peak'!$A$3:FM$24,FM$1,FALSE)),0,VLOOKUP('W. VaR &amp; Peak Pos By Trader'!$A28,'Import Peak'!$A$3:FM$24,FM$1,FALSE))</f>
        <v>0</v>
      </c>
      <c r="FN28" s="28">
        <f>IF(ISNA(VLOOKUP('W. VaR &amp; Peak Pos By Trader'!$A28,'Import Peak'!$A$3:FN$24,FN$1,FALSE)),0,VLOOKUP('W. VaR &amp; Peak Pos By Trader'!$A28,'Import Peak'!$A$3:FN$24,FN$1,FALSE))</f>
        <v>0</v>
      </c>
      <c r="FO28" s="28">
        <f>IF(ISNA(VLOOKUP('W. VaR &amp; Peak Pos By Trader'!$A28,'Import Peak'!$A$3:FO$24,FO$1,FALSE)),0,VLOOKUP('W. VaR &amp; Peak Pos By Trader'!$A28,'Import Peak'!$A$3:FO$24,FO$1,FALSE))</f>
        <v>0</v>
      </c>
      <c r="FP28" s="28">
        <f>IF(ISNA(VLOOKUP('W. VaR &amp; Peak Pos By Trader'!$A28,'Import Peak'!$A$3:FP$24,FP$1,FALSE)),0,VLOOKUP('W. VaR &amp; Peak Pos By Trader'!$A28,'Import Peak'!$A$3:FP$24,FP$1,FALSE))</f>
        <v>0</v>
      </c>
      <c r="FQ28" s="28">
        <f>IF(ISNA(VLOOKUP('W. VaR &amp; Peak Pos By Trader'!$A28,'Import Peak'!$A$3:FQ$24,FQ$1,FALSE)),0,VLOOKUP('W. VaR &amp; Peak Pos By Trader'!$A28,'Import Peak'!$A$3:FQ$24,FQ$1,FALSE))</f>
        <v>0</v>
      </c>
      <c r="FR28" s="28">
        <f>IF(ISNA(VLOOKUP('W. VaR &amp; Peak Pos By Trader'!$A28,'Import Peak'!$A$3:FR$24,FR$1,FALSE)),0,VLOOKUP('W. VaR &amp; Peak Pos By Trader'!$A28,'Import Peak'!$A$3:FR$24,FR$1,FALSE))</f>
        <v>0</v>
      </c>
      <c r="FS28" s="28">
        <f>IF(ISNA(VLOOKUP('W. VaR &amp; Peak Pos By Trader'!$A28,'Import Peak'!$A$3:FS$24,FS$1,FALSE)),0,VLOOKUP('W. VaR &amp; Peak Pos By Trader'!$A28,'Import Peak'!$A$3:FS$24,FS$1,FALSE))</f>
        <v>0</v>
      </c>
      <c r="FT28" s="28">
        <f>IF(ISNA(VLOOKUP('W. VaR &amp; Peak Pos By Trader'!$A28,'Import Peak'!$A$3:FT$24,FT$1,FALSE)),0,VLOOKUP('W. VaR &amp; Peak Pos By Trader'!$A28,'Import Peak'!$A$3:FT$24,FT$1,FALSE))</f>
        <v>0</v>
      </c>
      <c r="FU28" s="28">
        <f>IF(ISNA(VLOOKUP('W. VaR &amp; Peak Pos By Trader'!$A28,'Import Peak'!$A$3:FU$24,FU$1,FALSE)),0,VLOOKUP('W. VaR &amp; Peak Pos By Trader'!$A28,'Import Peak'!$A$3:FU$24,FU$1,FALSE))</f>
        <v>0</v>
      </c>
      <c r="FV28">
        <f>IF(ISNA(VLOOKUP('W. VaR &amp; Peak Pos By Trader'!$A28,'Import Peak'!$A$3:FV$24,FV$1,FALSE)),0,VLOOKUP('W. VaR &amp; Peak Pos By Trader'!$A28,'Import Peak'!$A$3:FV$24,FV$1,FALSE))</f>
        <v>0</v>
      </c>
      <c r="FW28">
        <f>IF(ISNA(VLOOKUP('W. VaR &amp; Peak Pos By Trader'!$A28,'Import Peak'!$A$3:FW$24,FW$1,FALSE)),0,VLOOKUP('W. VaR &amp; Peak Pos By Trader'!$A28,'Import Peak'!$A$3:FW$24,FW$1,FALSE))</f>
        <v>0</v>
      </c>
      <c r="FX28">
        <f>IF(ISNA(VLOOKUP('W. VaR &amp; Peak Pos By Trader'!$A28,'Import Peak'!$A$3:FX$24,FX$1,FALSE)),0,VLOOKUP('W. VaR &amp; Peak Pos By Trader'!$A28,'Import Peak'!$A$3:FX$24,FX$1,FALSE))</f>
        <v>0</v>
      </c>
      <c r="FY28">
        <f>IF(ISNA(VLOOKUP('W. VaR &amp; Peak Pos By Trader'!$A28,'Import Peak'!$A$3:FY$24,FY$1,FALSE)),0,VLOOKUP('W. VaR &amp; Peak Pos By Trader'!$A28,'Import Peak'!$A$3:FY$24,FY$1,FALSE))</f>
        <v>0</v>
      </c>
      <c r="FZ28">
        <f>IF(ISNA(VLOOKUP('W. VaR &amp; Peak Pos By Trader'!$A28,'Import Peak'!$A$3:FZ$24,FZ$1,FALSE)),0,VLOOKUP('W. VaR &amp; Peak Pos By Trader'!$A28,'Import Peak'!$A$3:FZ$24,FZ$1,FALSE))</f>
        <v>0</v>
      </c>
      <c r="GA28">
        <f>IF(ISNA(VLOOKUP('W. VaR &amp; Peak Pos By Trader'!$A28,'Import Peak'!$A$3:GA$24,GA$1,FALSE)),0,VLOOKUP('W. VaR &amp; Peak Pos By Trader'!$A28,'Import Peak'!$A$3:GA$24,GA$1,FALSE))</f>
        <v>0</v>
      </c>
      <c r="GB28">
        <f>IF(ISNA(VLOOKUP('W. VaR &amp; Peak Pos By Trader'!$A28,'Import Peak'!$A$3:GB$24,GB$1,FALSE)),0,VLOOKUP('W. VaR &amp; Peak Pos By Trader'!$A28,'Import Peak'!$A$3:GB$24,GB$1,FALSE))</f>
        <v>0</v>
      </c>
      <c r="GC28">
        <f>IF(ISNA(VLOOKUP('W. VaR &amp; Peak Pos By Trader'!$A28,'Import Peak'!$A$3:GC$24,GC$1,FALSE)),0,VLOOKUP('W. VaR &amp; Peak Pos By Trader'!$A28,'Import Peak'!$A$3:GC$24,GC$1,FALSE))</f>
        <v>0</v>
      </c>
      <c r="GD28">
        <f>IF(ISNA(VLOOKUP('W. VaR &amp; Peak Pos By Trader'!$A28,'Import Peak'!$A$3:GD$24,GD$1,FALSE)),0,VLOOKUP('W. VaR &amp; Peak Pos By Trader'!$A28,'Import Peak'!$A$3:GD$24,GD$1,FALSE))</f>
        <v>0</v>
      </c>
      <c r="GE28">
        <f>IF(ISNA(VLOOKUP('W. VaR &amp; Peak Pos By Trader'!$A28,'Import Peak'!$A$3:GE$24,GE$1,FALSE)),0,VLOOKUP('W. VaR &amp; Peak Pos By Trader'!$A28,'Import Peak'!$A$3:GE$24,GE$1,FALSE))</f>
        <v>0</v>
      </c>
      <c r="GF28">
        <f>IF(ISNA(VLOOKUP('W. VaR &amp; Peak Pos By Trader'!$A28,'Import Peak'!$A$3:GF$24,GF$1,FALSE)),0,VLOOKUP('W. VaR &amp; Peak Pos By Trader'!$A28,'Import Peak'!$A$3:GF$24,GF$1,FALSE))</f>
        <v>0</v>
      </c>
      <c r="GG28">
        <f>IF(ISNA(VLOOKUP('W. VaR &amp; Peak Pos By Trader'!$A28,'Import Peak'!$A$3:GG$24,GG$1,FALSE)),0,VLOOKUP('W. VaR &amp; Peak Pos By Trader'!$A28,'Import Peak'!$A$3:GG$24,GG$1,FALSE))</f>
        <v>0</v>
      </c>
      <c r="GH28">
        <f>IF(ISNA(VLOOKUP('W. VaR &amp; Peak Pos By Trader'!$A28,'Import Peak'!$A$3:GH$24,GH$1,FALSE)),0,VLOOKUP('W. VaR &amp; Peak Pos By Trader'!$A28,'Import Peak'!$A$3:GH$24,GH$1,FALSE))</f>
        <v>0</v>
      </c>
      <c r="GI28">
        <f>IF(ISNA(VLOOKUP('W. VaR &amp; Peak Pos By Trader'!$A28,'Import Peak'!$A$3:GI$24,GI$1,FALSE)),0,VLOOKUP('W. VaR &amp; Peak Pos By Trader'!$A28,'Import Peak'!$A$3:GI$24,GI$1,FALSE))</f>
        <v>0</v>
      </c>
      <c r="GJ28">
        <f>IF(ISNA(VLOOKUP('W. VaR &amp; Peak Pos By Trader'!$A28,'Import Peak'!$A$3:GJ$24,GJ$1,FALSE)),0,VLOOKUP('W. VaR &amp; Peak Pos By Trader'!$A28,'Import Peak'!$A$3:GJ$24,GJ$1,FALSE))</f>
        <v>0</v>
      </c>
      <c r="GK28">
        <f>IF(ISNA(VLOOKUP('W. VaR &amp; Peak Pos By Trader'!$A28,'Import Peak'!$A$3:GK$24,GK$1,FALSE)),0,VLOOKUP('W. VaR &amp; Peak Pos By Trader'!$A28,'Import Peak'!$A$3:GK$24,GK$1,FALSE))</f>
        <v>0</v>
      </c>
      <c r="GL28">
        <f>IF(ISNA(VLOOKUP('W. VaR &amp; Peak Pos By Trader'!$A28,'Import Peak'!$A$3:GL$24,GL$1,FALSE)),0,VLOOKUP('W. VaR &amp; Peak Pos By Trader'!$A28,'Import Peak'!$A$3:GL$24,GL$1,FALSE))</f>
        <v>0</v>
      </c>
      <c r="GM28">
        <f>IF(ISNA(VLOOKUP('W. VaR &amp; Peak Pos By Trader'!$A28,'Import Peak'!$A$3:GM$24,GM$1,FALSE)),0,VLOOKUP('W. VaR &amp; Peak Pos By Trader'!$A28,'Import Peak'!$A$3:GM$24,GM$1,FALSE))</f>
        <v>0</v>
      </c>
      <c r="GN28">
        <f>IF(ISNA(VLOOKUP('W. VaR &amp; Peak Pos By Trader'!$A28,'Import Peak'!$A$3:GN$24,GN$1,FALSE)),0,VLOOKUP('W. VaR &amp; Peak Pos By Trader'!$A28,'Import Peak'!$A$3:GN$24,GN$1,FALSE))</f>
        <v>0</v>
      </c>
      <c r="GO28">
        <f>IF(ISNA(VLOOKUP('W. VaR &amp; Peak Pos By Trader'!$A28,'Import Peak'!$A$3:GO$24,GO$1,FALSE)),0,VLOOKUP('W. VaR &amp; Peak Pos By Trader'!$A28,'Import Peak'!$A$3:GO$24,GO$1,FALSE))</f>
        <v>0</v>
      </c>
      <c r="GP28">
        <f>IF(ISNA(VLOOKUP('W. VaR &amp; Peak Pos By Trader'!$A28,'Import Peak'!$A$3:GP$24,GP$1,FALSE)),0,VLOOKUP('W. VaR &amp; Peak Pos By Trader'!$A28,'Import Peak'!$A$3:GP$24,GP$1,FALSE))</f>
        <v>0</v>
      </c>
      <c r="GQ28">
        <f>IF(ISNA(VLOOKUP('W. VaR &amp; Peak Pos By Trader'!$A28,'Import Peak'!$A$3:GQ$24,GQ$1,FALSE)),0,VLOOKUP('W. VaR &amp; Peak Pos By Trader'!$A28,'Import Peak'!$A$3:GQ$24,GQ$1,FALSE))</f>
        <v>0</v>
      </c>
      <c r="GR28">
        <f>IF(ISNA(VLOOKUP('W. VaR &amp; Peak Pos By Trader'!$A28,'Import Peak'!$A$3:GR$24,GR$1,FALSE)),0,VLOOKUP('W. VaR &amp; Peak Pos By Trader'!$A28,'Import Peak'!$A$3:GR$24,GR$1,FALSE))</f>
        <v>0</v>
      </c>
      <c r="GS28">
        <f>IF(ISNA(VLOOKUP('W. VaR &amp; Peak Pos By Trader'!$A28,'Import Peak'!$A$3:GS$24,GS$1,FALSE)),0,VLOOKUP('W. VaR &amp; Peak Pos By Trader'!$A28,'Import Peak'!$A$3:GS$24,GS$1,FALSE))</f>
        <v>0</v>
      </c>
      <c r="GT28">
        <f>IF(ISNA(VLOOKUP('W. VaR &amp; Peak Pos By Trader'!$A28,'Import Peak'!$A$3:GT$24,GT$1,FALSE)),0,VLOOKUP('W. VaR &amp; Peak Pos By Trader'!$A28,'Import Peak'!$A$3:GT$24,GT$1,FALSE))</f>
        <v>0</v>
      </c>
      <c r="GU28">
        <f>IF(ISNA(VLOOKUP('W. VaR &amp; Peak Pos By Trader'!$A28,'Import Peak'!$A$3:GU$24,GU$1,FALSE)),0,VLOOKUP('W. VaR &amp; Peak Pos By Trader'!$A28,'Import Peak'!$A$3:GU$24,GU$1,FALSE))</f>
        <v>0</v>
      </c>
      <c r="GV28">
        <f>IF(ISNA(VLOOKUP('W. VaR &amp; Peak Pos By Trader'!$A28,'Import Peak'!$A$3:GV$24,GV$1,FALSE)),0,VLOOKUP('W. VaR &amp; Peak Pos By Trader'!$A28,'Import Peak'!$A$3:GV$24,GV$1,FALSE))</f>
        <v>0</v>
      </c>
      <c r="GW28">
        <f>IF(ISNA(VLOOKUP('W. VaR &amp; Peak Pos By Trader'!$A28,'Import Peak'!$A$3:GW$24,GW$1,FALSE)),0,VLOOKUP('W. VaR &amp; Peak Pos By Trader'!$A28,'Import Peak'!$A$3:GW$24,GW$1,FALSE))</f>
        <v>0</v>
      </c>
      <c r="GX28">
        <f>IF(ISNA(VLOOKUP('W. VaR &amp; Peak Pos By Trader'!$A28,'Import Peak'!$A$3:GX$24,GX$1,FALSE)),0,VLOOKUP('W. VaR &amp; Peak Pos By Trader'!$A28,'Import Peak'!$A$3:GX$24,GX$1,FALSE))</f>
        <v>0</v>
      </c>
      <c r="GY28">
        <f>IF(ISNA(VLOOKUP('W. VaR &amp; Peak Pos By Trader'!$A28,'Import Peak'!$A$3:GY$24,GY$1,FALSE)),0,VLOOKUP('W. VaR &amp; Peak Pos By Trader'!$A28,'Import Peak'!$A$3:GY$24,GY$1,FALSE))</f>
        <v>0</v>
      </c>
      <c r="GZ28">
        <f>IF(ISNA(VLOOKUP('W. VaR &amp; Peak Pos By Trader'!$A28,'Import Peak'!$A$3:GZ$24,GZ$1,FALSE)),0,VLOOKUP('W. VaR &amp; Peak Pos By Trader'!$A28,'Import Peak'!$A$3:GZ$24,GZ$1,FALSE))</f>
        <v>0</v>
      </c>
      <c r="HA28">
        <f>IF(ISNA(VLOOKUP('W. VaR &amp; Peak Pos By Trader'!$A28,'Import Peak'!$A$3:HA$24,HA$1,FALSE)),0,VLOOKUP('W. VaR &amp; Peak Pos By Trader'!$A28,'Import Peak'!$A$3:HA$24,HA$1,FALSE))</f>
        <v>0</v>
      </c>
      <c r="HB28">
        <f>IF(ISNA(VLOOKUP('W. VaR &amp; Peak Pos By Trader'!$A28,'Import Peak'!$A$3:HB$24,HB$1,FALSE)),0,VLOOKUP('W. VaR &amp; Peak Pos By Trader'!$A28,'Import Peak'!$A$3:HB$24,HB$1,FALSE))</f>
        <v>0</v>
      </c>
      <c r="HC28">
        <f>IF(ISNA(VLOOKUP('W. VaR &amp; Peak Pos By Trader'!$A28,'Import Peak'!$A$3:HC$24,HC$1,FALSE)),0,VLOOKUP('W. VaR &amp; Peak Pos By Trader'!$A28,'Import Peak'!$A$3:HC$24,HC$1,FALSE))</f>
        <v>0</v>
      </c>
      <c r="HD28">
        <f>IF(ISNA(VLOOKUP('W. VaR &amp; Peak Pos By Trader'!$A28,'Import Peak'!$A$3:HD$24,HD$1,FALSE)),0,VLOOKUP('W. VaR &amp; Peak Pos By Trader'!$A28,'Import Peak'!$A$3:HD$24,HD$1,FALSE))</f>
        <v>0</v>
      </c>
      <c r="HE28">
        <f>IF(ISNA(VLOOKUP('W. VaR &amp; Peak Pos By Trader'!$A28,'Import Peak'!$A$3:HE$24,HE$1,FALSE)),0,VLOOKUP('W. VaR &amp; Peak Pos By Trader'!$A28,'Import Peak'!$A$3:HE$24,HE$1,FALSE))</f>
        <v>0</v>
      </c>
      <c r="HF28">
        <f>IF(ISNA(VLOOKUP('W. VaR &amp; Peak Pos By Trader'!$A28,'Import Peak'!$A$3:HF$24,HF$1,FALSE)),0,VLOOKUP('W. VaR &amp; Peak Pos By Trader'!$A28,'Import Peak'!$A$3:HF$24,HF$1,FALSE))</f>
        <v>0</v>
      </c>
      <c r="HG28">
        <f>IF(ISNA(VLOOKUP('W. VaR &amp; Peak Pos By Trader'!$A28,'Import Peak'!$A$3:HG$24,HG$1,FALSE)),0,VLOOKUP('W. VaR &amp; Peak Pos By Trader'!$A28,'Import Peak'!$A$3:HG$24,HG$1,FALSE))</f>
        <v>0</v>
      </c>
      <c r="HH28">
        <f>IF(ISNA(VLOOKUP('W. VaR &amp; Peak Pos By Trader'!$A28,'Import Peak'!$A$3:HH$24,HH$1,FALSE)),0,VLOOKUP('W. VaR &amp; Peak Pos By Trader'!$A28,'Import Peak'!$A$3:HH$24,HH$1,FALSE))</f>
        <v>0</v>
      </c>
      <c r="HI28">
        <f>IF(ISNA(VLOOKUP('W. VaR &amp; Peak Pos By Trader'!$A28,'Import Peak'!$A$3:HI$24,HI$1,FALSE)),0,VLOOKUP('W. VaR &amp; Peak Pos By Trader'!$A28,'Import Peak'!$A$3:HI$24,HI$1,FALSE))</f>
        <v>0</v>
      </c>
      <c r="HJ28">
        <f>IF(ISNA(VLOOKUP('W. VaR &amp; Peak Pos By Trader'!$A28,'Import Peak'!$A$3:HJ$24,HJ$1,FALSE)),0,VLOOKUP('W. VaR &amp; Peak Pos By Trader'!$A28,'Import Peak'!$A$3:HJ$24,HJ$1,FALSE))</f>
        <v>0</v>
      </c>
      <c r="HK28">
        <f>IF(ISNA(VLOOKUP('W. VaR &amp; Peak Pos By Trader'!$A28,'Import Peak'!$A$3:HK$24,HK$1,FALSE)),0,VLOOKUP('W. VaR &amp; Peak Pos By Trader'!$A28,'Import Peak'!$A$3:HK$24,HK$1,FALSE))</f>
        <v>0</v>
      </c>
      <c r="HL28">
        <f>IF(ISNA(VLOOKUP('W. VaR &amp; Peak Pos By Trader'!$A28,'Import Peak'!$A$3:HL$24,HL$1,FALSE)),0,VLOOKUP('W. VaR &amp; Peak Pos By Trader'!$A28,'Import Peak'!$A$3:HL$24,HL$1,FALSE))</f>
        <v>0</v>
      </c>
      <c r="HM28">
        <f>IF(ISNA(VLOOKUP('W. VaR &amp; Peak Pos By Trader'!$A28,'Import Peak'!$A$3:HM$24,HM$1,FALSE)),0,VLOOKUP('W. VaR &amp; Peak Pos By Trader'!$A28,'Import Peak'!$A$3:HM$24,HM$1,FALSE))</f>
        <v>0</v>
      </c>
      <c r="HN28">
        <f>IF(ISNA(VLOOKUP('W. VaR &amp; Peak Pos By Trader'!$A28,'Import Peak'!$A$3:HN$24,HN$1,FALSE)),0,VLOOKUP('W. VaR &amp; Peak Pos By Trader'!$A28,'Import Peak'!$A$3:HN$24,HN$1,FALSE))</f>
        <v>0</v>
      </c>
      <c r="HO28">
        <f>IF(ISNA(VLOOKUP('W. VaR &amp; Peak Pos By Trader'!$A28,'Import Peak'!$A$3:HO$24,HO$1,FALSE)),0,VLOOKUP('W. VaR &amp; Peak Pos By Trader'!$A28,'Import Peak'!$A$3:HO$24,HO$1,FALSE))</f>
        <v>0</v>
      </c>
      <c r="HP28">
        <f>IF(ISNA(VLOOKUP('W. VaR &amp; Peak Pos By Trader'!$A28,'Import Peak'!$A$3:HP$24,HP$1,FALSE)),0,VLOOKUP('W. VaR &amp; Peak Pos By Trader'!$A28,'Import Peak'!$A$3:HP$24,HP$1,FALSE))</f>
        <v>0</v>
      </c>
      <c r="HQ28">
        <f>IF(ISNA(VLOOKUP('W. VaR &amp; Peak Pos By Trader'!$A28,'Import Peak'!$A$3:HQ$24,HQ$1,FALSE)),0,VLOOKUP('W. VaR &amp; Peak Pos By Trader'!$A28,'Import Peak'!$A$3:HQ$24,HQ$1,FALSE))</f>
        <v>0</v>
      </c>
      <c r="HR28">
        <f>IF(ISNA(VLOOKUP('W. VaR &amp; Peak Pos By Trader'!$A28,'Import Peak'!$A$3:HR$24,HR$1,FALSE)),0,VLOOKUP('W. VaR &amp; Peak Pos By Trader'!$A28,'Import Peak'!$A$3:HR$24,HR$1,FALSE))</f>
        <v>0</v>
      </c>
      <c r="HS28">
        <f>IF(ISNA(VLOOKUP('W. VaR &amp; Peak Pos By Trader'!$A28,'Import Peak'!$A$3:HS$24,HS$1,FALSE)),0,VLOOKUP('W. VaR &amp; Peak Pos By Trader'!$A28,'Import Peak'!$A$3:HS$24,HS$1,FALSE))</f>
        <v>0</v>
      </c>
      <c r="HT28">
        <f>IF(ISNA(VLOOKUP('W. VaR &amp; Peak Pos By Trader'!$A28,'Import Peak'!$A$3:HT$24,HT$1,FALSE)),0,VLOOKUP('W. VaR &amp; Peak Pos By Trader'!$A28,'Import Peak'!$A$3:HT$24,HT$1,FALSE))</f>
        <v>0</v>
      </c>
      <c r="HU28">
        <f>IF(ISNA(VLOOKUP('W. VaR &amp; Peak Pos By Trader'!$A28,'Import Peak'!$A$3:HU$24,HU$1,FALSE)),0,VLOOKUP('W. VaR &amp; Peak Pos By Trader'!$A28,'Import Peak'!$A$3:HU$24,HU$1,FALSE))</f>
        <v>0</v>
      </c>
      <c r="HV28">
        <f>IF(ISNA(VLOOKUP('W. VaR &amp; Peak Pos By Trader'!$A28,'Import Peak'!$A$3:HV$24,HV$1,FALSE)),0,VLOOKUP('W. VaR &amp; Peak Pos By Trader'!$A28,'Import Peak'!$A$3:HV$24,HV$1,FALSE))</f>
        <v>0</v>
      </c>
      <c r="HW28">
        <f>IF(ISNA(VLOOKUP('W. VaR &amp; Peak Pos By Trader'!$A28,'Import Peak'!$A$3:HW$24,HW$1,FALSE)),0,VLOOKUP('W. VaR &amp; Peak Pos By Trader'!$A28,'Import Peak'!$A$3:HW$24,HW$1,FALSE))</f>
        <v>0</v>
      </c>
      <c r="HX28">
        <f>IF(ISNA(VLOOKUP('W. VaR &amp; Peak Pos By Trader'!$A28,'Import Peak'!$A$3:HX$24,HX$1,FALSE)),0,VLOOKUP('W. VaR &amp; Peak Pos By Trader'!$A28,'Import Peak'!$A$3:HX$24,HX$1,FALSE))</f>
        <v>0</v>
      </c>
      <c r="HY28">
        <f>IF(ISNA(VLOOKUP('W. VaR &amp; Peak Pos By Trader'!$A28,'Import Peak'!$A$3:HY$24,HY$1,FALSE)),0,VLOOKUP('W. VaR &amp; Peak Pos By Trader'!$A28,'Import Peak'!$A$3:HY$24,HY$1,FALSE))</f>
        <v>0</v>
      </c>
      <c r="HZ28">
        <f>IF(ISNA(VLOOKUP('W. VaR &amp; Peak Pos By Trader'!$A28,'Import Peak'!$A$3:HZ$24,HZ$1,FALSE)),0,VLOOKUP('W. VaR &amp; Peak Pos By Trader'!$A28,'Import Peak'!$A$3:HZ$24,HZ$1,FALSE))</f>
        <v>0</v>
      </c>
      <c r="IA28">
        <f>IF(ISNA(VLOOKUP('W. VaR &amp; Peak Pos By Trader'!$A28,'Import Peak'!$A$3:IA$24,IA$1,FALSE)),0,VLOOKUP('W. VaR &amp; Peak Pos By Trader'!$A28,'Import Peak'!$A$3:IA$24,IA$1,FALSE))</f>
        <v>0</v>
      </c>
      <c r="IB28">
        <f>IF(ISNA(VLOOKUP('W. VaR &amp; Peak Pos By Trader'!$A28,'Import Peak'!$A$3:IB$24,IB$1,FALSE)),0,VLOOKUP('W. VaR &amp; Peak Pos By Trader'!$A28,'Import Peak'!$A$3:IB$24,IB$1,FALSE))</f>
        <v>0</v>
      </c>
      <c r="IC28">
        <f>IF(ISNA(VLOOKUP('W. VaR &amp; Peak Pos By Trader'!$A28,'Import Peak'!$A$3:IC$24,IC$1,FALSE)),0,VLOOKUP('W. VaR &amp; Peak Pos By Trader'!$A28,'Import Peak'!$A$3:IC$24,IC$1,FALSE))</f>
        <v>0</v>
      </c>
    </row>
    <row r="29" spans="1:237" x14ac:dyDescent="0.25">
      <c r="A29" s="47" t="s">
        <v>61</v>
      </c>
      <c r="B29" s="28">
        <f>IF(ISNA(VLOOKUP('W. VaR &amp; Peak Pos By Trader'!$A29,'Import Peak'!$A$3:B$24,B$1,FALSE)),0,VLOOKUP('W. VaR &amp; Peak Pos By Trader'!$A29,'Import Peak'!$A$3:B$24,B$1,FALSE))</f>
        <v>1042.3800000000001</v>
      </c>
      <c r="C29" s="28">
        <f>IF(ISNA(VLOOKUP('W. VaR &amp; Peak Pos By Trader'!$A29,'Import Peak'!$A$3:C$24,C$1,FALSE)),0,VLOOKUP('W. VaR &amp; Peak Pos By Trader'!$A29,'Import Peak'!$A$3:C$24,C$1,FALSE))</f>
        <v>8619.2900000000009</v>
      </c>
      <c r="D29" s="28">
        <f>IF(ISNA(VLOOKUP('W. VaR &amp; Peak Pos By Trader'!$A29,'Import Peak'!$A$3:D$24,D$1,FALSE)),0,VLOOKUP('W. VaR &amp; Peak Pos By Trader'!$A29,'Import Peak'!$A$3:D$24,D$1,FALSE))</f>
        <v>11078</v>
      </c>
      <c r="E29" s="28">
        <f>IF(ISNA(VLOOKUP('W. VaR &amp; Peak Pos By Trader'!$A29,'Import Peak'!$A$3:E$24,E$1,FALSE)),0,VLOOKUP('W. VaR &amp; Peak Pos By Trader'!$A29,'Import Peak'!$A$3:E$24,E$1,FALSE))</f>
        <v>9903.16</v>
      </c>
      <c r="F29" s="28">
        <f>IF(ISNA(VLOOKUP('W. VaR &amp; Peak Pos By Trader'!$A29,'Import Peak'!$A$3:F$24,F$1,FALSE)),0,VLOOKUP('W. VaR &amp; Peak Pos By Trader'!$A29,'Import Peak'!$A$3:F$24,F$1,FALSE))</f>
        <v>8292.1</v>
      </c>
      <c r="G29" s="28">
        <f>IF(ISNA(VLOOKUP('W. VaR &amp; Peak Pos By Trader'!$A29,'Import Peak'!$A$3:G$24,G$1,FALSE)),0,VLOOKUP('W. VaR &amp; Peak Pos By Trader'!$A29,'Import Peak'!$A$3:G$24,G$1,FALSE))</f>
        <v>0</v>
      </c>
      <c r="H29" s="28">
        <f>IF(ISNA(VLOOKUP('W. VaR &amp; Peak Pos By Trader'!$A29,'Import Peak'!$A$3:H$24,H$1,FALSE)),0,VLOOKUP('W. VaR &amp; Peak Pos By Trader'!$A29,'Import Peak'!$A$3:H$24,H$1,FALSE))</f>
        <v>0</v>
      </c>
      <c r="I29" s="28">
        <f>IF(ISNA(VLOOKUP('W. VaR &amp; Peak Pos By Trader'!$A29,'Import Peak'!$A$3:I$24,I$1,FALSE)),0,VLOOKUP('W. VaR &amp; Peak Pos By Trader'!$A29,'Import Peak'!$A$3:I$24,I$1,FALSE))</f>
        <v>0</v>
      </c>
      <c r="J29" s="28">
        <f>IF(ISNA(VLOOKUP('W. VaR &amp; Peak Pos By Trader'!$A29,'Import Peak'!$A$3:J$24,J$1,FALSE)),0,VLOOKUP('W. VaR &amp; Peak Pos By Trader'!$A29,'Import Peak'!$A$3:J$24,J$1,FALSE))</f>
        <v>0</v>
      </c>
      <c r="K29" s="28">
        <f>IF(ISNA(VLOOKUP('W. VaR &amp; Peak Pos By Trader'!$A29,'Import Peak'!$A$3:K$24,K$1,FALSE)),0,VLOOKUP('W. VaR &amp; Peak Pos By Trader'!$A29,'Import Peak'!$A$3:K$24,K$1,FALSE))</f>
        <v>0</v>
      </c>
      <c r="L29" s="28">
        <f>IF(ISNA(VLOOKUP('W. VaR &amp; Peak Pos By Trader'!$A29,'Import Peak'!$A$3:L$24,L$1,FALSE)),0,VLOOKUP('W. VaR &amp; Peak Pos By Trader'!$A29,'Import Peak'!$A$3:L$24,L$1,FALSE))</f>
        <v>0</v>
      </c>
      <c r="M29" s="28">
        <f>IF(ISNA(VLOOKUP('W. VaR &amp; Peak Pos By Trader'!$A29,'Import Peak'!$A$3:M$24,M$1,FALSE)),0,VLOOKUP('W. VaR &amp; Peak Pos By Trader'!$A29,'Import Peak'!$A$3:M$24,M$1,FALSE))</f>
        <v>0</v>
      </c>
      <c r="N29" s="28">
        <f>IF(ISNA(VLOOKUP('W. VaR &amp; Peak Pos By Trader'!$A29,'Import Peak'!$A$3:N$24,N$1,FALSE)),0,VLOOKUP('W. VaR &amp; Peak Pos By Trader'!$A29,'Import Peak'!$A$3:N$24,N$1,FALSE))</f>
        <v>0</v>
      </c>
      <c r="O29" s="28">
        <f>IF(ISNA(VLOOKUP('W. VaR &amp; Peak Pos By Trader'!$A29,'Import Peak'!$A$3:O$24,O$1,FALSE)),0,VLOOKUP('W. VaR &amp; Peak Pos By Trader'!$A29,'Import Peak'!$A$3:O$24,O$1,FALSE))</f>
        <v>0</v>
      </c>
      <c r="P29" s="28">
        <f>IF(ISNA(VLOOKUP('W. VaR &amp; Peak Pos By Trader'!$A29,'Import Peak'!$A$3:P$24,P$1,FALSE)),0,VLOOKUP('W. VaR &amp; Peak Pos By Trader'!$A29,'Import Peak'!$A$3:P$24,P$1,FALSE))</f>
        <v>0</v>
      </c>
      <c r="Q29" s="28">
        <f>IF(ISNA(VLOOKUP('W. VaR &amp; Peak Pos By Trader'!$A29,'Import Peak'!$A$3:Q$24,Q$1,FALSE)),0,VLOOKUP('W. VaR &amp; Peak Pos By Trader'!$A29,'Import Peak'!$A$3:Q$24,Q$1,FALSE))</f>
        <v>0</v>
      </c>
      <c r="R29" s="28">
        <f>IF(ISNA(VLOOKUP('W. VaR &amp; Peak Pos By Trader'!$A29,'Import Peak'!$A$3:R$24,R$1,FALSE)),0,VLOOKUP('W. VaR &amp; Peak Pos By Trader'!$A29,'Import Peak'!$A$3:R$24,R$1,FALSE))</f>
        <v>0</v>
      </c>
      <c r="S29" s="28">
        <f>IF(ISNA(VLOOKUP('W. VaR &amp; Peak Pos By Trader'!$A29,'Import Peak'!$A$3:S$24,S$1,FALSE)),0,VLOOKUP('W. VaR &amp; Peak Pos By Trader'!$A29,'Import Peak'!$A$3:S$24,S$1,FALSE))</f>
        <v>0</v>
      </c>
      <c r="T29" s="28">
        <f>IF(ISNA(VLOOKUP('W. VaR &amp; Peak Pos By Trader'!$A29,'Import Peak'!$A$3:T$24,T$1,FALSE)),0,VLOOKUP('W. VaR &amp; Peak Pos By Trader'!$A29,'Import Peak'!$A$3:T$24,T$1,FALSE))</f>
        <v>0</v>
      </c>
      <c r="U29" s="28">
        <f>IF(ISNA(VLOOKUP('W. VaR &amp; Peak Pos By Trader'!$A29,'Import Peak'!$A$3:U$24,U$1,FALSE)),0,VLOOKUP('W. VaR &amp; Peak Pos By Trader'!$A29,'Import Peak'!$A$3:U$24,U$1,FALSE))</f>
        <v>0</v>
      </c>
      <c r="V29" s="28">
        <f>IF(ISNA(VLOOKUP('W. VaR &amp; Peak Pos By Trader'!$A29,'Import Peak'!$A$3:V$24,V$1,FALSE)),0,VLOOKUP('W. VaR &amp; Peak Pos By Trader'!$A29,'Import Peak'!$A$3:V$24,V$1,FALSE))</f>
        <v>0</v>
      </c>
      <c r="W29" s="28">
        <f>IF(ISNA(VLOOKUP('W. VaR &amp; Peak Pos By Trader'!$A29,'Import Peak'!$A$3:W$24,W$1,FALSE)),0,VLOOKUP('W. VaR &amp; Peak Pos By Trader'!$A29,'Import Peak'!$A$3:W$24,W$1,FALSE))</f>
        <v>0</v>
      </c>
      <c r="X29" s="28">
        <f>IF(ISNA(VLOOKUP('W. VaR &amp; Peak Pos By Trader'!$A29,'Import Peak'!$A$3:X$24,X$1,FALSE)),0,VLOOKUP('W. VaR &amp; Peak Pos By Trader'!$A29,'Import Peak'!$A$3:X$24,X$1,FALSE))</f>
        <v>0</v>
      </c>
      <c r="Y29" s="28">
        <f>IF(ISNA(VLOOKUP('W. VaR &amp; Peak Pos By Trader'!$A29,'Import Peak'!$A$3:Y$24,Y$1,FALSE)),0,VLOOKUP('W. VaR &amp; Peak Pos By Trader'!$A29,'Import Peak'!$A$3:Y$24,Y$1,FALSE))</f>
        <v>0</v>
      </c>
      <c r="Z29" s="28">
        <f>IF(ISNA(VLOOKUP('W. VaR &amp; Peak Pos By Trader'!$A29,'Import Peak'!$A$3:Z$24,Z$1,FALSE)),0,VLOOKUP('W. VaR &amp; Peak Pos By Trader'!$A29,'Import Peak'!$A$3:Z$24,Z$1,FALSE))</f>
        <v>0</v>
      </c>
      <c r="AA29" s="28">
        <f>IF(ISNA(VLOOKUP('W. VaR &amp; Peak Pos By Trader'!$A29,'Import Peak'!$A$3:AA$24,AA$1,FALSE)),0,VLOOKUP('W. VaR &amp; Peak Pos By Trader'!$A29,'Import Peak'!$A$3:AA$24,AA$1,FALSE))</f>
        <v>0</v>
      </c>
      <c r="AB29" s="28">
        <f>IF(ISNA(VLOOKUP('W. VaR &amp; Peak Pos By Trader'!$A29,'Import Peak'!$A$3:AB$24,AB$1,FALSE)),0,VLOOKUP('W. VaR &amp; Peak Pos By Trader'!$A29,'Import Peak'!$A$3:AB$24,AB$1,FALSE))</f>
        <v>0</v>
      </c>
      <c r="AC29" s="28">
        <f>IF(ISNA(VLOOKUP('W. VaR &amp; Peak Pos By Trader'!$A29,'Import Peak'!$A$3:AC$24,AC$1,FALSE)),0,VLOOKUP('W. VaR &amp; Peak Pos By Trader'!$A29,'Import Peak'!$A$3:AC$24,AC$1,FALSE))</f>
        <v>0</v>
      </c>
      <c r="AD29" s="28">
        <f>IF(ISNA(VLOOKUP('W. VaR &amp; Peak Pos By Trader'!$A29,'Import Peak'!$A$3:AD$24,AD$1,FALSE)),0,VLOOKUP('W. VaR &amp; Peak Pos By Trader'!$A29,'Import Peak'!$A$3:AD$24,AD$1,FALSE))</f>
        <v>0</v>
      </c>
      <c r="AE29" s="28">
        <f>IF(ISNA(VLOOKUP('W. VaR &amp; Peak Pos By Trader'!$A29,'Import Peak'!$A$3:AE$24,AE$1,FALSE)),0,VLOOKUP('W. VaR &amp; Peak Pos By Trader'!$A29,'Import Peak'!$A$3:AE$24,AE$1,FALSE))</f>
        <v>0</v>
      </c>
      <c r="AF29" s="28">
        <f>IF(ISNA(VLOOKUP('W. VaR &amp; Peak Pos By Trader'!$A29,'Import Peak'!$A$3:AF$24,AF$1,FALSE)),0,VLOOKUP('W. VaR &amp; Peak Pos By Trader'!$A29,'Import Peak'!$A$3:AF$24,AF$1,FALSE))</f>
        <v>0</v>
      </c>
      <c r="AG29" s="28">
        <f>IF(ISNA(VLOOKUP('W. VaR &amp; Peak Pos By Trader'!$A29,'Import Peak'!$A$3:AG$24,AG$1,FALSE)),0,VLOOKUP('W. VaR &amp; Peak Pos By Trader'!$A29,'Import Peak'!$A$3:AG$24,AG$1,FALSE))</f>
        <v>0</v>
      </c>
      <c r="AH29" s="28">
        <f>IF(ISNA(VLOOKUP('W. VaR &amp; Peak Pos By Trader'!$A29,'Import Peak'!$A$3:AH$24,AH$1,FALSE)),0,VLOOKUP('W. VaR &amp; Peak Pos By Trader'!$A29,'Import Peak'!$A$3:AH$24,AH$1,FALSE))</f>
        <v>0</v>
      </c>
      <c r="AI29" s="28">
        <f>IF(ISNA(VLOOKUP('W. VaR &amp; Peak Pos By Trader'!$A29,'Import Peak'!$A$3:AI$24,AI$1,FALSE)),0,VLOOKUP('W. VaR &amp; Peak Pos By Trader'!$A29,'Import Peak'!$A$3:AI$24,AI$1,FALSE))</f>
        <v>0</v>
      </c>
      <c r="AJ29" s="28">
        <f>IF(ISNA(VLOOKUP('W. VaR &amp; Peak Pos By Trader'!$A29,'Import Peak'!$A$3:AJ$24,AJ$1,FALSE)),0,VLOOKUP('W. VaR &amp; Peak Pos By Trader'!$A29,'Import Peak'!$A$3:AJ$24,AJ$1,FALSE))</f>
        <v>0</v>
      </c>
      <c r="AK29" s="28">
        <f>IF(ISNA(VLOOKUP('W. VaR &amp; Peak Pos By Trader'!$A29,'Import Peak'!$A$3:AK$24,AK$1,FALSE)),0,VLOOKUP('W. VaR &amp; Peak Pos By Trader'!$A29,'Import Peak'!$A$3:AK$24,AK$1,FALSE))</f>
        <v>0</v>
      </c>
      <c r="AL29" s="28">
        <f>IF(ISNA(VLOOKUP('W. VaR &amp; Peak Pos By Trader'!$A29,'Import Peak'!$A$3:AL$24,AL$1,FALSE)),0,VLOOKUP('W. VaR &amp; Peak Pos By Trader'!$A29,'Import Peak'!$A$3:AL$24,AL$1,FALSE))</f>
        <v>0</v>
      </c>
      <c r="AM29" s="28">
        <f>IF(ISNA(VLOOKUP('W. VaR &amp; Peak Pos By Trader'!$A29,'Import Peak'!$A$3:AM$24,AM$1,FALSE)),0,VLOOKUP('W. VaR &amp; Peak Pos By Trader'!$A29,'Import Peak'!$A$3:AM$24,AM$1,FALSE))</f>
        <v>0</v>
      </c>
      <c r="AN29" s="28">
        <f>IF(ISNA(VLOOKUP('W. VaR &amp; Peak Pos By Trader'!$A29,'Import Peak'!$A$3:AN$24,AN$1,FALSE)),0,VLOOKUP('W. VaR &amp; Peak Pos By Trader'!$A29,'Import Peak'!$A$3:AN$24,AN$1,FALSE))</f>
        <v>0</v>
      </c>
      <c r="AO29" s="28">
        <f>IF(ISNA(VLOOKUP('W. VaR &amp; Peak Pos By Trader'!$A29,'Import Peak'!$A$3:AO$24,AO$1,FALSE)),0,VLOOKUP('W. VaR &amp; Peak Pos By Trader'!$A29,'Import Peak'!$A$3:AO$24,AO$1,FALSE))</f>
        <v>0</v>
      </c>
      <c r="AP29" s="28">
        <f>IF(ISNA(VLOOKUP('W. VaR &amp; Peak Pos By Trader'!$A29,'Import Peak'!$A$3:AP$24,AP$1,FALSE)),0,VLOOKUP('W. VaR &amp; Peak Pos By Trader'!$A29,'Import Peak'!$A$3:AP$24,AP$1,FALSE))</f>
        <v>0</v>
      </c>
      <c r="AQ29" s="28">
        <f>IF(ISNA(VLOOKUP('W. VaR &amp; Peak Pos By Trader'!$A29,'Import Peak'!$A$3:AQ$24,AQ$1,FALSE)),0,VLOOKUP('W. VaR &amp; Peak Pos By Trader'!$A29,'Import Peak'!$A$3:AQ$24,AQ$1,FALSE))</f>
        <v>0</v>
      </c>
      <c r="AR29" s="28">
        <f>IF(ISNA(VLOOKUP('W. VaR &amp; Peak Pos By Trader'!$A29,'Import Peak'!$A$3:AR$24,AR$1,FALSE)),0,VLOOKUP('W. VaR &amp; Peak Pos By Trader'!$A29,'Import Peak'!$A$3:AR$24,AR$1,FALSE))</f>
        <v>0</v>
      </c>
      <c r="AS29" s="28">
        <f>IF(ISNA(VLOOKUP('W. VaR &amp; Peak Pos By Trader'!$A29,'Import Peak'!$A$3:AS$24,AS$1,FALSE)),0,VLOOKUP('W. VaR &amp; Peak Pos By Trader'!$A29,'Import Peak'!$A$3:AS$24,AS$1,FALSE))</f>
        <v>0</v>
      </c>
      <c r="AT29" s="28">
        <f>IF(ISNA(VLOOKUP('W. VaR &amp; Peak Pos By Trader'!$A29,'Import Peak'!$A$3:AT$24,AT$1,FALSE)),0,VLOOKUP('W. VaR &amp; Peak Pos By Trader'!$A29,'Import Peak'!$A$3:AT$24,AT$1,FALSE))</f>
        <v>0</v>
      </c>
      <c r="AU29" s="28">
        <f>IF(ISNA(VLOOKUP('W. VaR &amp; Peak Pos By Trader'!$A29,'Import Peak'!$A$3:AU$24,AU$1,FALSE)),0,VLOOKUP('W. VaR &amp; Peak Pos By Trader'!$A29,'Import Peak'!$A$3:AU$24,AU$1,FALSE))</f>
        <v>0</v>
      </c>
      <c r="AV29" s="28">
        <f>IF(ISNA(VLOOKUP('W. VaR &amp; Peak Pos By Trader'!$A29,'Import Peak'!$A$3:AV$24,AV$1,FALSE)),0,VLOOKUP('W. VaR &amp; Peak Pos By Trader'!$A29,'Import Peak'!$A$3:AV$24,AV$1,FALSE))</f>
        <v>0</v>
      </c>
      <c r="AW29" s="28">
        <f>IF(ISNA(VLOOKUP('W. VaR &amp; Peak Pos By Trader'!$A29,'Import Peak'!$A$3:AW$24,AW$1,FALSE)),0,VLOOKUP('W. VaR &amp; Peak Pos By Trader'!$A29,'Import Peak'!$A$3:AW$24,AW$1,FALSE))</f>
        <v>0</v>
      </c>
      <c r="AX29" s="28">
        <f>IF(ISNA(VLOOKUP('W. VaR &amp; Peak Pos By Trader'!$A29,'Import Peak'!$A$3:AX$24,AX$1,FALSE)),0,VLOOKUP('W. VaR &amp; Peak Pos By Trader'!$A29,'Import Peak'!$A$3:AX$24,AX$1,FALSE))</f>
        <v>0</v>
      </c>
      <c r="AY29" s="28">
        <f>IF(ISNA(VLOOKUP('W. VaR &amp; Peak Pos By Trader'!$A29,'Import Peak'!$A$3:AY$24,AY$1,FALSE)),0,VLOOKUP('W. VaR &amp; Peak Pos By Trader'!$A29,'Import Peak'!$A$3:AY$24,AY$1,FALSE))</f>
        <v>0</v>
      </c>
      <c r="AZ29" s="28">
        <f>IF(ISNA(VLOOKUP('W. VaR &amp; Peak Pos By Trader'!$A29,'Import Peak'!$A$3:AZ$24,AZ$1,FALSE)),0,VLOOKUP('W. VaR &amp; Peak Pos By Trader'!$A29,'Import Peak'!$A$3:AZ$24,AZ$1,FALSE))</f>
        <v>0</v>
      </c>
      <c r="BA29" s="28">
        <f>IF(ISNA(VLOOKUP('W. VaR &amp; Peak Pos By Trader'!$A29,'Import Peak'!$A$3:BA$24,BA$1,FALSE)),0,VLOOKUP('W. VaR &amp; Peak Pos By Trader'!$A29,'Import Peak'!$A$3:BA$24,BA$1,FALSE))</f>
        <v>0</v>
      </c>
      <c r="BB29" s="28">
        <f>IF(ISNA(VLOOKUP('W. VaR &amp; Peak Pos By Trader'!$A29,'Import Peak'!$A$3:BB$24,BB$1,FALSE)),0,VLOOKUP('W. VaR &amp; Peak Pos By Trader'!$A29,'Import Peak'!$A$3:BB$24,BB$1,FALSE))</f>
        <v>0</v>
      </c>
      <c r="BC29" s="28">
        <f>IF(ISNA(VLOOKUP('W. VaR &amp; Peak Pos By Trader'!$A29,'Import Peak'!$A$3:BC$24,BC$1,FALSE)),0,VLOOKUP('W. VaR &amp; Peak Pos By Trader'!$A29,'Import Peak'!$A$3:BC$24,BC$1,FALSE))</f>
        <v>0</v>
      </c>
      <c r="BD29" s="28">
        <f>IF(ISNA(VLOOKUP('W. VaR &amp; Peak Pos By Trader'!$A29,'Import Peak'!$A$3:BD$24,BD$1,FALSE)),0,VLOOKUP('W. VaR &amp; Peak Pos By Trader'!$A29,'Import Peak'!$A$3:BD$24,BD$1,FALSE))</f>
        <v>0</v>
      </c>
      <c r="BE29" s="28">
        <f>IF(ISNA(VLOOKUP('W. VaR &amp; Peak Pos By Trader'!$A29,'Import Peak'!$A$3:BE$24,BE$1,FALSE)),0,VLOOKUP('W. VaR &amp; Peak Pos By Trader'!$A29,'Import Peak'!$A$3:BE$24,BE$1,FALSE))</f>
        <v>0</v>
      </c>
      <c r="BF29" s="28">
        <f>IF(ISNA(VLOOKUP('W. VaR &amp; Peak Pos By Trader'!$A29,'Import Peak'!$A$3:BF$24,BF$1,FALSE)),0,VLOOKUP('W. VaR &amp; Peak Pos By Trader'!$A29,'Import Peak'!$A$3:BF$24,BF$1,FALSE))</f>
        <v>0</v>
      </c>
      <c r="BG29" s="28">
        <f>IF(ISNA(VLOOKUP('W. VaR &amp; Peak Pos By Trader'!$A29,'Import Peak'!$A$3:BG$24,BG$1,FALSE)),0,VLOOKUP('W. VaR &amp; Peak Pos By Trader'!$A29,'Import Peak'!$A$3:BG$24,BG$1,FALSE))</f>
        <v>0</v>
      </c>
      <c r="BH29" s="28">
        <f>IF(ISNA(VLOOKUP('W. VaR &amp; Peak Pos By Trader'!$A29,'Import Peak'!$A$3:BH$24,BH$1,FALSE)),0,VLOOKUP('W. VaR &amp; Peak Pos By Trader'!$A29,'Import Peak'!$A$3:BH$24,BH$1,FALSE))</f>
        <v>0</v>
      </c>
      <c r="BI29" s="28">
        <f>IF(ISNA(VLOOKUP('W. VaR &amp; Peak Pos By Trader'!$A29,'Import Peak'!$A$3:BI$24,BI$1,FALSE)),0,VLOOKUP('W. VaR &amp; Peak Pos By Trader'!$A29,'Import Peak'!$A$3:BI$24,BI$1,FALSE))</f>
        <v>0</v>
      </c>
      <c r="BJ29" s="28">
        <f>IF(ISNA(VLOOKUP('W. VaR &amp; Peak Pos By Trader'!$A29,'Import Peak'!$A$3:BJ$24,BJ$1,FALSE)),0,VLOOKUP('W. VaR &amp; Peak Pos By Trader'!$A29,'Import Peak'!$A$3:BJ$24,BJ$1,FALSE))</f>
        <v>0</v>
      </c>
      <c r="BK29" s="28">
        <f>IF(ISNA(VLOOKUP('W. VaR &amp; Peak Pos By Trader'!$A29,'Import Peak'!$A$3:BK$24,BK$1,FALSE)),0,VLOOKUP('W. VaR &amp; Peak Pos By Trader'!$A29,'Import Peak'!$A$3:BK$24,BK$1,FALSE))</f>
        <v>0</v>
      </c>
      <c r="BL29" s="28">
        <f>IF(ISNA(VLOOKUP('W. VaR &amp; Peak Pos By Trader'!$A29,'Import Peak'!$A$3:BL$24,BL$1,FALSE)),0,VLOOKUP('W. VaR &amp; Peak Pos By Trader'!$A29,'Import Peak'!$A$3:BL$24,BL$1,FALSE))</f>
        <v>0</v>
      </c>
      <c r="BM29" s="28">
        <f>IF(ISNA(VLOOKUP('W. VaR &amp; Peak Pos By Trader'!$A29,'Import Peak'!$A$3:BM$24,BM$1,FALSE)),0,VLOOKUP('W. VaR &amp; Peak Pos By Trader'!$A29,'Import Peak'!$A$3:BM$24,BM$1,FALSE))</f>
        <v>0</v>
      </c>
      <c r="BN29" s="28">
        <f>IF(ISNA(VLOOKUP('W. VaR &amp; Peak Pos By Trader'!$A29,'Import Peak'!$A$3:BN$24,BN$1,FALSE)),0,VLOOKUP('W. VaR &amp; Peak Pos By Trader'!$A29,'Import Peak'!$A$3:BN$24,BN$1,FALSE))</f>
        <v>0</v>
      </c>
      <c r="BO29" s="28">
        <f>IF(ISNA(VLOOKUP('W. VaR &amp; Peak Pos By Trader'!$A29,'Import Peak'!$A$3:BO$24,BO$1,FALSE)),0,VLOOKUP('W. VaR &amp; Peak Pos By Trader'!$A29,'Import Peak'!$A$3:BO$24,BO$1,FALSE))</f>
        <v>0</v>
      </c>
      <c r="BP29" s="28">
        <f>IF(ISNA(VLOOKUP('W. VaR &amp; Peak Pos By Trader'!$A29,'Import Peak'!$A$3:BP$24,BP$1,FALSE)),0,VLOOKUP('W. VaR &amp; Peak Pos By Trader'!$A29,'Import Peak'!$A$3:BP$24,BP$1,FALSE))</f>
        <v>0</v>
      </c>
      <c r="BQ29" s="28">
        <f>IF(ISNA(VLOOKUP('W. VaR &amp; Peak Pos By Trader'!$A29,'Import Peak'!$A$3:BQ$24,BQ$1,FALSE)),0,VLOOKUP('W. VaR &amp; Peak Pos By Trader'!$A29,'Import Peak'!$A$3:BQ$24,BQ$1,FALSE))</f>
        <v>0</v>
      </c>
      <c r="BR29" s="28">
        <f>IF(ISNA(VLOOKUP('W. VaR &amp; Peak Pos By Trader'!$A29,'Import Peak'!$A$3:BR$24,BR$1,FALSE)),0,VLOOKUP('W. VaR &amp; Peak Pos By Trader'!$A29,'Import Peak'!$A$3:BR$24,BR$1,FALSE))</f>
        <v>0</v>
      </c>
      <c r="BS29" s="28">
        <f>IF(ISNA(VLOOKUP('W. VaR &amp; Peak Pos By Trader'!$A29,'Import Peak'!$A$3:BS$24,BS$1,FALSE)),0,VLOOKUP('W. VaR &amp; Peak Pos By Trader'!$A29,'Import Peak'!$A$3:BS$24,BS$1,FALSE))</f>
        <v>0</v>
      </c>
      <c r="BT29" s="28">
        <f>IF(ISNA(VLOOKUP('W. VaR &amp; Peak Pos By Trader'!$A29,'Import Peak'!$A$3:BT$24,BT$1,FALSE)),0,VLOOKUP('W. VaR &amp; Peak Pos By Trader'!$A29,'Import Peak'!$A$3:BT$24,BT$1,FALSE))</f>
        <v>0</v>
      </c>
      <c r="BU29" s="28">
        <f>IF(ISNA(VLOOKUP('W. VaR &amp; Peak Pos By Trader'!$A29,'Import Peak'!$A$3:BU$24,BU$1,FALSE)),0,VLOOKUP('W. VaR &amp; Peak Pos By Trader'!$A29,'Import Peak'!$A$3:BU$24,BU$1,FALSE))</f>
        <v>0</v>
      </c>
      <c r="BV29" s="28">
        <f>IF(ISNA(VLOOKUP('W. VaR &amp; Peak Pos By Trader'!$A29,'Import Peak'!$A$3:BV$24,BV$1,FALSE)),0,VLOOKUP('W. VaR &amp; Peak Pos By Trader'!$A29,'Import Peak'!$A$3:BV$24,BV$1,FALSE))</f>
        <v>0</v>
      </c>
      <c r="BW29" s="28">
        <f>IF(ISNA(VLOOKUP('W. VaR &amp; Peak Pos By Trader'!$A29,'Import Peak'!$A$3:BW$24,BW$1,FALSE)),0,VLOOKUP('W. VaR &amp; Peak Pos By Trader'!$A29,'Import Peak'!$A$3:BW$24,BW$1,FALSE))</f>
        <v>0</v>
      </c>
      <c r="BX29" s="28">
        <f>IF(ISNA(VLOOKUP('W. VaR &amp; Peak Pos By Trader'!$A29,'Import Peak'!$A$3:BX$24,BX$1,FALSE)),0,VLOOKUP('W. VaR &amp; Peak Pos By Trader'!$A29,'Import Peak'!$A$3:BX$24,BX$1,FALSE))</f>
        <v>0</v>
      </c>
      <c r="BY29" s="28">
        <f>IF(ISNA(VLOOKUP('W. VaR &amp; Peak Pos By Trader'!$A29,'Import Peak'!$A$3:BY$24,BY$1,FALSE)),0,VLOOKUP('W. VaR &amp; Peak Pos By Trader'!$A29,'Import Peak'!$A$3:BY$24,BY$1,FALSE))</f>
        <v>0</v>
      </c>
      <c r="BZ29" s="28">
        <f>IF(ISNA(VLOOKUP('W. VaR &amp; Peak Pos By Trader'!$A29,'Import Peak'!$A$3:BZ$24,BZ$1,FALSE)),0,VLOOKUP('W. VaR &amp; Peak Pos By Trader'!$A29,'Import Peak'!$A$3:BZ$24,BZ$1,FALSE))</f>
        <v>0</v>
      </c>
      <c r="CA29" s="28">
        <f>IF(ISNA(VLOOKUP('W. VaR &amp; Peak Pos By Trader'!$A29,'Import Peak'!$A$3:CA$24,CA$1,FALSE)),0,VLOOKUP('W. VaR &amp; Peak Pos By Trader'!$A29,'Import Peak'!$A$3:CA$24,CA$1,FALSE))</f>
        <v>0</v>
      </c>
      <c r="CB29" s="28">
        <f>IF(ISNA(VLOOKUP('W. VaR &amp; Peak Pos By Trader'!$A29,'Import Peak'!$A$3:CB$24,CB$1,FALSE)),0,VLOOKUP('W. VaR &amp; Peak Pos By Trader'!$A29,'Import Peak'!$A$3:CB$24,CB$1,FALSE))</f>
        <v>0</v>
      </c>
      <c r="CC29" s="28">
        <f>IF(ISNA(VLOOKUP('W. VaR &amp; Peak Pos By Trader'!$A29,'Import Peak'!$A$3:CC$24,CC$1,FALSE)),0,VLOOKUP('W. VaR &amp; Peak Pos By Trader'!$A29,'Import Peak'!$A$3:CC$24,CC$1,FALSE))</f>
        <v>0</v>
      </c>
      <c r="CD29" s="28">
        <f>IF(ISNA(VLOOKUP('W. VaR &amp; Peak Pos By Trader'!$A29,'Import Peak'!$A$3:CD$24,CD$1,FALSE)),0,VLOOKUP('W. VaR &amp; Peak Pos By Trader'!$A29,'Import Peak'!$A$3:CD$24,CD$1,FALSE))</f>
        <v>0</v>
      </c>
      <c r="CE29" s="28">
        <f>IF(ISNA(VLOOKUP('W. VaR &amp; Peak Pos By Trader'!$A29,'Import Peak'!$A$3:CE$24,CE$1,FALSE)),0,VLOOKUP('W. VaR &amp; Peak Pos By Trader'!$A29,'Import Peak'!$A$3:CE$24,CE$1,FALSE))</f>
        <v>0</v>
      </c>
      <c r="CF29" s="28">
        <f>IF(ISNA(VLOOKUP('W. VaR &amp; Peak Pos By Trader'!$A29,'Import Peak'!$A$3:CF$24,CF$1,FALSE)),0,VLOOKUP('W. VaR &amp; Peak Pos By Trader'!$A29,'Import Peak'!$A$3:CF$24,CF$1,FALSE))</f>
        <v>0</v>
      </c>
      <c r="CG29" s="28">
        <f>IF(ISNA(VLOOKUP('W. VaR &amp; Peak Pos By Trader'!$A29,'Import Peak'!$A$3:CG$24,CG$1,FALSE)),0,VLOOKUP('W. VaR &amp; Peak Pos By Trader'!$A29,'Import Peak'!$A$3:CG$24,CG$1,FALSE))</f>
        <v>0</v>
      </c>
      <c r="CH29" s="28">
        <f>IF(ISNA(VLOOKUP('W. VaR &amp; Peak Pos By Trader'!$A29,'Import Peak'!$A$3:CH$24,CH$1,FALSE)),0,VLOOKUP('W. VaR &amp; Peak Pos By Trader'!$A29,'Import Peak'!$A$3:CH$24,CH$1,FALSE))</f>
        <v>0</v>
      </c>
      <c r="CI29" s="28">
        <f>IF(ISNA(VLOOKUP('W. VaR &amp; Peak Pos By Trader'!$A29,'Import Peak'!$A$3:CI$24,CI$1,FALSE)),0,VLOOKUP('W. VaR &amp; Peak Pos By Trader'!$A29,'Import Peak'!$A$3:CI$24,CI$1,FALSE))</f>
        <v>0</v>
      </c>
      <c r="CJ29" s="28">
        <f>IF(ISNA(VLOOKUP('W. VaR &amp; Peak Pos By Trader'!$A29,'Import Peak'!$A$3:CJ$24,CJ$1,FALSE)),0,VLOOKUP('W. VaR &amp; Peak Pos By Trader'!$A29,'Import Peak'!$A$3:CJ$24,CJ$1,FALSE))</f>
        <v>0</v>
      </c>
      <c r="CK29" s="28">
        <f>IF(ISNA(VLOOKUP('W. VaR &amp; Peak Pos By Trader'!$A29,'Import Peak'!$A$3:CK$24,CK$1,FALSE)),0,VLOOKUP('W. VaR &amp; Peak Pos By Trader'!$A29,'Import Peak'!$A$3:CK$24,CK$1,FALSE))</f>
        <v>0</v>
      </c>
      <c r="CL29" s="28">
        <f>IF(ISNA(VLOOKUP('W. VaR &amp; Peak Pos By Trader'!$A29,'Import Peak'!$A$3:CL$24,CL$1,FALSE)),0,VLOOKUP('W. VaR &amp; Peak Pos By Trader'!$A29,'Import Peak'!$A$3:CL$24,CL$1,FALSE))</f>
        <v>0</v>
      </c>
      <c r="CM29" s="28">
        <f>IF(ISNA(VLOOKUP('W. VaR &amp; Peak Pos By Trader'!$A29,'Import Peak'!$A$3:CM$24,CM$1,FALSE)),0,VLOOKUP('W. VaR &amp; Peak Pos By Trader'!$A29,'Import Peak'!$A$3:CM$24,CM$1,FALSE))</f>
        <v>0</v>
      </c>
      <c r="CN29" s="28">
        <f>IF(ISNA(VLOOKUP('W. VaR &amp; Peak Pos By Trader'!$A29,'Import Peak'!$A$3:CN$24,CN$1,FALSE)),0,VLOOKUP('W. VaR &amp; Peak Pos By Trader'!$A29,'Import Peak'!$A$3:CN$24,CN$1,FALSE))</f>
        <v>0</v>
      </c>
      <c r="CO29" s="28">
        <f>IF(ISNA(VLOOKUP('W. VaR &amp; Peak Pos By Trader'!$A29,'Import Peak'!$A$3:CO$24,CO$1,FALSE)),0,VLOOKUP('W. VaR &amp; Peak Pos By Trader'!$A29,'Import Peak'!$A$3:CO$24,CO$1,FALSE))</f>
        <v>0</v>
      </c>
      <c r="CP29" s="28">
        <f>IF(ISNA(VLOOKUP('W. VaR &amp; Peak Pos By Trader'!$A29,'Import Peak'!$A$3:CP$24,CP$1,FALSE)),0,VLOOKUP('W. VaR &amp; Peak Pos By Trader'!$A29,'Import Peak'!$A$3:CP$24,CP$1,FALSE))</f>
        <v>0</v>
      </c>
      <c r="CQ29" s="28">
        <f>IF(ISNA(VLOOKUP('W. VaR &amp; Peak Pos By Trader'!$A29,'Import Peak'!$A$3:CQ$24,CQ$1,FALSE)),0,VLOOKUP('W. VaR &amp; Peak Pos By Trader'!$A29,'Import Peak'!$A$3:CQ$24,CQ$1,FALSE))</f>
        <v>0</v>
      </c>
      <c r="CR29" s="28">
        <f>IF(ISNA(VLOOKUP('W. VaR &amp; Peak Pos By Trader'!$A29,'Import Peak'!$A$3:CR$24,CR$1,FALSE)),0,VLOOKUP('W. VaR &amp; Peak Pos By Trader'!$A29,'Import Peak'!$A$3:CR$24,CR$1,FALSE))</f>
        <v>0</v>
      </c>
      <c r="CS29" s="28">
        <f>IF(ISNA(VLOOKUP('W. VaR &amp; Peak Pos By Trader'!$A29,'Import Peak'!$A$3:CS$24,CS$1,FALSE)),0,VLOOKUP('W. VaR &amp; Peak Pos By Trader'!$A29,'Import Peak'!$A$3:CS$24,CS$1,FALSE))</f>
        <v>0</v>
      </c>
      <c r="CT29" s="28">
        <f>IF(ISNA(VLOOKUP('W. VaR &amp; Peak Pos By Trader'!$A29,'Import Peak'!$A$3:CT$24,CT$1,FALSE)),0,VLOOKUP('W. VaR &amp; Peak Pos By Trader'!$A29,'Import Peak'!$A$3:CT$24,CT$1,FALSE))</f>
        <v>0</v>
      </c>
      <c r="CU29" s="28">
        <f>IF(ISNA(VLOOKUP('W. VaR &amp; Peak Pos By Trader'!$A29,'Import Peak'!$A$3:CU$24,CU$1,FALSE)),0,VLOOKUP('W. VaR &amp; Peak Pos By Trader'!$A29,'Import Peak'!$A$3:CU$24,CU$1,FALSE))</f>
        <v>0</v>
      </c>
      <c r="CV29" s="28">
        <f>IF(ISNA(VLOOKUP('W. VaR &amp; Peak Pos By Trader'!$A29,'Import Peak'!$A$3:CV$24,CV$1,FALSE)),0,VLOOKUP('W. VaR &amp; Peak Pos By Trader'!$A29,'Import Peak'!$A$3:CV$24,CV$1,FALSE))</f>
        <v>0</v>
      </c>
      <c r="CW29" s="28">
        <f>IF(ISNA(VLOOKUP('W. VaR &amp; Peak Pos By Trader'!$A29,'Import Peak'!$A$3:CW$24,CW$1,FALSE)),0,VLOOKUP('W. VaR &amp; Peak Pos By Trader'!$A29,'Import Peak'!$A$3:CW$24,CW$1,FALSE))</f>
        <v>0</v>
      </c>
      <c r="CX29" s="28">
        <f>IF(ISNA(VLOOKUP('W. VaR &amp; Peak Pos By Trader'!$A29,'Import Peak'!$A$3:CX$24,CX$1,FALSE)),0,VLOOKUP('W. VaR &amp; Peak Pos By Trader'!$A29,'Import Peak'!$A$3:CX$24,CX$1,FALSE))</f>
        <v>0</v>
      </c>
      <c r="CY29" s="28">
        <f>IF(ISNA(VLOOKUP('W. VaR &amp; Peak Pos By Trader'!$A29,'Import Peak'!$A$3:CY$24,CY$1,FALSE)),0,VLOOKUP('W. VaR &amp; Peak Pos By Trader'!$A29,'Import Peak'!$A$3:CY$24,CY$1,FALSE))</f>
        <v>0</v>
      </c>
      <c r="CZ29" s="28">
        <f>IF(ISNA(VLOOKUP('W. VaR &amp; Peak Pos By Trader'!$A29,'Import Peak'!$A$3:CZ$24,CZ$1,FALSE)),0,VLOOKUP('W. VaR &amp; Peak Pos By Trader'!$A29,'Import Peak'!$A$3:CZ$24,CZ$1,FALSE))</f>
        <v>0</v>
      </c>
      <c r="DA29" s="28">
        <f>IF(ISNA(VLOOKUP('W. VaR &amp; Peak Pos By Trader'!$A29,'Import Peak'!$A$3:DA$24,DA$1,FALSE)),0,VLOOKUP('W. VaR &amp; Peak Pos By Trader'!$A29,'Import Peak'!$A$3:DA$24,DA$1,FALSE))</f>
        <v>0</v>
      </c>
      <c r="DB29" s="28">
        <f>IF(ISNA(VLOOKUP('W. VaR &amp; Peak Pos By Trader'!$A29,'Import Peak'!$A$3:DB$24,DB$1,FALSE)),0,VLOOKUP('W. VaR &amp; Peak Pos By Trader'!$A29,'Import Peak'!$A$3:DB$24,DB$1,FALSE))</f>
        <v>0</v>
      </c>
      <c r="DC29" s="28">
        <f>IF(ISNA(VLOOKUP('W. VaR &amp; Peak Pos By Trader'!$A29,'Import Peak'!$A$3:DC$24,DC$1,FALSE)),0,VLOOKUP('W. VaR &amp; Peak Pos By Trader'!$A29,'Import Peak'!$A$3:DC$24,DC$1,FALSE))</f>
        <v>0</v>
      </c>
      <c r="DD29" s="28">
        <f>IF(ISNA(VLOOKUP('W. VaR &amp; Peak Pos By Trader'!$A29,'Import Peak'!$A$3:DD$24,DD$1,FALSE)),0,VLOOKUP('W. VaR &amp; Peak Pos By Trader'!$A29,'Import Peak'!$A$3:DD$24,DD$1,FALSE))</f>
        <v>0</v>
      </c>
      <c r="DE29" s="28">
        <f>IF(ISNA(VLOOKUP('W. VaR &amp; Peak Pos By Trader'!$A29,'Import Peak'!$A$3:DE$24,DE$1,FALSE)),0,VLOOKUP('W. VaR &amp; Peak Pos By Trader'!$A29,'Import Peak'!$A$3:DE$24,DE$1,FALSE))</f>
        <v>0</v>
      </c>
      <c r="DF29" s="28">
        <f>IF(ISNA(VLOOKUP('W. VaR &amp; Peak Pos By Trader'!$A29,'Import Peak'!$A$3:DF$24,DF$1,FALSE)),0,VLOOKUP('W. VaR &amp; Peak Pos By Trader'!$A29,'Import Peak'!$A$3:DF$24,DF$1,FALSE))</f>
        <v>0</v>
      </c>
      <c r="DG29" s="28">
        <f>IF(ISNA(VLOOKUP('W. VaR &amp; Peak Pos By Trader'!$A29,'Import Peak'!$A$3:DG$24,DG$1,FALSE)),0,VLOOKUP('W. VaR &amp; Peak Pos By Trader'!$A29,'Import Peak'!$A$3:DG$24,DG$1,FALSE))</f>
        <v>0</v>
      </c>
      <c r="DH29" s="28">
        <f>IF(ISNA(VLOOKUP('W. VaR &amp; Peak Pos By Trader'!$A29,'Import Peak'!$A$3:DH$24,DH$1,FALSE)),0,VLOOKUP('W. VaR &amp; Peak Pos By Trader'!$A29,'Import Peak'!$A$3:DH$24,DH$1,FALSE))</f>
        <v>0</v>
      </c>
      <c r="DI29" s="28">
        <f>IF(ISNA(VLOOKUP('W. VaR &amp; Peak Pos By Trader'!$A29,'Import Peak'!$A$3:DI$24,DI$1,FALSE)),0,VLOOKUP('W. VaR &amp; Peak Pos By Trader'!$A29,'Import Peak'!$A$3:DI$24,DI$1,FALSE))</f>
        <v>0</v>
      </c>
      <c r="DJ29" s="28">
        <f>IF(ISNA(VLOOKUP('W. VaR &amp; Peak Pos By Trader'!$A29,'Import Peak'!$A$3:DJ$24,DJ$1,FALSE)),0,VLOOKUP('W. VaR &amp; Peak Pos By Trader'!$A29,'Import Peak'!$A$3:DJ$24,DJ$1,FALSE))</f>
        <v>0</v>
      </c>
      <c r="DK29" s="28">
        <f>IF(ISNA(VLOOKUP('W. VaR &amp; Peak Pos By Trader'!$A29,'Import Peak'!$A$3:DK$24,DK$1,FALSE)),0,VLOOKUP('W. VaR &amp; Peak Pos By Trader'!$A29,'Import Peak'!$A$3:DK$24,DK$1,FALSE))</f>
        <v>0</v>
      </c>
      <c r="DL29" s="28">
        <f>IF(ISNA(VLOOKUP('W. VaR &amp; Peak Pos By Trader'!$A29,'Import Peak'!$A$3:DL$24,DL$1,FALSE)),0,VLOOKUP('W. VaR &amp; Peak Pos By Trader'!$A29,'Import Peak'!$A$3:DL$24,DL$1,FALSE))</f>
        <v>0</v>
      </c>
      <c r="DM29" s="28">
        <f>IF(ISNA(VLOOKUP('W. VaR &amp; Peak Pos By Trader'!$A29,'Import Peak'!$A$3:DM$24,DM$1,FALSE)),0,VLOOKUP('W. VaR &amp; Peak Pos By Trader'!$A29,'Import Peak'!$A$3:DM$24,DM$1,FALSE))</f>
        <v>0</v>
      </c>
      <c r="DN29" s="28">
        <f>IF(ISNA(VLOOKUP('W. VaR &amp; Peak Pos By Trader'!$A29,'Import Peak'!$A$3:DN$24,DN$1,FALSE)),0,VLOOKUP('W. VaR &amp; Peak Pos By Trader'!$A29,'Import Peak'!$A$3:DN$24,DN$1,FALSE))</f>
        <v>0</v>
      </c>
      <c r="DO29" s="28">
        <f>IF(ISNA(VLOOKUP('W. VaR &amp; Peak Pos By Trader'!$A29,'Import Peak'!$A$3:DO$24,DO$1,FALSE)),0,VLOOKUP('W. VaR &amp; Peak Pos By Trader'!$A29,'Import Peak'!$A$3:DO$24,DO$1,FALSE))</f>
        <v>0</v>
      </c>
      <c r="DP29" s="28">
        <f>IF(ISNA(VLOOKUP('W. VaR &amp; Peak Pos By Trader'!$A29,'Import Peak'!$A$3:DP$24,DP$1,FALSE)),0,VLOOKUP('W. VaR &amp; Peak Pos By Trader'!$A29,'Import Peak'!$A$3:DP$24,DP$1,FALSE))</f>
        <v>0</v>
      </c>
      <c r="DQ29" s="28">
        <f>IF(ISNA(VLOOKUP('W. VaR &amp; Peak Pos By Trader'!$A29,'Import Peak'!$A$3:DQ$24,DQ$1,FALSE)),0,VLOOKUP('W. VaR &amp; Peak Pos By Trader'!$A29,'Import Peak'!$A$3:DQ$24,DQ$1,FALSE))</f>
        <v>0</v>
      </c>
      <c r="DR29" s="28">
        <f>IF(ISNA(VLOOKUP('W. VaR &amp; Peak Pos By Trader'!$A29,'Import Peak'!$A$3:DR$24,DR$1,FALSE)),0,VLOOKUP('W. VaR &amp; Peak Pos By Trader'!$A29,'Import Peak'!$A$3:DR$24,DR$1,FALSE))</f>
        <v>0</v>
      </c>
      <c r="DS29" s="28">
        <f>IF(ISNA(VLOOKUP('W. VaR &amp; Peak Pos By Trader'!$A29,'Import Peak'!$A$3:DS$24,DS$1,FALSE)),0,VLOOKUP('W. VaR &amp; Peak Pos By Trader'!$A29,'Import Peak'!$A$3:DS$24,DS$1,FALSE))</f>
        <v>0</v>
      </c>
      <c r="DT29" s="28">
        <f>IF(ISNA(VLOOKUP('W. VaR &amp; Peak Pos By Trader'!$A29,'Import Peak'!$A$3:DT$24,DT$1,FALSE)),0,VLOOKUP('W. VaR &amp; Peak Pos By Trader'!$A29,'Import Peak'!$A$3:DT$24,DT$1,FALSE))</f>
        <v>0</v>
      </c>
      <c r="DU29" s="28">
        <f>IF(ISNA(VLOOKUP('W. VaR &amp; Peak Pos By Trader'!$A29,'Import Peak'!$A$3:DU$24,DU$1,FALSE)),0,VLOOKUP('W. VaR &amp; Peak Pos By Trader'!$A29,'Import Peak'!$A$3:DU$24,DU$1,FALSE))</f>
        <v>0</v>
      </c>
      <c r="DV29" s="28">
        <f>IF(ISNA(VLOOKUP('W. VaR &amp; Peak Pos By Trader'!$A29,'Import Peak'!$A$3:DV$24,DV$1,FALSE)),0,VLOOKUP('W. VaR &amp; Peak Pos By Trader'!$A29,'Import Peak'!$A$3:DV$24,DV$1,FALSE))</f>
        <v>0</v>
      </c>
      <c r="DW29" s="28">
        <f>IF(ISNA(VLOOKUP('W. VaR &amp; Peak Pos By Trader'!$A29,'Import Peak'!$A$3:DW$24,DW$1,FALSE)),0,VLOOKUP('W. VaR &amp; Peak Pos By Trader'!$A29,'Import Peak'!$A$3:DW$24,DW$1,FALSE))</f>
        <v>0</v>
      </c>
      <c r="DX29" s="28">
        <f>IF(ISNA(VLOOKUP('W. VaR &amp; Peak Pos By Trader'!$A29,'Import Peak'!$A$3:DX$24,DX$1,FALSE)),0,VLOOKUP('W. VaR &amp; Peak Pos By Trader'!$A29,'Import Peak'!$A$3:DX$24,DX$1,FALSE))</f>
        <v>0</v>
      </c>
      <c r="DY29" s="28">
        <f>IF(ISNA(VLOOKUP('W. VaR &amp; Peak Pos By Trader'!$A29,'Import Peak'!$A$3:DY$24,DY$1,FALSE)),0,VLOOKUP('W. VaR &amp; Peak Pos By Trader'!$A29,'Import Peak'!$A$3:DY$24,DY$1,FALSE))</f>
        <v>0</v>
      </c>
      <c r="DZ29" s="28">
        <f>IF(ISNA(VLOOKUP('W. VaR &amp; Peak Pos By Trader'!$A29,'Import Peak'!$A$3:DZ$24,DZ$1,FALSE)),0,VLOOKUP('W. VaR &amp; Peak Pos By Trader'!$A29,'Import Peak'!$A$3:DZ$24,DZ$1,FALSE))</f>
        <v>0</v>
      </c>
      <c r="EA29" s="28">
        <f>IF(ISNA(VLOOKUP('W. VaR &amp; Peak Pos By Trader'!$A29,'Import Peak'!$A$3:EA$24,EA$1,FALSE)),0,VLOOKUP('W. VaR &amp; Peak Pos By Trader'!$A29,'Import Peak'!$A$3:EA$24,EA$1,FALSE))</f>
        <v>0</v>
      </c>
      <c r="EB29" s="28">
        <f>IF(ISNA(VLOOKUP('W. VaR &amp; Peak Pos By Trader'!$A29,'Import Peak'!$A$3:EB$24,EB$1,FALSE)),0,VLOOKUP('W. VaR &amp; Peak Pos By Trader'!$A29,'Import Peak'!$A$3:EB$24,EB$1,FALSE))</f>
        <v>0</v>
      </c>
      <c r="EC29" s="28">
        <f>IF(ISNA(VLOOKUP('W. VaR &amp; Peak Pos By Trader'!$A29,'Import Peak'!$A$3:EC$24,EC$1,FALSE)),0,VLOOKUP('W. VaR &amp; Peak Pos By Trader'!$A29,'Import Peak'!$A$3:EC$24,EC$1,FALSE))</f>
        <v>0</v>
      </c>
      <c r="ED29" s="28">
        <f>IF(ISNA(VLOOKUP('W. VaR &amp; Peak Pos By Trader'!$A29,'Import Peak'!$A$3:ED$24,ED$1,FALSE)),0,VLOOKUP('W. VaR &amp; Peak Pos By Trader'!$A29,'Import Peak'!$A$3:ED$24,ED$1,FALSE))</f>
        <v>0</v>
      </c>
      <c r="EE29" s="28">
        <f>IF(ISNA(VLOOKUP('W. VaR &amp; Peak Pos By Trader'!$A29,'Import Peak'!$A$3:EE$24,EE$1,FALSE)),0,VLOOKUP('W. VaR &amp; Peak Pos By Trader'!$A29,'Import Peak'!$A$3:EE$24,EE$1,FALSE))</f>
        <v>0</v>
      </c>
      <c r="EF29" s="28">
        <f>IF(ISNA(VLOOKUP('W. VaR &amp; Peak Pos By Trader'!$A29,'Import Peak'!$A$3:EF$24,EF$1,FALSE)),0,VLOOKUP('W. VaR &amp; Peak Pos By Trader'!$A29,'Import Peak'!$A$3:EF$24,EF$1,FALSE))</f>
        <v>0</v>
      </c>
      <c r="EG29" s="28">
        <f>IF(ISNA(VLOOKUP('W. VaR &amp; Peak Pos By Trader'!$A29,'Import Peak'!$A$3:EG$24,EG$1,FALSE)),0,VLOOKUP('W. VaR &amp; Peak Pos By Trader'!$A29,'Import Peak'!$A$3:EG$24,EG$1,FALSE))</f>
        <v>0</v>
      </c>
      <c r="EH29" s="28">
        <f>IF(ISNA(VLOOKUP('W. VaR &amp; Peak Pos By Trader'!$A29,'Import Peak'!$A$3:EH$24,EH$1,FALSE)),0,VLOOKUP('W. VaR &amp; Peak Pos By Trader'!$A29,'Import Peak'!$A$3:EH$24,EH$1,FALSE))</f>
        <v>0</v>
      </c>
      <c r="EI29" s="28">
        <f>IF(ISNA(VLOOKUP('W. VaR &amp; Peak Pos By Trader'!$A29,'Import Peak'!$A$3:EI$24,EI$1,FALSE)),0,VLOOKUP('W. VaR &amp; Peak Pos By Trader'!$A29,'Import Peak'!$A$3:EI$24,EI$1,FALSE))</f>
        <v>0</v>
      </c>
      <c r="EJ29" s="28">
        <f>IF(ISNA(VLOOKUP('W. VaR &amp; Peak Pos By Trader'!$A29,'Import Peak'!$A$3:EJ$24,EJ$1,FALSE)),0,VLOOKUP('W. VaR &amp; Peak Pos By Trader'!$A29,'Import Peak'!$A$3:EJ$24,EJ$1,FALSE))</f>
        <v>0</v>
      </c>
      <c r="EK29" s="28">
        <f>IF(ISNA(VLOOKUP('W. VaR &amp; Peak Pos By Trader'!$A29,'Import Peak'!$A$3:EK$24,EK$1,FALSE)),0,VLOOKUP('W. VaR &amp; Peak Pos By Trader'!$A29,'Import Peak'!$A$3:EK$24,EK$1,FALSE))</f>
        <v>0</v>
      </c>
      <c r="EL29" s="28">
        <f>IF(ISNA(VLOOKUP('W. VaR &amp; Peak Pos By Trader'!$A29,'Import Peak'!$A$3:EL$24,EL$1,FALSE)),0,VLOOKUP('W. VaR &amp; Peak Pos By Trader'!$A29,'Import Peak'!$A$3:EL$24,EL$1,FALSE))</f>
        <v>0</v>
      </c>
      <c r="EM29" s="28">
        <f>IF(ISNA(VLOOKUP('W. VaR &amp; Peak Pos By Trader'!$A29,'Import Peak'!$A$3:EM$24,EM$1,FALSE)),0,VLOOKUP('W. VaR &amp; Peak Pos By Trader'!$A29,'Import Peak'!$A$3:EM$24,EM$1,FALSE))</f>
        <v>0</v>
      </c>
      <c r="EN29" s="28">
        <f>IF(ISNA(VLOOKUP('W. VaR &amp; Peak Pos By Trader'!$A29,'Import Peak'!$A$3:EN$24,EN$1,FALSE)),0,VLOOKUP('W. VaR &amp; Peak Pos By Trader'!$A29,'Import Peak'!$A$3:EN$24,EN$1,FALSE))</f>
        <v>0</v>
      </c>
      <c r="EO29" s="28">
        <f>IF(ISNA(VLOOKUP('W. VaR &amp; Peak Pos By Trader'!$A29,'Import Peak'!$A$3:EO$24,EO$1,FALSE)),0,VLOOKUP('W. VaR &amp; Peak Pos By Trader'!$A29,'Import Peak'!$A$3:EO$24,EO$1,FALSE))</f>
        <v>0</v>
      </c>
      <c r="EP29" s="28">
        <f>IF(ISNA(VLOOKUP('W. VaR &amp; Peak Pos By Trader'!$A29,'Import Peak'!$A$3:EP$24,EP$1,FALSE)),0,VLOOKUP('W. VaR &amp; Peak Pos By Trader'!$A29,'Import Peak'!$A$3:EP$24,EP$1,FALSE))</f>
        <v>0</v>
      </c>
      <c r="EQ29" s="28">
        <f>IF(ISNA(VLOOKUP('W. VaR &amp; Peak Pos By Trader'!$A29,'Import Peak'!$A$3:EQ$24,EQ$1,FALSE)),0,VLOOKUP('W. VaR &amp; Peak Pos By Trader'!$A29,'Import Peak'!$A$3:EQ$24,EQ$1,FALSE))</f>
        <v>0</v>
      </c>
      <c r="ER29" s="28">
        <f>IF(ISNA(VLOOKUP('W. VaR &amp; Peak Pos By Trader'!$A29,'Import Peak'!$A$3:ER$24,ER$1,FALSE)),0,VLOOKUP('W. VaR &amp; Peak Pos By Trader'!$A29,'Import Peak'!$A$3:ER$24,ER$1,FALSE))</f>
        <v>0</v>
      </c>
      <c r="ES29" s="28">
        <f>IF(ISNA(VLOOKUP('W. VaR &amp; Peak Pos By Trader'!$A29,'Import Peak'!$A$3:ES$24,ES$1,FALSE)),0,VLOOKUP('W. VaR &amp; Peak Pos By Trader'!$A29,'Import Peak'!$A$3:ES$24,ES$1,FALSE))</f>
        <v>0</v>
      </c>
      <c r="ET29" s="28">
        <f>IF(ISNA(VLOOKUP('W. VaR &amp; Peak Pos By Trader'!$A29,'Import Peak'!$A$3:ET$24,ET$1,FALSE)),0,VLOOKUP('W. VaR &amp; Peak Pos By Trader'!$A29,'Import Peak'!$A$3:ET$24,ET$1,FALSE))</f>
        <v>0</v>
      </c>
      <c r="EU29" s="28">
        <f>IF(ISNA(VLOOKUP('W. VaR &amp; Peak Pos By Trader'!$A29,'Import Peak'!$A$3:EU$24,EU$1,FALSE)),0,VLOOKUP('W. VaR &amp; Peak Pos By Trader'!$A29,'Import Peak'!$A$3:EU$24,EU$1,FALSE))</f>
        <v>0</v>
      </c>
      <c r="EV29" s="28">
        <f>IF(ISNA(VLOOKUP('W. VaR &amp; Peak Pos By Trader'!$A29,'Import Peak'!$A$3:EV$24,EV$1,FALSE)),0,VLOOKUP('W. VaR &amp; Peak Pos By Trader'!$A29,'Import Peak'!$A$3:EV$24,EV$1,FALSE))</f>
        <v>0</v>
      </c>
      <c r="EW29" s="28">
        <f>IF(ISNA(VLOOKUP('W. VaR &amp; Peak Pos By Trader'!$A29,'Import Peak'!$A$3:EW$24,EW$1,FALSE)),0,VLOOKUP('W. VaR &amp; Peak Pos By Trader'!$A29,'Import Peak'!$A$3:EW$24,EW$1,FALSE))</f>
        <v>0</v>
      </c>
      <c r="EX29" s="28">
        <f>IF(ISNA(VLOOKUP('W. VaR &amp; Peak Pos By Trader'!$A29,'Import Peak'!$A$3:EX$24,EX$1,FALSE)),0,VLOOKUP('W. VaR &amp; Peak Pos By Trader'!$A29,'Import Peak'!$A$3:EX$24,EX$1,FALSE))</f>
        <v>0</v>
      </c>
      <c r="EY29" s="28">
        <f>IF(ISNA(VLOOKUP('W. VaR &amp; Peak Pos By Trader'!$A29,'Import Peak'!$A$3:EY$24,EY$1,FALSE)),0,VLOOKUP('W. VaR &amp; Peak Pos By Trader'!$A29,'Import Peak'!$A$3:EY$24,EY$1,FALSE))</f>
        <v>0</v>
      </c>
      <c r="EZ29" s="28">
        <f>IF(ISNA(VLOOKUP('W. VaR &amp; Peak Pos By Trader'!$A29,'Import Peak'!$A$3:EZ$24,EZ$1,FALSE)),0,VLOOKUP('W. VaR &amp; Peak Pos By Trader'!$A29,'Import Peak'!$A$3:EZ$24,EZ$1,FALSE))</f>
        <v>0</v>
      </c>
      <c r="FA29" s="28">
        <f>IF(ISNA(VLOOKUP('W. VaR &amp; Peak Pos By Trader'!$A29,'Import Peak'!$A$3:FA$24,FA$1,FALSE)),0,VLOOKUP('W. VaR &amp; Peak Pos By Trader'!$A29,'Import Peak'!$A$3:FA$24,FA$1,FALSE))</f>
        <v>0</v>
      </c>
      <c r="FB29" s="28">
        <f>IF(ISNA(VLOOKUP('W. VaR &amp; Peak Pos By Trader'!$A29,'Import Peak'!$A$3:FB$24,FB$1,FALSE)),0,VLOOKUP('W. VaR &amp; Peak Pos By Trader'!$A29,'Import Peak'!$A$3:FB$24,FB$1,FALSE))</f>
        <v>0</v>
      </c>
      <c r="FC29" s="28">
        <f>IF(ISNA(VLOOKUP('W. VaR &amp; Peak Pos By Trader'!$A29,'Import Peak'!$A$3:FC$24,FC$1,FALSE)),0,VLOOKUP('W. VaR &amp; Peak Pos By Trader'!$A29,'Import Peak'!$A$3:FC$24,FC$1,FALSE))</f>
        <v>0</v>
      </c>
      <c r="FD29" s="28">
        <f>IF(ISNA(VLOOKUP('W. VaR &amp; Peak Pos By Trader'!$A29,'Import Peak'!$A$3:FD$24,FD$1,FALSE)),0,VLOOKUP('W. VaR &amp; Peak Pos By Trader'!$A29,'Import Peak'!$A$3:FD$24,FD$1,FALSE))</f>
        <v>0</v>
      </c>
      <c r="FE29" s="28">
        <f>IF(ISNA(VLOOKUP('W. VaR &amp; Peak Pos By Trader'!$A29,'Import Peak'!$A$3:FE$24,FE$1,FALSE)),0,VLOOKUP('W. VaR &amp; Peak Pos By Trader'!$A29,'Import Peak'!$A$3:FE$24,FE$1,FALSE))</f>
        <v>0</v>
      </c>
      <c r="FF29" s="28">
        <f>IF(ISNA(VLOOKUP('W. VaR &amp; Peak Pos By Trader'!$A29,'Import Peak'!$A$3:FF$24,FF$1,FALSE)),0,VLOOKUP('W. VaR &amp; Peak Pos By Trader'!$A29,'Import Peak'!$A$3:FF$24,FF$1,FALSE))</f>
        <v>0</v>
      </c>
      <c r="FG29" s="28">
        <f>IF(ISNA(VLOOKUP('W. VaR &amp; Peak Pos By Trader'!$A29,'Import Peak'!$A$3:FG$24,FG$1,FALSE)),0,VLOOKUP('W. VaR &amp; Peak Pos By Trader'!$A29,'Import Peak'!$A$3:FG$24,FG$1,FALSE))</f>
        <v>0</v>
      </c>
      <c r="FH29" s="28">
        <f>IF(ISNA(VLOOKUP('W. VaR &amp; Peak Pos By Trader'!$A29,'Import Peak'!$A$3:FH$24,FH$1,FALSE)),0,VLOOKUP('W. VaR &amp; Peak Pos By Trader'!$A29,'Import Peak'!$A$3:FH$24,FH$1,FALSE))</f>
        <v>0</v>
      </c>
      <c r="FI29" s="28">
        <f>IF(ISNA(VLOOKUP('W. VaR &amp; Peak Pos By Trader'!$A29,'Import Peak'!$A$3:FI$24,FI$1,FALSE)),0,VLOOKUP('W. VaR &amp; Peak Pos By Trader'!$A29,'Import Peak'!$A$3:FI$24,FI$1,FALSE))</f>
        <v>0</v>
      </c>
      <c r="FJ29" s="28">
        <f>IF(ISNA(VLOOKUP('W. VaR &amp; Peak Pos By Trader'!$A29,'Import Peak'!$A$3:FJ$24,FJ$1,FALSE)),0,VLOOKUP('W. VaR &amp; Peak Pos By Trader'!$A29,'Import Peak'!$A$3:FJ$24,FJ$1,FALSE))</f>
        <v>0</v>
      </c>
      <c r="FK29" s="28">
        <f>IF(ISNA(VLOOKUP('W. VaR &amp; Peak Pos By Trader'!$A29,'Import Peak'!$A$3:FK$24,FK$1,FALSE)),0,VLOOKUP('W. VaR &amp; Peak Pos By Trader'!$A29,'Import Peak'!$A$3:FK$24,FK$1,FALSE))</f>
        <v>0</v>
      </c>
      <c r="FL29" s="28">
        <f>IF(ISNA(VLOOKUP('W. VaR &amp; Peak Pos By Trader'!$A29,'Import Peak'!$A$3:FL$24,FL$1,FALSE)),0,VLOOKUP('W. VaR &amp; Peak Pos By Trader'!$A29,'Import Peak'!$A$3:FL$24,FL$1,FALSE))</f>
        <v>0</v>
      </c>
      <c r="FM29" s="28">
        <f>IF(ISNA(VLOOKUP('W. VaR &amp; Peak Pos By Trader'!$A29,'Import Peak'!$A$3:FM$24,FM$1,FALSE)),0,VLOOKUP('W. VaR &amp; Peak Pos By Trader'!$A29,'Import Peak'!$A$3:FM$24,FM$1,FALSE))</f>
        <v>0</v>
      </c>
      <c r="FN29" s="28">
        <f>IF(ISNA(VLOOKUP('W. VaR &amp; Peak Pos By Trader'!$A29,'Import Peak'!$A$3:FN$24,FN$1,FALSE)),0,VLOOKUP('W. VaR &amp; Peak Pos By Trader'!$A29,'Import Peak'!$A$3:FN$24,FN$1,FALSE))</f>
        <v>0</v>
      </c>
      <c r="FO29" s="28">
        <f>IF(ISNA(VLOOKUP('W. VaR &amp; Peak Pos By Trader'!$A29,'Import Peak'!$A$3:FO$24,FO$1,FALSE)),0,VLOOKUP('W. VaR &amp; Peak Pos By Trader'!$A29,'Import Peak'!$A$3:FO$24,FO$1,FALSE))</f>
        <v>0</v>
      </c>
      <c r="FP29" s="28">
        <f>IF(ISNA(VLOOKUP('W. VaR &amp; Peak Pos By Trader'!$A29,'Import Peak'!$A$3:FP$24,FP$1,FALSE)),0,VLOOKUP('W. VaR &amp; Peak Pos By Trader'!$A29,'Import Peak'!$A$3:FP$24,FP$1,FALSE))</f>
        <v>0</v>
      </c>
      <c r="FQ29" s="28">
        <f>IF(ISNA(VLOOKUP('W. VaR &amp; Peak Pos By Trader'!$A29,'Import Peak'!$A$3:FQ$24,FQ$1,FALSE)),0,VLOOKUP('W. VaR &amp; Peak Pos By Trader'!$A29,'Import Peak'!$A$3:FQ$24,FQ$1,FALSE))</f>
        <v>0</v>
      </c>
      <c r="FR29" s="28">
        <f>IF(ISNA(VLOOKUP('W. VaR &amp; Peak Pos By Trader'!$A29,'Import Peak'!$A$3:FR$24,FR$1,FALSE)),0,VLOOKUP('W. VaR &amp; Peak Pos By Trader'!$A29,'Import Peak'!$A$3:FR$24,FR$1,FALSE))</f>
        <v>0</v>
      </c>
      <c r="FS29" s="28">
        <f>IF(ISNA(VLOOKUP('W. VaR &amp; Peak Pos By Trader'!$A29,'Import Peak'!$A$3:FS$24,FS$1,FALSE)),0,VLOOKUP('W. VaR &amp; Peak Pos By Trader'!$A29,'Import Peak'!$A$3:FS$24,FS$1,FALSE))</f>
        <v>0</v>
      </c>
      <c r="FT29" s="28">
        <f>IF(ISNA(VLOOKUP('W. VaR &amp; Peak Pos By Trader'!$A29,'Import Peak'!$A$3:FT$24,FT$1,FALSE)),0,VLOOKUP('W. VaR &amp; Peak Pos By Trader'!$A29,'Import Peak'!$A$3:FT$24,FT$1,FALSE))</f>
        <v>0</v>
      </c>
      <c r="FU29" s="28">
        <f>IF(ISNA(VLOOKUP('W. VaR &amp; Peak Pos By Trader'!$A29,'Import Peak'!$A$3:FU$24,FU$1,FALSE)),0,VLOOKUP('W. VaR &amp; Peak Pos By Trader'!$A29,'Import Peak'!$A$3:FU$24,FU$1,FALSE))</f>
        <v>0</v>
      </c>
      <c r="FV29">
        <f>IF(ISNA(VLOOKUP('W. VaR &amp; Peak Pos By Trader'!$A29,'Import Peak'!$A$3:FV$24,FV$1,FALSE)),0,VLOOKUP('W. VaR &amp; Peak Pos By Trader'!$A29,'Import Peak'!$A$3:FV$24,FV$1,FALSE))</f>
        <v>0</v>
      </c>
      <c r="FW29">
        <f>IF(ISNA(VLOOKUP('W. VaR &amp; Peak Pos By Trader'!$A29,'Import Peak'!$A$3:FW$24,FW$1,FALSE)),0,VLOOKUP('W. VaR &amp; Peak Pos By Trader'!$A29,'Import Peak'!$A$3:FW$24,FW$1,FALSE))</f>
        <v>0</v>
      </c>
      <c r="FX29">
        <f>IF(ISNA(VLOOKUP('W. VaR &amp; Peak Pos By Trader'!$A29,'Import Peak'!$A$3:FX$24,FX$1,FALSE)),0,VLOOKUP('W. VaR &amp; Peak Pos By Trader'!$A29,'Import Peak'!$A$3:FX$24,FX$1,FALSE))</f>
        <v>0</v>
      </c>
      <c r="FY29">
        <f>IF(ISNA(VLOOKUP('W. VaR &amp; Peak Pos By Trader'!$A29,'Import Peak'!$A$3:FY$24,FY$1,FALSE)),0,VLOOKUP('W. VaR &amp; Peak Pos By Trader'!$A29,'Import Peak'!$A$3:FY$24,FY$1,FALSE))</f>
        <v>0</v>
      </c>
      <c r="FZ29">
        <f>IF(ISNA(VLOOKUP('W. VaR &amp; Peak Pos By Trader'!$A29,'Import Peak'!$A$3:FZ$24,FZ$1,FALSE)),0,VLOOKUP('W. VaR &amp; Peak Pos By Trader'!$A29,'Import Peak'!$A$3:FZ$24,FZ$1,FALSE))</f>
        <v>0</v>
      </c>
      <c r="GA29">
        <f>IF(ISNA(VLOOKUP('W. VaR &amp; Peak Pos By Trader'!$A29,'Import Peak'!$A$3:GA$24,GA$1,FALSE)),0,VLOOKUP('W. VaR &amp; Peak Pos By Trader'!$A29,'Import Peak'!$A$3:GA$24,GA$1,FALSE))</f>
        <v>0</v>
      </c>
      <c r="GB29">
        <f>IF(ISNA(VLOOKUP('W. VaR &amp; Peak Pos By Trader'!$A29,'Import Peak'!$A$3:GB$24,GB$1,FALSE)),0,VLOOKUP('W. VaR &amp; Peak Pos By Trader'!$A29,'Import Peak'!$A$3:GB$24,GB$1,FALSE))</f>
        <v>0</v>
      </c>
      <c r="GC29">
        <f>IF(ISNA(VLOOKUP('W. VaR &amp; Peak Pos By Trader'!$A29,'Import Peak'!$A$3:GC$24,GC$1,FALSE)),0,VLOOKUP('W. VaR &amp; Peak Pos By Trader'!$A29,'Import Peak'!$A$3:GC$24,GC$1,FALSE))</f>
        <v>0</v>
      </c>
      <c r="GD29">
        <f>IF(ISNA(VLOOKUP('W. VaR &amp; Peak Pos By Trader'!$A29,'Import Peak'!$A$3:GD$24,GD$1,FALSE)),0,VLOOKUP('W. VaR &amp; Peak Pos By Trader'!$A29,'Import Peak'!$A$3:GD$24,GD$1,FALSE))</f>
        <v>0</v>
      </c>
      <c r="GE29">
        <f>IF(ISNA(VLOOKUP('W. VaR &amp; Peak Pos By Trader'!$A29,'Import Peak'!$A$3:GE$24,GE$1,FALSE)),0,VLOOKUP('W. VaR &amp; Peak Pos By Trader'!$A29,'Import Peak'!$A$3:GE$24,GE$1,FALSE))</f>
        <v>0</v>
      </c>
      <c r="GF29">
        <f>IF(ISNA(VLOOKUP('W. VaR &amp; Peak Pos By Trader'!$A29,'Import Peak'!$A$3:GF$24,GF$1,FALSE)),0,VLOOKUP('W. VaR &amp; Peak Pos By Trader'!$A29,'Import Peak'!$A$3:GF$24,GF$1,FALSE))</f>
        <v>0</v>
      </c>
      <c r="GG29">
        <f>IF(ISNA(VLOOKUP('W. VaR &amp; Peak Pos By Trader'!$A29,'Import Peak'!$A$3:GG$24,GG$1,FALSE)),0,VLOOKUP('W. VaR &amp; Peak Pos By Trader'!$A29,'Import Peak'!$A$3:GG$24,GG$1,FALSE))</f>
        <v>0</v>
      </c>
      <c r="GH29">
        <f>IF(ISNA(VLOOKUP('W. VaR &amp; Peak Pos By Trader'!$A29,'Import Peak'!$A$3:GH$24,GH$1,FALSE)),0,VLOOKUP('W. VaR &amp; Peak Pos By Trader'!$A29,'Import Peak'!$A$3:GH$24,GH$1,FALSE))</f>
        <v>0</v>
      </c>
      <c r="GI29">
        <f>IF(ISNA(VLOOKUP('W. VaR &amp; Peak Pos By Trader'!$A29,'Import Peak'!$A$3:GI$24,GI$1,FALSE)),0,VLOOKUP('W. VaR &amp; Peak Pos By Trader'!$A29,'Import Peak'!$A$3:GI$24,GI$1,FALSE))</f>
        <v>0</v>
      </c>
      <c r="GJ29">
        <f>IF(ISNA(VLOOKUP('W. VaR &amp; Peak Pos By Trader'!$A29,'Import Peak'!$A$3:GJ$24,GJ$1,FALSE)),0,VLOOKUP('W. VaR &amp; Peak Pos By Trader'!$A29,'Import Peak'!$A$3:GJ$24,GJ$1,FALSE))</f>
        <v>0</v>
      </c>
      <c r="GK29">
        <f>IF(ISNA(VLOOKUP('W. VaR &amp; Peak Pos By Trader'!$A29,'Import Peak'!$A$3:GK$24,GK$1,FALSE)),0,VLOOKUP('W. VaR &amp; Peak Pos By Trader'!$A29,'Import Peak'!$A$3:GK$24,GK$1,FALSE))</f>
        <v>0</v>
      </c>
      <c r="GL29">
        <f>IF(ISNA(VLOOKUP('W. VaR &amp; Peak Pos By Trader'!$A29,'Import Peak'!$A$3:GL$24,GL$1,FALSE)),0,VLOOKUP('W. VaR &amp; Peak Pos By Trader'!$A29,'Import Peak'!$A$3:GL$24,GL$1,FALSE))</f>
        <v>0</v>
      </c>
      <c r="GM29">
        <f>IF(ISNA(VLOOKUP('W. VaR &amp; Peak Pos By Trader'!$A29,'Import Peak'!$A$3:GM$24,GM$1,FALSE)),0,VLOOKUP('W. VaR &amp; Peak Pos By Trader'!$A29,'Import Peak'!$A$3:GM$24,GM$1,FALSE))</f>
        <v>0</v>
      </c>
      <c r="GN29">
        <f>IF(ISNA(VLOOKUP('W. VaR &amp; Peak Pos By Trader'!$A29,'Import Peak'!$A$3:GN$24,GN$1,FALSE)),0,VLOOKUP('W. VaR &amp; Peak Pos By Trader'!$A29,'Import Peak'!$A$3:GN$24,GN$1,FALSE))</f>
        <v>0</v>
      </c>
      <c r="GO29">
        <f>IF(ISNA(VLOOKUP('W. VaR &amp; Peak Pos By Trader'!$A29,'Import Peak'!$A$3:GO$24,GO$1,FALSE)),0,VLOOKUP('W. VaR &amp; Peak Pos By Trader'!$A29,'Import Peak'!$A$3:GO$24,GO$1,FALSE))</f>
        <v>0</v>
      </c>
      <c r="GP29">
        <f>IF(ISNA(VLOOKUP('W. VaR &amp; Peak Pos By Trader'!$A29,'Import Peak'!$A$3:GP$24,GP$1,FALSE)),0,VLOOKUP('W. VaR &amp; Peak Pos By Trader'!$A29,'Import Peak'!$A$3:GP$24,GP$1,FALSE))</f>
        <v>0</v>
      </c>
      <c r="GQ29">
        <f>IF(ISNA(VLOOKUP('W. VaR &amp; Peak Pos By Trader'!$A29,'Import Peak'!$A$3:GQ$24,GQ$1,FALSE)),0,VLOOKUP('W. VaR &amp; Peak Pos By Trader'!$A29,'Import Peak'!$A$3:GQ$24,GQ$1,FALSE))</f>
        <v>0</v>
      </c>
      <c r="GR29">
        <f>IF(ISNA(VLOOKUP('W. VaR &amp; Peak Pos By Trader'!$A29,'Import Peak'!$A$3:GR$24,GR$1,FALSE)),0,VLOOKUP('W. VaR &amp; Peak Pos By Trader'!$A29,'Import Peak'!$A$3:GR$24,GR$1,FALSE))</f>
        <v>0</v>
      </c>
      <c r="GS29">
        <f>IF(ISNA(VLOOKUP('W. VaR &amp; Peak Pos By Trader'!$A29,'Import Peak'!$A$3:GS$24,GS$1,FALSE)),0,VLOOKUP('W. VaR &amp; Peak Pos By Trader'!$A29,'Import Peak'!$A$3:GS$24,GS$1,FALSE))</f>
        <v>0</v>
      </c>
      <c r="GT29">
        <f>IF(ISNA(VLOOKUP('W. VaR &amp; Peak Pos By Trader'!$A29,'Import Peak'!$A$3:GT$24,GT$1,FALSE)),0,VLOOKUP('W. VaR &amp; Peak Pos By Trader'!$A29,'Import Peak'!$A$3:GT$24,GT$1,FALSE))</f>
        <v>0</v>
      </c>
      <c r="GU29">
        <f>IF(ISNA(VLOOKUP('W. VaR &amp; Peak Pos By Trader'!$A29,'Import Peak'!$A$3:GU$24,GU$1,FALSE)),0,VLOOKUP('W. VaR &amp; Peak Pos By Trader'!$A29,'Import Peak'!$A$3:GU$24,GU$1,FALSE))</f>
        <v>0</v>
      </c>
      <c r="GV29">
        <f>IF(ISNA(VLOOKUP('W. VaR &amp; Peak Pos By Trader'!$A29,'Import Peak'!$A$3:GV$24,GV$1,FALSE)),0,VLOOKUP('W. VaR &amp; Peak Pos By Trader'!$A29,'Import Peak'!$A$3:GV$24,GV$1,FALSE))</f>
        <v>0</v>
      </c>
      <c r="GW29">
        <f>IF(ISNA(VLOOKUP('W. VaR &amp; Peak Pos By Trader'!$A29,'Import Peak'!$A$3:GW$24,GW$1,FALSE)),0,VLOOKUP('W. VaR &amp; Peak Pos By Trader'!$A29,'Import Peak'!$A$3:GW$24,GW$1,FALSE))</f>
        <v>0</v>
      </c>
      <c r="GX29">
        <f>IF(ISNA(VLOOKUP('W. VaR &amp; Peak Pos By Trader'!$A29,'Import Peak'!$A$3:GX$24,GX$1,FALSE)),0,VLOOKUP('W. VaR &amp; Peak Pos By Trader'!$A29,'Import Peak'!$A$3:GX$24,GX$1,FALSE))</f>
        <v>0</v>
      </c>
      <c r="GY29">
        <f>IF(ISNA(VLOOKUP('W. VaR &amp; Peak Pos By Trader'!$A29,'Import Peak'!$A$3:GY$24,GY$1,FALSE)),0,VLOOKUP('W. VaR &amp; Peak Pos By Trader'!$A29,'Import Peak'!$A$3:GY$24,GY$1,FALSE))</f>
        <v>0</v>
      </c>
      <c r="GZ29">
        <f>IF(ISNA(VLOOKUP('W. VaR &amp; Peak Pos By Trader'!$A29,'Import Peak'!$A$3:GZ$24,GZ$1,FALSE)),0,VLOOKUP('W. VaR &amp; Peak Pos By Trader'!$A29,'Import Peak'!$A$3:GZ$24,GZ$1,FALSE))</f>
        <v>0</v>
      </c>
      <c r="HA29">
        <f>IF(ISNA(VLOOKUP('W. VaR &amp; Peak Pos By Trader'!$A29,'Import Peak'!$A$3:HA$24,HA$1,FALSE)),0,VLOOKUP('W. VaR &amp; Peak Pos By Trader'!$A29,'Import Peak'!$A$3:HA$24,HA$1,FALSE))</f>
        <v>0</v>
      </c>
      <c r="HB29">
        <f>IF(ISNA(VLOOKUP('W. VaR &amp; Peak Pos By Trader'!$A29,'Import Peak'!$A$3:HB$24,HB$1,FALSE)),0,VLOOKUP('W. VaR &amp; Peak Pos By Trader'!$A29,'Import Peak'!$A$3:HB$24,HB$1,FALSE))</f>
        <v>0</v>
      </c>
      <c r="HC29">
        <f>IF(ISNA(VLOOKUP('W. VaR &amp; Peak Pos By Trader'!$A29,'Import Peak'!$A$3:HC$24,HC$1,FALSE)),0,VLOOKUP('W. VaR &amp; Peak Pos By Trader'!$A29,'Import Peak'!$A$3:HC$24,HC$1,FALSE))</f>
        <v>0</v>
      </c>
      <c r="HD29">
        <f>IF(ISNA(VLOOKUP('W. VaR &amp; Peak Pos By Trader'!$A29,'Import Peak'!$A$3:HD$24,HD$1,FALSE)),0,VLOOKUP('W. VaR &amp; Peak Pos By Trader'!$A29,'Import Peak'!$A$3:HD$24,HD$1,FALSE))</f>
        <v>0</v>
      </c>
      <c r="HE29">
        <f>IF(ISNA(VLOOKUP('W. VaR &amp; Peak Pos By Trader'!$A29,'Import Peak'!$A$3:HE$24,HE$1,FALSE)),0,VLOOKUP('W. VaR &amp; Peak Pos By Trader'!$A29,'Import Peak'!$A$3:HE$24,HE$1,FALSE))</f>
        <v>0</v>
      </c>
      <c r="HF29">
        <f>IF(ISNA(VLOOKUP('W. VaR &amp; Peak Pos By Trader'!$A29,'Import Peak'!$A$3:HF$24,HF$1,FALSE)),0,VLOOKUP('W. VaR &amp; Peak Pos By Trader'!$A29,'Import Peak'!$A$3:HF$24,HF$1,FALSE))</f>
        <v>0</v>
      </c>
      <c r="HG29">
        <f>IF(ISNA(VLOOKUP('W. VaR &amp; Peak Pos By Trader'!$A29,'Import Peak'!$A$3:HG$24,HG$1,FALSE)),0,VLOOKUP('W. VaR &amp; Peak Pos By Trader'!$A29,'Import Peak'!$A$3:HG$24,HG$1,FALSE))</f>
        <v>0</v>
      </c>
      <c r="HH29">
        <f>IF(ISNA(VLOOKUP('W. VaR &amp; Peak Pos By Trader'!$A29,'Import Peak'!$A$3:HH$24,HH$1,FALSE)),0,VLOOKUP('W. VaR &amp; Peak Pos By Trader'!$A29,'Import Peak'!$A$3:HH$24,HH$1,FALSE))</f>
        <v>0</v>
      </c>
      <c r="HI29">
        <f>IF(ISNA(VLOOKUP('W. VaR &amp; Peak Pos By Trader'!$A29,'Import Peak'!$A$3:HI$24,HI$1,FALSE)),0,VLOOKUP('W. VaR &amp; Peak Pos By Trader'!$A29,'Import Peak'!$A$3:HI$24,HI$1,FALSE))</f>
        <v>0</v>
      </c>
      <c r="HJ29">
        <f>IF(ISNA(VLOOKUP('W. VaR &amp; Peak Pos By Trader'!$A29,'Import Peak'!$A$3:HJ$24,HJ$1,FALSE)),0,VLOOKUP('W. VaR &amp; Peak Pos By Trader'!$A29,'Import Peak'!$A$3:HJ$24,HJ$1,FALSE))</f>
        <v>0</v>
      </c>
      <c r="HK29">
        <f>IF(ISNA(VLOOKUP('W. VaR &amp; Peak Pos By Trader'!$A29,'Import Peak'!$A$3:HK$24,HK$1,FALSE)),0,VLOOKUP('W. VaR &amp; Peak Pos By Trader'!$A29,'Import Peak'!$A$3:HK$24,HK$1,FALSE))</f>
        <v>0</v>
      </c>
      <c r="HL29">
        <f>IF(ISNA(VLOOKUP('W. VaR &amp; Peak Pos By Trader'!$A29,'Import Peak'!$A$3:HL$24,HL$1,FALSE)),0,VLOOKUP('W. VaR &amp; Peak Pos By Trader'!$A29,'Import Peak'!$A$3:HL$24,HL$1,FALSE))</f>
        <v>0</v>
      </c>
      <c r="HM29">
        <f>IF(ISNA(VLOOKUP('W. VaR &amp; Peak Pos By Trader'!$A29,'Import Peak'!$A$3:HM$24,HM$1,FALSE)),0,VLOOKUP('W. VaR &amp; Peak Pos By Trader'!$A29,'Import Peak'!$A$3:HM$24,HM$1,FALSE))</f>
        <v>0</v>
      </c>
      <c r="HN29">
        <f>IF(ISNA(VLOOKUP('W. VaR &amp; Peak Pos By Trader'!$A29,'Import Peak'!$A$3:HN$24,HN$1,FALSE)),0,VLOOKUP('W. VaR &amp; Peak Pos By Trader'!$A29,'Import Peak'!$A$3:HN$24,HN$1,FALSE))</f>
        <v>0</v>
      </c>
      <c r="HO29">
        <f>IF(ISNA(VLOOKUP('W. VaR &amp; Peak Pos By Trader'!$A29,'Import Peak'!$A$3:HO$24,HO$1,FALSE)),0,VLOOKUP('W. VaR &amp; Peak Pos By Trader'!$A29,'Import Peak'!$A$3:HO$24,HO$1,FALSE))</f>
        <v>0</v>
      </c>
      <c r="HP29">
        <f>IF(ISNA(VLOOKUP('W. VaR &amp; Peak Pos By Trader'!$A29,'Import Peak'!$A$3:HP$24,HP$1,FALSE)),0,VLOOKUP('W. VaR &amp; Peak Pos By Trader'!$A29,'Import Peak'!$A$3:HP$24,HP$1,FALSE))</f>
        <v>0</v>
      </c>
      <c r="HQ29">
        <f>IF(ISNA(VLOOKUP('W. VaR &amp; Peak Pos By Trader'!$A29,'Import Peak'!$A$3:HQ$24,HQ$1,FALSE)),0,VLOOKUP('W. VaR &amp; Peak Pos By Trader'!$A29,'Import Peak'!$A$3:HQ$24,HQ$1,FALSE))</f>
        <v>0</v>
      </c>
      <c r="HR29">
        <f>IF(ISNA(VLOOKUP('W. VaR &amp; Peak Pos By Trader'!$A29,'Import Peak'!$A$3:HR$24,HR$1,FALSE)),0,VLOOKUP('W. VaR &amp; Peak Pos By Trader'!$A29,'Import Peak'!$A$3:HR$24,HR$1,FALSE))</f>
        <v>0</v>
      </c>
      <c r="HS29">
        <f>IF(ISNA(VLOOKUP('W. VaR &amp; Peak Pos By Trader'!$A29,'Import Peak'!$A$3:HS$24,HS$1,FALSE)),0,VLOOKUP('W. VaR &amp; Peak Pos By Trader'!$A29,'Import Peak'!$A$3:HS$24,HS$1,FALSE))</f>
        <v>0</v>
      </c>
      <c r="HT29">
        <f>IF(ISNA(VLOOKUP('W. VaR &amp; Peak Pos By Trader'!$A29,'Import Peak'!$A$3:HT$24,HT$1,FALSE)),0,VLOOKUP('W. VaR &amp; Peak Pos By Trader'!$A29,'Import Peak'!$A$3:HT$24,HT$1,FALSE))</f>
        <v>0</v>
      </c>
      <c r="HU29">
        <f>IF(ISNA(VLOOKUP('W. VaR &amp; Peak Pos By Trader'!$A29,'Import Peak'!$A$3:HU$24,HU$1,FALSE)),0,VLOOKUP('W. VaR &amp; Peak Pos By Trader'!$A29,'Import Peak'!$A$3:HU$24,HU$1,FALSE))</f>
        <v>0</v>
      </c>
      <c r="HV29">
        <f>IF(ISNA(VLOOKUP('W. VaR &amp; Peak Pos By Trader'!$A29,'Import Peak'!$A$3:HV$24,HV$1,FALSE)),0,VLOOKUP('W. VaR &amp; Peak Pos By Trader'!$A29,'Import Peak'!$A$3:HV$24,HV$1,FALSE))</f>
        <v>0</v>
      </c>
      <c r="HW29">
        <f>IF(ISNA(VLOOKUP('W. VaR &amp; Peak Pos By Trader'!$A29,'Import Peak'!$A$3:HW$24,HW$1,FALSE)),0,VLOOKUP('W. VaR &amp; Peak Pos By Trader'!$A29,'Import Peak'!$A$3:HW$24,HW$1,FALSE))</f>
        <v>0</v>
      </c>
      <c r="HX29">
        <f>IF(ISNA(VLOOKUP('W. VaR &amp; Peak Pos By Trader'!$A29,'Import Peak'!$A$3:HX$24,HX$1,FALSE)),0,VLOOKUP('W. VaR &amp; Peak Pos By Trader'!$A29,'Import Peak'!$A$3:HX$24,HX$1,FALSE))</f>
        <v>0</v>
      </c>
      <c r="HY29">
        <f>IF(ISNA(VLOOKUP('W. VaR &amp; Peak Pos By Trader'!$A29,'Import Peak'!$A$3:HY$24,HY$1,FALSE)),0,VLOOKUP('W. VaR &amp; Peak Pos By Trader'!$A29,'Import Peak'!$A$3:HY$24,HY$1,FALSE))</f>
        <v>0</v>
      </c>
      <c r="HZ29">
        <f>IF(ISNA(VLOOKUP('W. VaR &amp; Peak Pos By Trader'!$A29,'Import Peak'!$A$3:HZ$24,HZ$1,FALSE)),0,VLOOKUP('W. VaR &amp; Peak Pos By Trader'!$A29,'Import Peak'!$A$3:HZ$24,HZ$1,FALSE))</f>
        <v>0</v>
      </c>
      <c r="IA29">
        <f>IF(ISNA(VLOOKUP('W. VaR &amp; Peak Pos By Trader'!$A29,'Import Peak'!$A$3:IA$24,IA$1,FALSE)),0,VLOOKUP('W. VaR &amp; Peak Pos By Trader'!$A29,'Import Peak'!$A$3:IA$24,IA$1,FALSE))</f>
        <v>0</v>
      </c>
      <c r="IB29">
        <f>IF(ISNA(VLOOKUP('W. VaR &amp; Peak Pos By Trader'!$A29,'Import Peak'!$A$3:IB$24,IB$1,FALSE)),0,VLOOKUP('W. VaR &amp; Peak Pos By Trader'!$A29,'Import Peak'!$A$3:IB$24,IB$1,FALSE))</f>
        <v>0</v>
      </c>
      <c r="IC29">
        <f>IF(ISNA(VLOOKUP('W. VaR &amp; Peak Pos By Trader'!$A29,'Import Peak'!$A$3:IC$24,IC$1,FALSE)),0,VLOOKUP('W. VaR &amp; Peak Pos By Trader'!$A29,'Import Peak'!$A$3:IC$24,IC$1,FALSE))</f>
        <v>0</v>
      </c>
    </row>
    <row r="30" spans="1:237" x14ac:dyDescent="0.25">
      <c r="A30" s="43" t="s">
        <v>15</v>
      </c>
      <c r="B30" s="28">
        <f>IF(ISNA(VLOOKUP('W. VaR &amp; Peak Pos By Trader'!$A30,'Import Peak'!$A$3:B$24,B$1,FALSE)),0,VLOOKUP('W. VaR &amp; Peak Pos By Trader'!$A30,'Import Peak'!$A$3:B$24,B$1,FALSE))</f>
        <v>-10763.41</v>
      </c>
      <c r="C30" s="28">
        <f>IF(ISNA(VLOOKUP('W. VaR &amp; Peak Pos By Trader'!$A30,'Import Peak'!$A$3:C$24,C$1,FALSE)),0,VLOOKUP('W. VaR &amp; Peak Pos By Trader'!$A30,'Import Peak'!$A$3:C$24,C$1,FALSE))</f>
        <v>-28923.32</v>
      </c>
      <c r="D30" s="28">
        <f>IF(ISNA(VLOOKUP('W. VaR &amp; Peak Pos By Trader'!$A30,'Import Peak'!$A$3:D$24,D$1,FALSE)),0,VLOOKUP('W. VaR &amp; Peak Pos By Trader'!$A30,'Import Peak'!$A$3:D$24,D$1,FALSE))</f>
        <v>9898.11</v>
      </c>
      <c r="E30" s="28">
        <f>IF(ISNA(VLOOKUP('W. VaR &amp; Peak Pos By Trader'!$A30,'Import Peak'!$A$3:E$24,E$1,FALSE)),0,VLOOKUP('W. VaR &amp; Peak Pos By Trader'!$A30,'Import Peak'!$A$3:E$24,E$1,FALSE))</f>
        <v>0</v>
      </c>
      <c r="F30" s="28">
        <f>IF(ISNA(VLOOKUP('W. VaR &amp; Peak Pos By Trader'!$A30,'Import Peak'!$A$3:F$24,F$1,FALSE)),0,VLOOKUP('W. VaR &amp; Peak Pos By Trader'!$A30,'Import Peak'!$A$3:F$24,F$1,FALSE))</f>
        <v>9438</v>
      </c>
      <c r="G30" s="28">
        <f>IF(ISNA(VLOOKUP('W. VaR &amp; Peak Pos By Trader'!$A30,'Import Peak'!$A$3:G$24,G$1,FALSE)),0,VLOOKUP('W. VaR &amp; Peak Pos By Trader'!$A30,'Import Peak'!$A$3:G$24,G$1,FALSE))</f>
        <v>10580.77</v>
      </c>
      <c r="H30" s="28">
        <f>IF(ISNA(VLOOKUP('W. VaR &amp; Peak Pos By Trader'!$A30,'Import Peak'!$A$3:H$24,H$1,FALSE)),0,VLOOKUP('W. VaR &amp; Peak Pos By Trader'!$A30,'Import Peak'!$A$3:H$24,H$1,FALSE))</f>
        <v>9763.42</v>
      </c>
      <c r="I30" s="28">
        <f>IF(ISNA(VLOOKUP('W. VaR &amp; Peak Pos By Trader'!$A30,'Import Peak'!$A$3:I$24,I$1,FALSE)),0,VLOOKUP('W. VaR &amp; Peak Pos By Trader'!$A30,'Import Peak'!$A$3:I$24,I$1,FALSE))</f>
        <v>9727.44</v>
      </c>
      <c r="J30" s="28">
        <f>IF(ISNA(VLOOKUP('W. VaR &amp; Peak Pos By Trader'!$A30,'Import Peak'!$A$3:J$24,J$1,FALSE)),0,VLOOKUP('W. VaR &amp; Peak Pos By Trader'!$A30,'Import Peak'!$A$3:J$24,J$1,FALSE))</f>
        <v>0</v>
      </c>
      <c r="K30" s="28">
        <f>IF(ISNA(VLOOKUP('W. VaR &amp; Peak Pos By Trader'!$A30,'Import Peak'!$A$3:K$24,K$1,FALSE)),0,VLOOKUP('W. VaR &amp; Peak Pos By Trader'!$A30,'Import Peak'!$A$3:K$24,K$1,FALSE))</f>
        <v>0</v>
      </c>
      <c r="L30" s="28">
        <f>IF(ISNA(VLOOKUP('W. VaR &amp; Peak Pos By Trader'!$A30,'Import Peak'!$A$3:L$24,L$1,FALSE)),0,VLOOKUP('W. VaR &amp; Peak Pos By Trader'!$A30,'Import Peak'!$A$3:L$24,L$1,FALSE))</f>
        <v>0</v>
      </c>
      <c r="M30" s="28">
        <f>IF(ISNA(VLOOKUP('W. VaR &amp; Peak Pos By Trader'!$A30,'Import Peak'!$A$3:M$24,M$1,FALSE)),0,VLOOKUP('W. VaR &amp; Peak Pos By Trader'!$A30,'Import Peak'!$A$3:M$24,M$1,FALSE))</f>
        <v>0</v>
      </c>
      <c r="N30" s="28">
        <f>IF(ISNA(VLOOKUP('W. VaR &amp; Peak Pos By Trader'!$A30,'Import Peak'!$A$3:N$24,N$1,FALSE)),0,VLOOKUP('W. VaR &amp; Peak Pos By Trader'!$A30,'Import Peak'!$A$3:N$24,N$1,FALSE))</f>
        <v>0</v>
      </c>
      <c r="O30" s="28">
        <f>IF(ISNA(VLOOKUP('W. VaR &amp; Peak Pos By Trader'!$A30,'Import Peak'!$A$3:O$24,O$1,FALSE)),0,VLOOKUP('W. VaR &amp; Peak Pos By Trader'!$A30,'Import Peak'!$A$3:O$24,O$1,FALSE))</f>
        <v>0</v>
      </c>
      <c r="P30" s="28">
        <f>IF(ISNA(VLOOKUP('W. VaR &amp; Peak Pos By Trader'!$A30,'Import Peak'!$A$3:P$24,P$1,FALSE)),0,VLOOKUP('W. VaR &amp; Peak Pos By Trader'!$A30,'Import Peak'!$A$3:P$24,P$1,FALSE))</f>
        <v>0</v>
      </c>
      <c r="Q30" s="28">
        <f>IF(ISNA(VLOOKUP('W. VaR &amp; Peak Pos By Trader'!$A30,'Import Peak'!$A$3:Q$24,Q$1,FALSE)),0,VLOOKUP('W. VaR &amp; Peak Pos By Trader'!$A30,'Import Peak'!$A$3:Q$24,Q$1,FALSE))</f>
        <v>0</v>
      </c>
      <c r="R30" s="28">
        <f>IF(ISNA(VLOOKUP('W. VaR &amp; Peak Pos By Trader'!$A30,'Import Peak'!$A$3:R$24,R$1,FALSE)),0,VLOOKUP('W. VaR &amp; Peak Pos By Trader'!$A30,'Import Peak'!$A$3:R$24,R$1,FALSE))</f>
        <v>0</v>
      </c>
      <c r="S30" s="28">
        <f>IF(ISNA(VLOOKUP('W. VaR &amp; Peak Pos By Trader'!$A30,'Import Peak'!$A$3:S$24,S$1,FALSE)),0,VLOOKUP('W. VaR &amp; Peak Pos By Trader'!$A30,'Import Peak'!$A$3:S$24,S$1,FALSE))</f>
        <v>0</v>
      </c>
      <c r="T30" s="28">
        <f>IF(ISNA(VLOOKUP('W. VaR &amp; Peak Pos By Trader'!$A30,'Import Peak'!$A$3:T$24,T$1,FALSE)),0,VLOOKUP('W. VaR &amp; Peak Pos By Trader'!$A30,'Import Peak'!$A$3:T$24,T$1,FALSE))</f>
        <v>0</v>
      </c>
      <c r="U30" s="28">
        <f>IF(ISNA(VLOOKUP('W. VaR &amp; Peak Pos By Trader'!$A30,'Import Peak'!$A$3:U$24,U$1,FALSE)),0,VLOOKUP('W. VaR &amp; Peak Pos By Trader'!$A30,'Import Peak'!$A$3:U$24,U$1,FALSE))</f>
        <v>0</v>
      </c>
      <c r="V30" s="28">
        <f>IF(ISNA(VLOOKUP('W. VaR &amp; Peak Pos By Trader'!$A30,'Import Peak'!$A$3:V$24,V$1,FALSE)),0,VLOOKUP('W. VaR &amp; Peak Pos By Trader'!$A30,'Import Peak'!$A$3:V$24,V$1,FALSE))</f>
        <v>0</v>
      </c>
      <c r="W30" s="28">
        <f>IF(ISNA(VLOOKUP('W. VaR &amp; Peak Pos By Trader'!$A30,'Import Peak'!$A$3:W$24,W$1,FALSE)),0,VLOOKUP('W. VaR &amp; Peak Pos By Trader'!$A30,'Import Peak'!$A$3:W$24,W$1,FALSE))</f>
        <v>0</v>
      </c>
      <c r="X30" s="28">
        <f>IF(ISNA(VLOOKUP('W. VaR &amp; Peak Pos By Trader'!$A30,'Import Peak'!$A$3:X$24,X$1,FALSE)),0,VLOOKUP('W. VaR &amp; Peak Pos By Trader'!$A30,'Import Peak'!$A$3:X$24,X$1,FALSE))</f>
        <v>0</v>
      </c>
      <c r="Y30" s="28">
        <f>IF(ISNA(VLOOKUP('W. VaR &amp; Peak Pos By Trader'!$A30,'Import Peak'!$A$3:Y$24,Y$1,FALSE)),0,VLOOKUP('W. VaR &amp; Peak Pos By Trader'!$A30,'Import Peak'!$A$3:Y$24,Y$1,FALSE))</f>
        <v>0</v>
      </c>
      <c r="Z30" s="28">
        <f>IF(ISNA(VLOOKUP('W. VaR &amp; Peak Pos By Trader'!$A30,'Import Peak'!$A$3:Z$24,Z$1,FALSE)),0,VLOOKUP('W. VaR &amp; Peak Pos By Trader'!$A30,'Import Peak'!$A$3:Z$24,Z$1,FALSE))</f>
        <v>0</v>
      </c>
      <c r="AA30" s="28">
        <f>IF(ISNA(VLOOKUP('W. VaR &amp; Peak Pos By Trader'!$A30,'Import Peak'!$A$3:AA$24,AA$1,FALSE)),0,VLOOKUP('W. VaR &amp; Peak Pos By Trader'!$A30,'Import Peak'!$A$3:AA$24,AA$1,FALSE))</f>
        <v>0</v>
      </c>
      <c r="AB30" s="28">
        <f>IF(ISNA(VLOOKUP('W. VaR &amp; Peak Pos By Trader'!$A30,'Import Peak'!$A$3:AB$24,AB$1,FALSE)),0,VLOOKUP('W. VaR &amp; Peak Pos By Trader'!$A30,'Import Peak'!$A$3:AB$24,AB$1,FALSE))</f>
        <v>0</v>
      </c>
      <c r="AC30" s="28">
        <f>IF(ISNA(VLOOKUP('W. VaR &amp; Peak Pos By Trader'!$A30,'Import Peak'!$A$3:AC$24,AC$1,FALSE)),0,VLOOKUP('W. VaR &amp; Peak Pos By Trader'!$A30,'Import Peak'!$A$3:AC$24,AC$1,FALSE))</f>
        <v>0</v>
      </c>
      <c r="AD30" s="28">
        <f>IF(ISNA(VLOOKUP('W. VaR &amp; Peak Pos By Trader'!$A30,'Import Peak'!$A$3:AD$24,AD$1,FALSE)),0,VLOOKUP('W. VaR &amp; Peak Pos By Trader'!$A30,'Import Peak'!$A$3:AD$24,AD$1,FALSE))</f>
        <v>0</v>
      </c>
      <c r="AE30" s="28">
        <f>IF(ISNA(VLOOKUP('W. VaR &amp; Peak Pos By Trader'!$A30,'Import Peak'!$A$3:AE$24,AE$1,FALSE)),0,VLOOKUP('W. VaR &amp; Peak Pos By Trader'!$A30,'Import Peak'!$A$3:AE$24,AE$1,FALSE))</f>
        <v>0</v>
      </c>
      <c r="AF30" s="28">
        <f>IF(ISNA(VLOOKUP('W. VaR &amp; Peak Pos By Trader'!$A30,'Import Peak'!$A$3:AF$24,AF$1,FALSE)),0,VLOOKUP('W. VaR &amp; Peak Pos By Trader'!$A30,'Import Peak'!$A$3:AF$24,AF$1,FALSE))</f>
        <v>0</v>
      </c>
      <c r="AG30" s="28">
        <f>IF(ISNA(VLOOKUP('W. VaR &amp; Peak Pos By Trader'!$A30,'Import Peak'!$A$3:AG$24,AG$1,FALSE)),0,VLOOKUP('W. VaR &amp; Peak Pos By Trader'!$A30,'Import Peak'!$A$3:AG$24,AG$1,FALSE))</f>
        <v>0</v>
      </c>
      <c r="AH30" s="28">
        <f>IF(ISNA(VLOOKUP('W. VaR &amp; Peak Pos By Trader'!$A30,'Import Peak'!$A$3:AH$24,AH$1,FALSE)),0,VLOOKUP('W. VaR &amp; Peak Pos By Trader'!$A30,'Import Peak'!$A$3:AH$24,AH$1,FALSE))</f>
        <v>0</v>
      </c>
      <c r="AI30" s="28">
        <f>IF(ISNA(VLOOKUP('W. VaR &amp; Peak Pos By Trader'!$A30,'Import Peak'!$A$3:AI$24,AI$1,FALSE)),0,VLOOKUP('W. VaR &amp; Peak Pos By Trader'!$A30,'Import Peak'!$A$3:AI$24,AI$1,FALSE))</f>
        <v>0</v>
      </c>
      <c r="AJ30" s="28">
        <f>IF(ISNA(VLOOKUP('W. VaR &amp; Peak Pos By Trader'!$A30,'Import Peak'!$A$3:AJ$24,AJ$1,FALSE)),0,VLOOKUP('W. VaR &amp; Peak Pos By Trader'!$A30,'Import Peak'!$A$3:AJ$24,AJ$1,FALSE))</f>
        <v>0</v>
      </c>
      <c r="AK30" s="28">
        <f>IF(ISNA(VLOOKUP('W. VaR &amp; Peak Pos By Trader'!$A30,'Import Peak'!$A$3:AK$24,AK$1,FALSE)),0,VLOOKUP('W. VaR &amp; Peak Pos By Trader'!$A30,'Import Peak'!$A$3:AK$24,AK$1,FALSE))</f>
        <v>0</v>
      </c>
      <c r="AL30" s="28">
        <f>IF(ISNA(VLOOKUP('W. VaR &amp; Peak Pos By Trader'!$A30,'Import Peak'!$A$3:AL$24,AL$1,FALSE)),0,VLOOKUP('W. VaR &amp; Peak Pos By Trader'!$A30,'Import Peak'!$A$3:AL$24,AL$1,FALSE))</f>
        <v>0</v>
      </c>
      <c r="AM30" s="28">
        <f>IF(ISNA(VLOOKUP('W. VaR &amp; Peak Pos By Trader'!$A30,'Import Peak'!$A$3:AM$24,AM$1,FALSE)),0,VLOOKUP('W. VaR &amp; Peak Pos By Trader'!$A30,'Import Peak'!$A$3:AM$24,AM$1,FALSE))</f>
        <v>0</v>
      </c>
      <c r="AN30" s="28">
        <f>IF(ISNA(VLOOKUP('W. VaR &amp; Peak Pos By Trader'!$A30,'Import Peak'!$A$3:AN$24,AN$1,FALSE)),0,VLOOKUP('W. VaR &amp; Peak Pos By Trader'!$A30,'Import Peak'!$A$3:AN$24,AN$1,FALSE))</f>
        <v>0</v>
      </c>
      <c r="AO30" s="28">
        <f>IF(ISNA(VLOOKUP('W. VaR &amp; Peak Pos By Trader'!$A30,'Import Peak'!$A$3:AO$24,AO$1,FALSE)),0,VLOOKUP('W. VaR &amp; Peak Pos By Trader'!$A30,'Import Peak'!$A$3:AO$24,AO$1,FALSE))</f>
        <v>0</v>
      </c>
      <c r="AP30" s="28">
        <f>IF(ISNA(VLOOKUP('W. VaR &amp; Peak Pos By Trader'!$A30,'Import Peak'!$A$3:AP$24,AP$1,FALSE)),0,VLOOKUP('W. VaR &amp; Peak Pos By Trader'!$A30,'Import Peak'!$A$3:AP$24,AP$1,FALSE))</f>
        <v>0</v>
      </c>
      <c r="AQ30" s="28">
        <f>IF(ISNA(VLOOKUP('W. VaR &amp; Peak Pos By Trader'!$A30,'Import Peak'!$A$3:AQ$24,AQ$1,FALSE)),0,VLOOKUP('W. VaR &amp; Peak Pos By Trader'!$A30,'Import Peak'!$A$3:AQ$24,AQ$1,FALSE))</f>
        <v>0</v>
      </c>
      <c r="AR30" s="28">
        <f>IF(ISNA(VLOOKUP('W. VaR &amp; Peak Pos By Trader'!$A30,'Import Peak'!$A$3:AR$24,AR$1,FALSE)),0,VLOOKUP('W. VaR &amp; Peak Pos By Trader'!$A30,'Import Peak'!$A$3:AR$24,AR$1,FALSE))</f>
        <v>0</v>
      </c>
      <c r="AS30" s="28">
        <f>IF(ISNA(VLOOKUP('W. VaR &amp; Peak Pos By Trader'!$A30,'Import Peak'!$A$3:AS$24,AS$1,FALSE)),0,VLOOKUP('W. VaR &amp; Peak Pos By Trader'!$A30,'Import Peak'!$A$3:AS$24,AS$1,FALSE))</f>
        <v>0</v>
      </c>
      <c r="AT30" s="28">
        <f>IF(ISNA(VLOOKUP('W. VaR &amp; Peak Pos By Trader'!$A30,'Import Peak'!$A$3:AT$24,AT$1,FALSE)),0,VLOOKUP('W. VaR &amp; Peak Pos By Trader'!$A30,'Import Peak'!$A$3:AT$24,AT$1,FALSE))</f>
        <v>0</v>
      </c>
      <c r="AU30" s="28">
        <f>IF(ISNA(VLOOKUP('W. VaR &amp; Peak Pos By Trader'!$A30,'Import Peak'!$A$3:AU$24,AU$1,FALSE)),0,VLOOKUP('W. VaR &amp; Peak Pos By Trader'!$A30,'Import Peak'!$A$3:AU$24,AU$1,FALSE))</f>
        <v>0</v>
      </c>
      <c r="AV30" s="28">
        <f>IF(ISNA(VLOOKUP('W. VaR &amp; Peak Pos By Trader'!$A30,'Import Peak'!$A$3:AV$24,AV$1,FALSE)),0,VLOOKUP('W. VaR &amp; Peak Pos By Trader'!$A30,'Import Peak'!$A$3:AV$24,AV$1,FALSE))</f>
        <v>0</v>
      </c>
      <c r="AW30" s="28">
        <f>IF(ISNA(VLOOKUP('W. VaR &amp; Peak Pos By Trader'!$A30,'Import Peak'!$A$3:AW$24,AW$1,FALSE)),0,VLOOKUP('W. VaR &amp; Peak Pos By Trader'!$A30,'Import Peak'!$A$3:AW$24,AW$1,FALSE))</f>
        <v>0</v>
      </c>
      <c r="AX30" s="28">
        <f>IF(ISNA(VLOOKUP('W. VaR &amp; Peak Pos By Trader'!$A30,'Import Peak'!$A$3:AX$24,AX$1,FALSE)),0,VLOOKUP('W. VaR &amp; Peak Pos By Trader'!$A30,'Import Peak'!$A$3:AX$24,AX$1,FALSE))</f>
        <v>0</v>
      </c>
      <c r="AY30" s="28">
        <f>IF(ISNA(VLOOKUP('W. VaR &amp; Peak Pos By Trader'!$A30,'Import Peak'!$A$3:AY$24,AY$1,FALSE)),0,VLOOKUP('W. VaR &amp; Peak Pos By Trader'!$A30,'Import Peak'!$A$3:AY$24,AY$1,FALSE))</f>
        <v>0</v>
      </c>
      <c r="AZ30" s="28">
        <f>IF(ISNA(VLOOKUP('W. VaR &amp; Peak Pos By Trader'!$A30,'Import Peak'!$A$3:AZ$24,AZ$1,FALSE)),0,VLOOKUP('W. VaR &amp; Peak Pos By Trader'!$A30,'Import Peak'!$A$3:AZ$24,AZ$1,FALSE))</f>
        <v>0</v>
      </c>
      <c r="BA30" s="28">
        <f>IF(ISNA(VLOOKUP('W. VaR &amp; Peak Pos By Trader'!$A30,'Import Peak'!$A$3:BA$24,BA$1,FALSE)),0,VLOOKUP('W. VaR &amp; Peak Pos By Trader'!$A30,'Import Peak'!$A$3:BA$24,BA$1,FALSE))</f>
        <v>0</v>
      </c>
      <c r="BB30" s="28">
        <f>IF(ISNA(VLOOKUP('W. VaR &amp; Peak Pos By Trader'!$A30,'Import Peak'!$A$3:BB$24,BB$1,FALSE)),0,VLOOKUP('W. VaR &amp; Peak Pos By Trader'!$A30,'Import Peak'!$A$3:BB$24,BB$1,FALSE))</f>
        <v>0</v>
      </c>
      <c r="BC30" s="28">
        <f>IF(ISNA(VLOOKUP('W. VaR &amp; Peak Pos By Trader'!$A30,'Import Peak'!$A$3:BC$24,BC$1,FALSE)),0,VLOOKUP('W. VaR &amp; Peak Pos By Trader'!$A30,'Import Peak'!$A$3:BC$24,BC$1,FALSE))</f>
        <v>0</v>
      </c>
      <c r="BD30" s="28">
        <f>IF(ISNA(VLOOKUP('W. VaR &amp; Peak Pos By Trader'!$A30,'Import Peak'!$A$3:BD$24,BD$1,FALSE)),0,VLOOKUP('W. VaR &amp; Peak Pos By Trader'!$A30,'Import Peak'!$A$3:BD$24,BD$1,FALSE))</f>
        <v>0</v>
      </c>
      <c r="BE30" s="28">
        <f>IF(ISNA(VLOOKUP('W. VaR &amp; Peak Pos By Trader'!$A30,'Import Peak'!$A$3:BE$24,BE$1,FALSE)),0,VLOOKUP('W. VaR &amp; Peak Pos By Trader'!$A30,'Import Peak'!$A$3:BE$24,BE$1,FALSE))</f>
        <v>0</v>
      </c>
      <c r="BF30" s="28">
        <f>IF(ISNA(VLOOKUP('W. VaR &amp; Peak Pos By Trader'!$A30,'Import Peak'!$A$3:BF$24,BF$1,FALSE)),0,VLOOKUP('W. VaR &amp; Peak Pos By Trader'!$A30,'Import Peak'!$A$3:BF$24,BF$1,FALSE))</f>
        <v>0</v>
      </c>
      <c r="BG30" s="28">
        <f>IF(ISNA(VLOOKUP('W. VaR &amp; Peak Pos By Trader'!$A30,'Import Peak'!$A$3:BG$24,BG$1,FALSE)),0,VLOOKUP('W. VaR &amp; Peak Pos By Trader'!$A30,'Import Peak'!$A$3:BG$24,BG$1,FALSE))</f>
        <v>0</v>
      </c>
      <c r="BH30" s="28">
        <f>IF(ISNA(VLOOKUP('W. VaR &amp; Peak Pos By Trader'!$A30,'Import Peak'!$A$3:BH$24,BH$1,FALSE)),0,VLOOKUP('W. VaR &amp; Peak Pos By Trader'!$A30,'Import Peak'!$A$3:BH$24,BH$1,FALSE))</f>
        <v>0</v>
      </c>
      <c r="BI30" s="28">
        <f>IF(ISNA(VLOOKUP('W. VaR &amp; Peak Pos By Trader'!$A30,'Import Peak'!$A$3:BI$24,BI$1,FALSE)),0,VLOOKUP('W. VaR &amp; Peak Pos By Trader'!$A30,'Import Peak'!$A$3:BI$24,BI$1,FALSE))</f>
        <v>0</v>
      </c>
      <c r="BJ30" s="28">
        <f>IF(ISNA(VLOOKUP('W. VaR &amp; Peak Pos By Trader'!$A30,'Import Peak'!$A$3:BJ$24,BJ$1,FALSE)),0,VLOOKUP('W. VaR &amp; Peak Pos By Trader'!$A30,'Import Peak'!$A$3:BJ$24,BJ$1,FALSE))</f>
        <v>0</v>
      </c>
      <c r="BK30" s="28">
        <f>IF(ISNA(VLOOKUP('W. VaR &amp; Peak Pos By Trader'!$A30,'Import Peak'!$A$3:BK$24,BK$1,FALSE)),0,VLOOKUP('W. VaR &amp; Peak Pos By Trader'!$A30,'Import Peak'!$A$3:BK$24,BK$1,FALSE))</f>
        <v>0</v>
      </c>
      <c r="BL30" s="28">
        <f>IF(ISNA(VLOOKUP('W. VaR &amp; Peak Pos By Trader'!$A30,'Import Peak'!$A$3:BL$24,BL$1,FALSE)),0,VLOOKUP('W. VaR &amp; Peak Pos By Trader'!$A30,'Import Peak'!$A$3:BL$24,BL$1,FALSE))</f>
        <v>0</v>
      </c>
      <c r="BM30" s="28">
        <f>IF(ISNA(VLOOKUP('W. VaR &amp; Peak Pos By Trader'!$A30,'Import Peak'!$A$3:BM$24,BM$1,FALSE)),0,VLOOKUP('W. VaR &amp; Peak Pos By Trader'!$A30,'Import Peak'!$A$3:BM$24,BM$1,FALSE))</f>
        <v>0</v>
      </c>
      <c r="BN30" s="28">
        <f>IF(ISNA(VLOOKUP('W. VaR &amp; Peak Pos By Trader'!$A30,'Import Peak'!$A$3:BN$24,BN$1,FALSE)),0,VLOOKUP('W. VaR &amp; Peak Pos By Trader'!$A30,'Import Peak'!$A$3:BN$24,BN$1,FALSE))</f>
        <v>0</v>
      </c>
      <c r="BO30" s="28">
        <f>IF(ISNA(VLOOKUP('W. VaR &amp; Peak Pos By Trader'!$A30,'Import Peak'!$A$3:BO$24,BO$1,FALSE)),0,VLOOKUP('W. VaR &amp; Peak Pos By Trader'!$A30,'Import Peak'!$A$3:BO$24,BO$1,FALSE))</f>
        <v>0</v>
      </c>
      <c r="BP30" s="28">
        <f>IF(ISNA(VLOOKUP('W. VaR &amp; Peak Pos By Trader'!$A30,'Import Peak'!$A$3:BP$24,BP$1,FALSE)),0,VLOOKUP('W. VaR &amp; Peak Pos By Trader'!$A30,'Import Peak'!$A$3:BP$24,BP$1,FALSE))</f>
        <v>0</v>
      </c>
      <c r="BQ30" s="28">
        <f>IF(ISNA(VLOOKUP('W. VaR &amp; Peak Pos By Trader'!$A30,'Import Peak'!$A$3:BQ$24,BQ$1,FALSE)),0,VLOOKUP('W. VaR &amp; Peak Pos By Trader'!$A30,'Import Peak'!$A$3:BQ$24,BQ$1,FALSE))</f>
        <v>0</v>
      </c>
      <c r="BR30" s="28">
        <f>IF(ISNA(VLOOKUP('W. VaR &amp; Peak Pos By Trader'!$A30,'Import Peak'!$A$3:BR$24,BR$1,FALSE)),0,VLOOKUP('W. VaR &amp; Peak Pos By Trader'!$A30,'Import Peak'!$A$3:BR$24,BR$1,FALSE))</f>
        <v>0</v>
      </c>
      <c r="BS30" s="28">
        <f>IF(ISNA(VLOOKUP('W. VaR &amp; Peak Pos By Trader'!$A30,'Import Peak'!$A$3:BS$24,BS$1,FALSE)),0,VLOOKUP('W. VaR &amp; Peak Pos By Trader'!$A30,'Import Peak'!$A$3:BS$24,BS$1,FALSE))</f>
        <v>0</v>
      </c>
      <c r="BT30" s="28">
        <f>IF(ISNA(VLOOKUP('W. VaR &amp; Peak Pos By Trader'!$A30,'Import Peak'!$A$3:BT$24,BT$1,FALSE)),0,VLOOKUP('W. VaR &amp; Peak Pos By Trader'!$A30,'Import Peak'!$A$3:BT$24,BT$1,FALSE))</f>
        <v>0</v>
      </c>
      <c r="BU30" s="28">
        <f>IF(ISNA(VLOOKUP('W. VaR &amp; Peak Pos By Trader'!$A30,'Import Peak'!$A$3:BU$24,BU$1,FALSE)),0,VLOOKUP('W. VaR &amp; Peak Pos By Trader'!$A30,'Import Peak'!$A$3:BU$24,BU$1,FALSE))</f>
        <v>0</v>
      </c>
      <c r="BV30" s="28">
        <f>IF(ISNA(VLOOKUP('W. VaR &amp; Peak Pos By Trader'!$A30,'Import Peak'!$A$3:BV$24,BV$1,FALSE)),0,VLOOKUP('W. VaR &amp; Peak Pos By Trader'!$A30,'Import Peak'!$A$3:BV$24,BV$1,FALSE))</f>
        <v>0</v>
      </c>
      <c r="BW30" s="28">
        <f>IF(ISNA(VLOOKUP('W. VaR &amp; Peak Pos By Trader'!$A30,'Import Peak'!$A$3:BW$24,BW$1,FALSE)),0,VLOOKUP('W. VaR &amp; Peak Pos By Trader'!$A30,'Import Peak'!$A$3:BW$24,BW$1,FALSE))</f>
        <v>0</v>
      </c>
      <c r="BX30" s="28">
        <f>IF(ISNA(VLOOKUP('W. VaR &amp; Peak Pos By Trader'!$A30,'Import Peak'!$A$3:BX$24,BX$1,FALSE)),0,VLOOKUP('W. VaR &amp; Peak Pos By Trader'!$A30,'Import Peak'!$A$3:BX$24,BX$1,FALSE))</f>
        <v>0</v>
      </c>
      <c r="BY30" s="28">
        <f>IF(ISNA(VLOOKUP('W. VaR &amp; Peak Pos By Trader'!$A30,'Import Peak'!$A$3:BY$24,BY$1,FALSE)),0,VLOOKUP('W. VaR &amp; Peak Pos By Trader'!$A30,'Import Peak'!$A$3:BY$24,BY$1,FALSE))</f>
        <v>0</v>
      </c>
      <c r="BZ30" s="28">
        <f>IF(ISNA(VLOOKUP('W. VaR &amp; Peak Pos By Trader'!$A30,'Import Peak'!$A$3:BZ$24,BZ$1,FALSE)),0,VLOOKUP('W. VaR &amp; Peak Pos By Trader'!$A30,'Import Peak'!$A$3:BZ$24,BZ$1,FALSE))</f>
        <v>0</v>
      </c>
      <c r="CA30" s="28">
        <f>IF(ISNA(VLOOKUP('W. VaR &amp; Peak Pos By Trader'!$A30,'Import Peak'!$A$3:CA$24,CA$1,FALSE)),0,VLOOKUP('W. VaR &amp; Peak Pos By Trader'!$A30,'Import Peak'!$A$3:CA$24,CA$1,FALSE))</f>
        <v>0</v>
      </c>
      <c r="CB30" s="28">
        <f>IF(ISNA(VLOOKUP('W. VaR &amp; Peak Pos By Trader'!$A30,'Import Peak'!$A$3:CB$24,CB$1,FALSE)),0,VLOOKUP('W. VaR &amp; Peak Pos By Trader'!$A30,'Import Peak'!$A$3:CB$24,CB$1,FALSE))</f>
        <v>0</v>
      </c>
      <c r="CC30" s="28">
        <f>IF(ISNA(VLOOKUP('W. VaR &amp; Peak Pos By Trader'!$A30,'Import Peak'!$A$3:CC$24,CC$1,FALSE)),0,VLOOKUP('W. VaR &amp; Peak Pos By Trader'!$A30,'Import Peak'!$A$3:CC$24,CC$1,FALSE))</f>
        <v>0</v>
      </c>
      <c r="CD30" s="28">
        <f>IF(ISNA(VLOOKUP('W. VaR &amp; Peak Pos By Trader'!$A30,'Import Peak'!$A$3:CD$24,CD$1,FALSE)),0,VLOOKUP('W. VaR &amp; Peak Pos By Trader'!$A30,'Import Peak'!$A$3:CD$24,CD$1,FALSE))</f>
        <v>0</v>
      </c>
      <c r="CE30" s="28">
        <f>IF(ISNA(VLOOKUP('W. VaR &amp; Peak Pos By Trader'!$A30,'Import Peak'!$A$3:CE$24,CE$1,FALSE)),0,VLOOKUP('W. VaR &amp; Peak Pos By Trader'!$A30,'Import Peak'!$A$3:CE$24,CE$1,FALSE))</f>
        <v>0</v>
      </c>
      <c r="CF30" s="28">
        <f>IF(ISNA(VLOOKUP('W. VaR &amp; Peak Pos By Trader'!$A30,'Import Peak'!$A$3:CF$24,CF$1,FALSE)),0,VLOOKUP('W. VaR &amp; Peak Pos By Trader'!$A30,'Import Peak'!$A$3:CF$24,CF$1,FALSE))</f>
        <v>0</v>
      </c>
      <c r="CG30" s="28">
        <f>IF(ISNA(VLOOKUP('W. VaR &amp; Peak Pos By Trader'!$A30,'Import Peak'!$A$3:CG$24,CG$1,FALSE)),0,VLOOKUP('W. VaR &amp; Peak Pos By Trader'!$A30,'Import Peak'!$A$3:CG$24,CG$1,FALSE))</f>
        <v>0</v>
      </c>
      <c r="CH30" s="28">
        <f>IF(ISNA(VLOOKUP('W. VaR &amp; Peak Pos By Trader'!$A30,'Import Peak'!$A$3:CH$24,CH$1,FALSE)),0,VLOOKUP('W. VaR &amp; Peak Pos By Trader'!$A30,'Import Peak'!$A$3:CH$24,CH$1,FALSE))</f>
        <v>0</v>
      </c>
      <c r="CI30" s="28">
        <f>IF(ISNA(VLOOKUP('W. VaR &amp; Peak Pos By Trader'!$A30,'Import Peak'!$A$3:CI$24,CI$1,FALSE)),0,VLOOKUP('W. VaR &amp; Peak Pos By Trader'!$A30,'Import Peak'!$A$3:CI$24,CI$1,FALSE))</f>
        <v>0</v>
      </c>
      <c r="CJ30" s="28">
        <f>IF(ISNA(VLOOKUP('W. VaR &amp; Peak Pos By Trader'!$A30,'Import Peak'!$A$3:CJ$24,CJ$1,FALSE)),0,VLOOKUP('W. VaR &amp; Peak Pos By Trader'!$A30,'Import Peak'!$A$3:CJ$24,CJ$1,FALSE))</f>
        <v>0</v>
      </c>
      <c r="CK30" s="28">
        <f>IF(ISNA(VLOOKUP('W. VaR &amp; Peak Pos By Trader'!$A30,'Import Peak'!$A$3:CK$24,CK$1,FALSE)),0,VLOOKUP('W. VaR &amp; Peak Pos By Trader'!$A30,'Import Peak'!$A$3:CK$24,CK$1,FALSE))</f>
        <v>0</v>
      </c>
      <c r="CL30" s="28">
        <f>IF(ISNA(VLOOKUP('W. VaR &amp; Peak Pos By Trader'!$A30,'Import Peak'!$A$3:CL$24,CL$1,FALSE)),0,VLOOKUP('W. VaR &amp; Peak Pos By Trader'!$A30,'Import Peak'!$A$3:CL$24,CL$1,FALSE))</f>
        <v>0</v>
      </c>
      <c r="CM30" s="28">
        <f>IF(ISNA(VLOOKUP('W. VaR &amp; Peak Pos By Trader'!$A30,'Import Peak'!$A$3:CM$24,CM$1,FALSE)),0,VLOOKUP('W. VaR &amp; Peak Pos By Trader'!$A30,'Import Peak'!$A$3:CM$24,CM$1,FALSE))</f>
        <v>0</v>
      </c>
      <c r="CN30" s="28">
        <f>IF(ISNA(VLOOKUP('W. VaR &amp; Peak Pos By Trader'!$A30,'Import Peak'!$A$3:CN$24,CN$1,FALSE)),0,VLOOKUP('W. VaR &amp; Peak Pos By Trader'!$A30,'Import Peak'!$A$3:CN$24,CN$1,FALSE))</f>
        <v>0</v>
      </c>
      <c r="CO30" s="28">
        <f>IF(ISNA(VLOOKUP('W. VaR &amp; Peak Pos By Trader'!$A30,'Import Peak'!$A$3:CO$24,CO$1,FALSE)),0,VLOOKUP('W. VaR &amp; Peak Pos By Trader'!$A30,'Import Peak'!$A$3:CO$24,CO$1,FALSE))</f>
        <v>0</v>
      </c>
      <c r="CP30" s="28">
        <f>IF(ISNA(VLOOKUP('W. VaR &amp; Peak Pos By Trader'!$A30,'Import Peak'!$A$3:CP$24,CP$1,FALSE)),0,VLOOKUP('W. VaR &amp; Peak Pos By Trader'!$A30,'Import Peak'!$A$3:CP$24,CP$1,FALSE))</f>
        <v>0</v>
      </c>
      <c r="CQ30" s="28">
        <f>IF(ISNA(VLOOKUP('W. VaR &amp; Peak Pos By Trader'!$A30,'Import Peak'!$A$3:CQ$24,CQ$1,FALSE)),0,VLOOKUP('W. VaR &amp; Peak Pos By Trader'!$A30,'Import Peak'!$A$3:CQ$24,CQ$1,FALSE))</f>
        <v>0</v>
      </c>
      <c r="CR30" s="28">
        <f>IF(ISNA(VLOOKUP('W. VaR &amp; Peak Pos By Trader'!$A30,'Import Peak'!$A$3:CR$24,CR$1,FALSE)),0,VLOOKUP('W. VaR &amp; Peak Pos By Trader'!$A30,'Import Peak'!$A$3:CR$24,CR$1,FALSE))</f>
        <v>0</v>
      </c>
      <c r="CS30" s="28">
        <f>IF(ISNA(VLOOKUP('W. VaR &amp; Peak Pos By Trader'!$A30,'Import Peak'!$A$3:CS$24,CS$1,FALSE)),0,VLOOKUP('W. VaR &amp; Peak Pos By Trader'!$A30,'Import Peak'!$A$3:CS$24,CS$1,FALSE))</f>
        <v>0</v>
      </c>
      <c r="CT30" s="28">
        <f>IF(ISNA(VLOOKUP('W. VaR &amp; Peak Pos By Trader'!$A30,'Import Peak'!$A$3:CT$24,CT$1,FALSE)),0,VLOOKUP('W. VaR &amp; Peak Pos By Trader'!$A30,'Import Peak'!$A$3:CT$24,CT$1,FALSE))</f>
        <v>0</v>
      </c>
      <c r="CU30" s="28">
        <f>IF(ISNA(VLOOKUP('W. VaR &amp; Peak Pos By Trader'!$A30,'Import Peak'!$A$3:CU$24,CU$1,FALSE)),0,VLOOKUP('W. VaR &amp; Peak Pos By Trader'!$A30,'Import Peak'!$A$3:CU$24,CU$1,FALSE))</f>
        <v>0</v>
      </c>
      <c r="CV30" s="28">
        <f>IF(ISNA(VLOOKUP('W. VaR &amp; Peak Pos By Trader'!$A30,'Import Peak'!$A$3:CV$24,CV$1,FALSE)),0,VLOOKUP('W. VaR &amp; Peak Pos By Trader'!$A30,'Import Peak'!$A$3:CV$24,CV$1,FALSE))</f>
        <v>0</v>
      </c>
      <c r="CW30" s="28">
        <f>IF(ISNA(VLOOKUP('W. VaR &amp; Peak Pos By Trader'!$A30,'Import Peak'!$A$3:CW$24,CW$1,FALSE)),0,VLOOKUP('W. VaR &amp; Peak Pos By Trader'!$A30,'Import Peak'!$A$3:CW$24,CW$1,FALSE))</f>
        <v>0</v>
      </c>
      <c r="CX30" s="28">
        <f>IF(ISNA(VLOOKUP('W. VaR &amp; Peak Pos By Trader'!$A30,'Import Peak'!$A$3:CX$24,CX$1,FALSE)),0,VLOOKUP('W. VaR &amp; Peak Pos By Trader'!$A30,'Import Peak'!$A$3:CX$24,CX$1,FALSE))</f>
        <v>0</v>
      </c>
      <c r="CY30" s="28">
        <f>IF(ISNA(VLOOKUP('W. VaR &amp; Peak Pos By Trader'!$A30,'Import Peak'!$A$3:CY$24,CY$1,FALSE)),0,VLOOKUP('W. VaR &amp; Peak Pos By Trader'!$A30,'Import Peak'!$A$3:CY$24,CY$1,FALSE))</f>
        <v>0</v>
      </c>
      <c r="CZ30" s="28">
        <f>IF(ISNA(VLOOKUP('W. VaR &amp; Peak Pos By Trader'!$A30,'Import Peak'!$A$3:CZ$24,CZ$1,FALSE)),0,VLOOKUP('W. VaR &amp; Peak Pos By Trader'!$A30,'Import Peak'!$A$3:CZ$24,CZ$1,FALSE))</f>
        <v>0</v>
      </c>
      <c r="DA30" s="28">
        <f>IF(ISNA(VLOOKUP('W. VaR &amp; Peak Pos By Trader'!$A30,'Import Peak'!$A$3:DA$24,DA$1,FALSE)),0,VLOOKUP('W. VaR &amp; Peak Pos By Trader'!$A30,'Import Peak'!$A$3:DA$24,DA$1,FALSE))</f>
        <v>0</v>
      </c>
      <c r="DB30" s="28">
        <f>IF(ISNA(VLOOKUP('W. VaR &amp; Peak Pos By Trader'!$A30,'Import Peak'!$A$3:DB$24,DB$1,FALSE)),0,VLOOKUP('W. VaR &amp; Peak Pos By Trader'!$A30,'Import Peak'!$A$3:DB$24,DB$1,FALSE))</f>
        <v>0</v>
      </c>
      <c r="DC30" s="28">
        <f>IF(ISNA(VLOOKUP('W. VaR &amp; Peak Pos By Trader'!$A30,'Import Peak'!$A$3:DC$24,DC$1,FALSE)),0,VLOOKUP('W. VaR &amp; Peak Pos By Trader'!$A30,'Import Peak'!$A$3:DC$24,DC$1,FALSE))</f>
        <v>0</v>
      </c>
      <c r="DD30" s="28">
        <f>IF(ISNA(VLOOKUP('W. VaR &amp; Peak Pos By Trader'!$A30,'Import Peak'!$A$3:DD$24,DD$1,FALSE)),0,VLOOKUP('W. VaR &amp; Peak Pos By Trader'!$A30,'Import Peak'!$A$3:DD$24,DD$1,FALSE))</f>
        <v>0</v>
      </c>
      <c r="DE30" s="28">
        <f>IF(ISNA(VLOOKUP('W. VaR &amp; Peak Pos By Trader'!$A30,'Import Peak'!$A$3:DE$24,DE$1,FALSE)),0,VLOOKUP('W. VaR &amp; Peak Pos By Trader'!$A30,'Import Peak'!$A$3:DE$24,DE$1,FALSE))</f>
        <v>0</v>
      </c>
      <c r="DF30" s="28">
        <f>IF(ISNA(VLOOKUP('W. VaR &amp; Peak Pos By Trader'!$A30,'Import Peak'!$A$3:DF$24,DF$1,FALSE)),0,VLOOKUP('W. VaR &amp; Peak Pos By Trader'!$A30,'Import Peak'!$A$3:DF$24,DF$1,FALSE))</f>
        <v>0</v>
      </c>
      <c r="DG30" s="28">
        <f>IF(ISNA(VLOOKUP('W. VaR &amp; Peak Pos By Trader'!$A30,'Import Peak'!$A$3:DG$24,DG$1,FALSE)),0,VLOOKUP('W. VaR &amp; Peak Pos By Trader'!$A30,'Import Peak'!$A$3:DG$24,DG$1,FALSE))</f>
        <v>0</v>
      </c>
      <c r="DH30" s="28">
        <f>IF(ISNA(VLOOKUP('W. VaR &amp; Peak Pos By Trader'!$A30,'Import Peak'!$A$3:DH$24,DH$1,FALSE)),0,VLOOKUP('W. VaR &amp; Peak Pos By Trader'!$A30,'Import Peak'!$A$3:DH$24,DH$1,FALSE))</f>
        <v>0</v>
      </c>
      <c r="DI30" s="28">
        <f>IF(ISNA(VLOOKUP('W. VaR &amp; Peak Pos By Trader'!$A30,'Import Peak'!$A$3:DI$24,DI$1,FALSE)),0,VLOOKUP('W. VaR &amp; Peak Pos By Trader'!$A30,'Import Peak'!$A$3:DI$24,DI$1,FALSE))</f>
        <v>0</v>
      </c>
      <c r="DJ30" s="28">
        <f>IF(ISNA(VLOOKUP('W. VaR &amp; Peak Pos By Trader'!$A30,'Import Peak'!$A$3:DJ$24,DJ$1,FALSE)),0,VLOOKUP('W. VaR &amp; Peak Pos By Trader'!$A30,'Import Peak'!$A$3:DJ$24,DJ$1,FALSE))</f>
        <v>0</v>
      </c>
      <c r="DK30" s="28">
        <f>IF(ISNA(VLOOKUP('W. VaR &amp; Peak Pos By Trader'!$A30,'Import Peak'!$A$3:DK$24,DK$1,FALSE)),0,VLOOKUP('W. VaR &amp; Peak Pos By Trader'!$A30,'Import Peak'!$A$3:DK$24,DK$1,FALSE))</f>
        <v>0</v>
      </c>
      <c r="DL30" s="28">
        <f>IF(ISNA(VLOOKUP('W. VaR &amp; Peak Pos By Trader'!$A30,'Import Peak'!$A$3:DL$24,DL$1,FALSE)),0,VLOOKUP('W. VaR &amp; Peak Pos By Trader'!$A30,'Import Peak'!$A$3:DL$24,DL$1,FALSE))</f>
        <v>0</v>
      </c>
      <c r="DM30" s="28">
        <f>IF(ISNA(VLOOKUP('W. VaR &amp; Peak Pos By Trader'!$A30,'Import Peak'!$A$3:DM$24,DM$1,FALSE)),0,VLOOKUP('W. VaR &amp; Peak Pos By Trader'!$A30,'Import Peak'!$A$3:DM$24,DM$1,FALSE))</f>
        <v>0</v>
      </c>
      <c r="DN30" s="28">
        <f>IF(ISNA(VLOOKUP('W. VaR &amp; Peak Pos By Trader'!$A30,'Import Peak'!$A$3:DN$24,DN$1,FALSE)),0,VLOOKUP('W. VaR &amp; Peak Pos By Trader'!$A30,'Import Peak'!$A$3:DN$24,DN$1,FALSE))</f>
        <v>0</v>
      </c>
      <c r="DO30" s="28">
        <f>IF(ISNA(VLOOKUP('W. VaR &amp; Peak Pos By Trader'!$A30,'Import Peak'!$A$3:DO$24,DO$1,FALSE)),0,VLOOKUP('W. VaR &amp; Peak Pos By Trader'!$A30,'Import Peak'!$A$3:DO$24,DO$1,FALSE))</f>
        <v>0</v>
      </c>
      <c r="DP30" s="28">
        <f>IF(ISNA(VLOOKUP('W. VaR &amp; Peak Pos By Trader'!$A30,'Import Peak'!$A$3:DP$24,DP$1,FALSE)),0,VLOOKUP('W. VaR &amp; Peak Pos By Trader'!$A30,'Import Peak'!$A$3:DP$24,DP$1,FALSE))</f>
        <v>0</v>
      </c>
      <c r="DQ30" s="28">
        <f>IF(ISNA(VLOOKUP('W. VaR &amp; Peak Pos By Trader'!$A30,'Import Peak'!$A$3:DQ$24,DQ$1,FALSE)),0,VLOOKUP('W. VaR &amp; Peak Pos By Trader'!$A30,'Import Peak'!$A$3:DQ$24,DQ$1,FALSE))</f>
        <v>0</v>
      </c>
      <c r="DR30" s="28">
        <f>IF(ISNA(VLOOKUP('W. VaR &amp; Peak Pos By Trader'!$A30,'Import Peak'!$A$3:DR$24,DR$1,FALSE)),0,VLOOKUP('W. VaR &amp; Peak Pos By Trader'!$A30,'Import Peak'!$A$3:DR$24,DR$1,FALSE))</f>
        <v>0</v>
      </c>
      <c r="DS30" s="28">
        <f>IF(ISNA(VLOOKUP('W. VaR &amp; Peak Pos By Trader'!$A30,'Import Peak'!$A$3:DS$24,DS$1,FALSE)),0,VLOOKUP('W. VaR &amp; Peak Pos By Trader'!$A30,'Import Peak'!$A$3:DS$24,DS$1,FALSE))</f>
        <v>0</v>
      </c>
      <c r="DT30" s="28">
        <f>IF(ISNA(VLOOKUP('W. VaR &amp; Peak Pos By Trader'!$A30,'Import Peak'!$A$3:DT$24,DT$1,FALSE)),0,VLOOKUP('W. VaR &amp; Peak Pos By Trader'!$A30,'Import Peak'!$A$3:DT$24,DT$1,FALSE))</f>
        <v>0</v>
      </c>
      <c r="DU30" s="28">
        <f>IF(ISNA(VLOOKUP('W. VaR &amp; Peak Pos By Trader'!$A30,'Import Peak'!$A$3:DU$24,DU$1,FALSE)),0,VLOOKUP('W. VaR &amp; Peak Pos By Trader'!$A30,'Import Peak'!$A$3:DU$24,DU$1,FALSE))</f>
        <v>0</v>
      </c>
      <c r="DV30" s="28">
        <f>IF(ISNA(VLOOKUP('W. VaR &amp; Peak Pos By Trader'!$A30,'Import Peak'!$A$3:DV$24,DV$1,FALSE)),0,VLOOKUP('W. VaR &amp; Peak Pos By Trader'!$A30,'Import Peak'!$A$3:DV$24,DV$1,FALSE))</f>
        <v>0</v>
      </c>
      <c r="DW30" s="28">
        <f>IF(ISNA(VLOOKUP('W. VaR &amp; Peak Pos By Trader'!$A30,'Import Peak'!$A$3:DW$24,DW$1,FALSE)),0,VLOOKUP('W. VaR &amp; Peak Pos By Trader'!$A30,'Import Peak'!$A$3:DW$24,DW$1,FALSE))</f>
        <v>0</v>
      </c>
      <c r="DX30" s="28">
        <f>IF(ISNA(VLOOKUP('W. VaR &amp; Peak Pos By Trader'!$A30,'Import Peak'!$A$3:DX$24,DX$1,FALSE)),0,VLOOKUP('W. VaR &amp; Peak Pos By Trader'!$A30,'Import Peak'!$A$3:DX$24,DX$1,FALSE))</f>
        <v>0</v>
      </c>
      <c r="DY30" s="28">
        <f>IF(ISNA(VLOOKUP('W. VaR &amp; Peak Pos By Trader'!$A30,'Import Peak'!$A$3:DY$24,DY$1,FALSE)),0,VLOOKUP('W. VaR &amp; Peak Pos By Trader'!$A30,'Import Peak'!$A$3:DY$24,DY$1,FALSE))</f>
        <v>0</v>
      </c>
      <c r="DZ30" s="28">
        <f>IF(ISNA(VLOOKUP('W. VaR &amp; Peak Pos By Trader'!$A30,'Import Peak'!$A$3:DZ$24,DZ$1,FALSE)),0,VLOOKUP('W. VaR &amp; Peak Pos By Trader'!$A30,'Import Peak'!$A$3:DZ$24,DZ$1,FALSE))</f>
        <v>0</v>
      </c>
      <c r="EA30" s="28">
        <f>IF(ISNA(VLOOKUP('W. VaR &amp; Peak Pos By Trader'!$A30,'Import Peak'!$A$3:EA$24,EA$1,FALSE)),0,VLOOKUP('W. VaR &amp; Peak Pos By Trader'!$A30,'Import Peak'!$A$3:EA$24,EA$1,FALSE))</f>
        <v>0</v>
      </c>
      <c r="EB30" s="28">
        <f>IF(ISNA(VLOOKUP('W. VaR &amp; Peak Pos By Trader'!$A30,'Import Peak'!$A$3:EB$24,EB$1,FALSE)),0,VLOOKUP('W. VaR &amp; Peak Pos By Trader'!$A30,'Import Peak'!$A$3:EB$24,EB$1,FALSE))</f>
        <v>0</v>
      </c>
      <c r="EC30" s="28">
        <f>IF(ISNA(VLOOKUP('W. VaR &amp; Peak Pos By Trader'!$A30,'Import Peak'!$A$3:EC$24,EC$1,FALSE)),0,VLOOKUP('W. VaR &amp; Peak Pos By Trader'!$A30,'Import Peak'!$A$3:EC$24,EC$1,FALSE))</f>
        <v>0</v>
      </c>
      <c r="ED30" s="28">
        <f>IF(ISNA(VLOOKUP('W. VaR &amp; Peak Pos By Trader'!$A30,'Import Peak'!$A$3:ED$24,ED$1,FALSE)),0,VLOOKUP('W. VaR &amp; Peak Pos By Trader'!$A30,'Import Peak'!$A$3:ED$24,ED$1,FALSE))</f>
        <v>0</v>
      </c>
      <c r="EE30" s="28">
        <f>IF(ISNA(VLOOKUP('W. VaR &amp; Peak Pos By Trader'!$A30,'Import Peak'!$A$3:EE$24,EE$1,FALSE)),0,VLOOKUP('W. VaR &amp; Peak Pos By Trader'!$A30,'Import Peak'!$A$3:EE$24,EE$1,FALSE))</f>
        <v>0</v>
      </c>
      <c r="EF30" s="28">
        <f>IF(ISNA(VLOOKUP('W. VaR &amp; Peak Pos By Trader'!$A30,'Import Peak'!$A$3:EF$24,EF$1,FALSE)),0,VLOOKUP('W. VaR &amp; Peak Pos By Trader'!$A30,'Import Peak'!$A$3:EF$24,EF$1,FALSE))</f>
        <v>0</v>
      </c>
      <c r="EG30" s="28">
        <f>IF(ISNA(VLOOKUP('W. VaR &amp; Peak Pos By Trader'!$A30,'Import Peak'!$A$3:EG$24,EG$1,FALSE)),0,VLOOKUP('W. VaR &amp; Peak Pos By Trader'!$A30,'Import Peak'!$A$3:EG$24,EG$1,FALSE))</f>
        <v>0</v>
      </c>
      <c r="EH30" s="28">
        <f>IF(ISNA(VLOOKUP('W. VaR &amp; Peak Pos By Trader'!$A30,'Import Peak'!$A$3:EH$24,EH$1,FALSE)),0,VLOOKUP('W. VaR &amp; Peak Pos By Trader'!$A30,'Import Peak'!$A$3:EH$24,EH$1,FALSE))</f>
        <v>0</v>
      </c>
      <c r="EI30" s="28">
        <f>IF(ISNA(VLOOKUP('W. VaR &amp; Peak Pos By Trader'!$A30,'Import Peak'!$A$3:EI$24,EI$1,FALSE)),0,VLOOKUP('W. VaR &amp; Peak Pos By Trader'!$A30,'Import Peak'!$A$3:EI$24,EI$1,FALSE))</f>
        <v>0</v>
      </c>
      <c r="EJ30" s="28">
        <f>IF(ISNA(VLOOKUP('W. VaR &amp; Peak Pos By Trader'!$A30,'Import Peak'!$A$3:EJ$24,EJ$1,FALSE)),0,VLOOKUP('W. VaR &amp; Peak Pos By Trader'!$A30,'Import Peak'!$A$3:EJ$24,EJ$1,FALSE))</f>
        <v>0</v>
      </c>
      <c r="EK30" s="28">
        <f>IF(ISNA(VLOOKUP('W. VaR &amp; Peak Pos By Trader'!$A30,'Import Peak'!$A$3:EK$24,EK$1,FALSE)),0,VLOOKUP('W. VaR &amp; Peak Pos By Trader'!$A30,'Import Peak'!$A$3:EK$24,EK$1,FALSE))</f>
        <v>0</v>
      </c>
      <c r="EL30" s="28">
        <f>IF(ISNA(VLOOKUP('W. VaR &amp; Peak Pos By Trader'!$A30,'Import Peak'!$A$3:EL$24,EL$1,FALSE)),0,VLOOKUP('W. VaR &amp; Peak Pos By Trader'!$A30,'Import Peak'!$A$3:EL$24,EL$1,FALSE))</f>
        <v>0</v>
      </c>
      <c r="EM30" s="28">
        <f>IF(ISNA(VLOOKUP('W. VaR &amp; Peak Pos By Trader'!$A30,'Import Peak'!$A$3:EM$24,EM$1,FALSE)),0,VLOOKUP('W. VaR &amp; Peak Pos By Trader'!$A30,'Import Peak'!$A$3:EM$24,EM$1,FALSE))</f>
        <v>0</v>
      </c>
      <c r="EN30" s="28">
        <f>IF(ISNA(VLOOKUP('W. VaR &amp; Peak Pos By Trader'!$A30,'Import Peak'!$A$3:EN$24,EN$1,FALSE)),0,VLOOKUP('W. VaR &amp; Peak Pos By Trader'!$A30,'Import Peak'!$A$3:EN$24,EN$1,FALSE))</f>
        <v>0</v>
      </c>
      <c r="EO30" s="28">
        <f>IF(ISNA(VLOOKUP('W. VaR &amp; Peak Pos By Trader'!$A30,'Import Peak'!$A$3:EO$24,EO$1,FALSE)),0,VLOOKUP('W. VaR &amp; Peak Pos By Trader'!$A30,'Import Peak'!$A$3:EO$24,EO$1,FALSE))</f>
        <v>0</v>
      </c>
      <c r="EP30" s="28">
        <f>IF(ISNA(VLOOKUP('W. VaR &amp; Peak Pos By Trader'!$A30,'Import Peak'!$A$3:EP$24,EP$1,FALSE)),0,VLOOKUP('W. VaR &amp; Peak Pos By Trader'!$A30,'Import Peak'!$A$3:EP$24,EP$1,FALSE))</f>
        <v>0</v>
      </c>
      <c r="EQ30" s="28">
        <f>IF(ISNA(VLOOKUP('W. VaR &amp; Peak Pos By Trader'!$A30,'Import Peak'!$A$3:EQ$24,EQ$1,FALSE)),0,VLOOKUP('W. VaR &amp; Peak Pos By Trader'!$A30,'Import Peak'!$A$3:EQ$24,EQ$1,FALSE))</f>
        <v>0</v>
      </c>
      <c r="ER30" s="28">
        <f>IF(ISNA(VLOOKUP('W. VaR &amp; Peak Pos By Trader'!$A30,'Import Peak'!$A$3:ER$24,ER$1,FALSE)),0,VLOOKUP('W. VaR &amp; Peak Pos By Trader'!$A30,'Import Peak'!$A$3:ER$24,ER$1,FALSE))</f>
        <v>0</v>
      </c>
      <c r="ES30" s="28">
        <f>IF(ISNA(VLOOKUP('W. VaR &amp; Peak Pos By Trader'!$A30,'Import Peak'!$A$3:ES$24,ES$1,FALSE)),0,VLOOKUP('W. VaR &amp; Peak Pos By Trader'!$A30,'Import Peak'!$A$3:ES$24,ES$1,FALSE))</f>
        <v>0</v>
      </c>
      <c r="ET30" s="28">
        <f>IF(ISNA(VLOOKUP('W. VaR &amp; Peak Pos By Trader'!$A30,'Import Peak'!$A$3:ET$24,ET$1,FALSE)),0,VLOOKUP('W. VaR &amp; Peak Pos By Trader'!$A30,'Import Peak'!$A$3:ET$24,ET$1,FALSE))</f>
        <v>0</v>
      </c>
      <c r="EU30" s="28">
        <f>IF(ISNA(VLOOKUP('W. VaR &amp; Peak Pos By Trader'!$A30,'Import Peak'!$A$3:EU$24,EU$1,FALSE)),0,VLOOKUP('W. VaR &amp; Peak Pos By Trader'!$A30,'Import Peak'!$A$3:EU$24,EU$1,FALSE))</f>
        <v>0</v>
      </c>
      <c r="EV30" s="28">
        <f>IF(ISNA(VLOOKUP('W. VaR &amp; Peak Pos By Trader'!$A30,'Import Peak'!$A$3:EV$24,EV$1,FALSE)),0,VLOOKUP('W. VaR &amp; Peak Pos By Trader'!$A30,'Import Peak'!$A$3:EV$24,EV$1,FALSE))</f>
        <v>0</v>
      </c>
      <c r="EW30" s="28">
        <f>IF(ISNA(VLOOKUP('W. VaR &amp; Peak Pos By Trader'!$A30,'Import Peak'!$A$3:EW$24,EW$1,FALSE)),0,VLOOKUP('W. VaR &amp; Peak Pos By Trader'!$A30,'Import Peak'!$A$3:EW$24,EW$1,FALSE))</f>
        <v>0</v>
      </c>
      <c r="EX30" s="28">
        <f>IF(ISNA(VLOOKUP('W. VaR &amp; Peak Pos By Trader'!$A30,'Import Peak'!$A$3:EX$24,EX$1,FALSE)),0,VLOOKUP('W. VaR &amp; Peak Pos By Trader'!$A30,'Import Peak'!$A$3:EX$24,EX$1,FALSE))</f>
        <v>0</v>
      </c>
      <c r="EY30" s="28">
        <f>IF(ISNA(VLOOKUP('W. VaR &amp; Peak Pos By Trader'!$A30,'Import Peak'!$A$3:EY$24,EY$1,FALSE)),0,VLOOKUP('W. VaR &amp; Peak Pos By Trader'!$A30,'Import Peak'!$A$3:EY$24,EY$1,FALSE))</f>
        <v>0</v>
      </c>
      <c r="EZ30" s="28">
        <f>IF(ISNA(VLOOKUP('W. VaR &amp; Peak Pos By Trader'!$A30,'Import Peak'!$A$3:EZ$24,EZ$1,FALSE)),0,VLOOKUP('W. VaR &amp; Peak Pos By Trader'!$A30,'Import Peak'!$A$3:EZ$24,EZ$1,FALSE))</f>
        <v>0</v>
      </c>
      <c r="FA30" s="28">
        <f>IF(ISNA(VLOOKUP('W. VaR &amp; Peak Pos By Trader'!$A30,'Import Peak'!$A$3:FA$24,FA$1,FALSE)),0,VLOOKUP('W. VaR &amp; Peak Pos By Trader'!$A30,'Import Peak'!$A$3:FA$24,FA$1,FALSE))</f>
        <v>0</v>
      </c>
      <c r="FB30" s="28">
        <f>IF(ISNA(VLOOKUP('W. VaR &amp; Peak Pos By Trader'!$A30,'Import Peak'!$A$3:FB$24,FB$1,FALSE)),0,VLOOKUP('W. VaR &amp; Peak Pos By Trader'!$A30,'Import Peak'!$A$3:FB$24,FB$1,FALSE))</f>
        <v>0</v>
      </c>
      <c r="FC30" s="28">
        <f>IF(ISNA(VLOOKUP('W. VaR &amp; Peak Pos By Trader'!$A30,'Import Peak'!$A$3:FC$24,FC$1,FALSE)),0,VLOOKUP('W. VaR &amp; Peak Pos By Trader'!$A30,'Import Peak'!$A$3:FC$24,FC$1,FALSE))</f>
        <v>0</v>
      </c>
      <c r="FD30" s="28">
        <f>IF(ISNA(VLOOKUP('W. VaR &amp; Peak Pos By Trader'!$A30,'Import Peak'!$A$3:FD$24,FD$1,FALSE)),0,VLOOKUP('W. VaR &amp; Peak Pos By Trader'!$A30,'Import Peak'!$A$3:FD$24,FD$1,FALSE))</f>
        <v>0</v>
      </c>
      <c r="FE30" s="28">
        <f>IF(ISNA(VLOOKUP('W. VaR &amp; Peak Pos By Trader'!$A30,'Import Peak'!$A$3:FE$24,FE$1,FALSE)),0,VLOOKUP('W. VaR &amp; Peak Pos By Trader'!$A30,'Import Peak'!$A$3:FE$24,FE$1,FALSE))</f>
        <v>0</v>
      </c>
      <c r="FF30" s="28">
        <f>IF(ISNA(VLOOKUP('W. VaR &amp; Peak Pos By Trader'!$A30,'Import Peak'!$A$3:FF$24,FF$1,FALSE)),0,VLOOKUP('W. VaR &amp; Peak Pos By Trader'!$A30,'Import Peak'!$A$3:FF$24,FF$1,FALSE))</f>
        <v>0</v>
      </c>
      <c r="FG30" s="28">
        <f>IF(ISNA(VLOOKUP('W. VaR &amp; Peak Pos By Trader'!$A30,'Import Peak'!$A$3:FG$24,FG$1,FALSE)),0,VLOOKUP('W. VaR &amp; Peak Pos By Trader'!$A30,'Import Peak'!$A$3:FG$24,FG$1,FALSE))</f>
        <v>0</v>
      </c>
      <c r="FH30" s="28">
        <f>IF(ISNA(VLOOKUP('W. VaR &amp; Peak Pos By Trader'!$A30,'Import Peak'!$A$3:FH$24,FH$1,FALSE)),0,VLOOKUP('W. VaR &amp; Peak Pos By Trader'!$A30,'Import Peak'!$A$3:FH$24,FH$1,FALSE))</f>
        <v>0</v>
      </c>
      <c r="FI30" s="28">
        <f>IF(ISNA(VLOOKUP('W. VaR &amp; Peak Pos By Trader'!$A30,'Import Peak'!$A$3:FI$24,FI$1,FALSE)),0,VLOOKUP('W. VaR &amp; Peak Pos By Trader'!$A30,'Import Peak'!$A$3:FI$24,FI$1,FALSE))</f>
        <v>0</v>
      </c>
      <c r="FJ30" s="28">
        <f>IF(ISNA(VLOOKUP('W. VaR &amp; Peak Pos By Trader'!$A30,'Import Peak'!$A$3:FJ$24,FJ$1,FALSE)),0,VLOOKUP('W. VaR &amp; Peak Pos By Trader'!$A30,'Import Peak'!$A$3:FJ$24,FJ$1,FALSE))</f>
        <v>0</v>
      </c>
      <c r="FK30" s="28">
        <f>IF(ISNA(VLOOKUP('W. VaR &amp; Peak Pos By Trader'!$A30,'Import Peak'!$A$3:FK$24,FK$1,FALSE)),0,VLOOKUP('W. VaR &amp; Peak Pos By Trader'!$A30,'Import Peak'!$A$3:FK$24,FK$1,FALSE))</f>
        <v>0</v>
      </c>
      <c r="FL30" s="28">
        <f>IF(ISNA(VLOOKUP('W. VaR &amp; Peak Pos By Trader'!$A30,'Import Peak'!$A$3:FL$24,FL$1,FALSE)),0,VLOOKUP('W. VaR &amp; Peak Pos By Trader'!$A30,'Import Peak'!$A$3:FL$24,FL$1,FALSE))</f>
        <v>0</v>
      </c>
      <c r="FM30" s="28">
        <f>IF(ISNA(VLOOKUP('W. VaR &amp; Peak Pos By Trader'!$A30,'Import Peak'!$A$3:FM$24,FM$1,FALSE)),0,VLOOKUP('W. VaR &amp; Peak Pos By Trader'!$A30,'Import Peak'!$A$3:FM$24,FM$1,FALSE))</f>
        <v>0</v>
      </c>
      <c r="FN30" s="28">
        <f>IF(ISNA(VLOOKUP('W. VaR &amp; Peak Pos By Trader'!$A30,'Import Peak'!$A$3:FN$24,FN$1,FALSE)),0,VLOOKUP('W. VaR &amp; Peak Pos By Trader'!$A30,'Import Peak'!$A$3:FN$24,FN$1,FALSE))</f>
        <v>0</v>
      </c>
      <c r="FO30" s="28">
        <f>IF(ISNA(VLOOKUP('W. VaR &amp; Peak Pos By Trader'!$A30,'Import Peak'!$A$3:FO$24,FO$1,FALSE)),0,VLOOKUP('W. VaR &amp; Peak Pos By Trader'!$A30,'Import Peak'!$A$3:FO$24,FO$1,FALSE))</f>
        <v>0</v>
      </c>
      <c r="FP30" s="28">
        <f>IF(ISNA(VLOOKUP('W. VaR &amp; Peak Pos By Trader'!$A30,'Import Peak'!$A$3:FP$24,FP$1,FALSE)),0,VLOOKUP('W. VaR &amp; Peak Pos By Trader'!$A30,'Import Peak'!$A$3:FP$24,FP$1,FALSE))</f>
        <v>0</v>
      </c>
      <c r="FQ30" s="28">
        <f>IF(ISNA(VLOOKUP('W. VaR &amp; Peak Pos By Trader'!$A30,'Import Peak'!$A$3:FQ$24,FQ$1,FALSE)),0,VLOOKUP('W. VaR &amp; Peak Pos By Trader'!$A30,'Import Peak'!$A$3:FQ$24,FQ$1,FALSE))</f>
        <v>0</v>
      </c>
      <c r="FR30" s="28">
        <f>IF(ISNA(VLOOKUP('W. VaR &amp; Peak Pos By Trader'!$A30,'Import Peak'!$A$3:FR$24,FR$1,FALSE)),0,VLOOKUP('W. VaR &amp; Peak Pos By Trader'!$A30,'Import Peak'!$A$3:FR$24,FR$1,FALSE))</f>
        <v>0</v>
      </c>
      <c r="FS30" s="28">
        <f>IF(ISNA(VLOOKUP('W. VaR &amp; Peak Pos By Trader'!$A30,'Import Peak'!$A$3:FS$24,FS$1,FALSE)),0,VLOOKUP('W. VaR &amp; Peak Pos By Trader'!$A30,'Import Peak'!$A$3:FS$24,FS$1,FALSE))</f>
        <v>0</v>
      </c>
      <c r="FT30" s="28">
        <f>IF(ISNA(VLOOKUP('W. VaR &amp; Peak Pos By Trader'!$A30,'Import Peak'!$A$3:FT$24,FT$1,FALSE)),0,VLOOKUP('W. VaR &amp; Peak Pos By Trader'!$A30,'Import Peak'!$A$3:FT$24,FT$1,FALSE))</f>
        <v>0</v>
      </c>
      <c r="FU30" s="28">
        <f>IF(ISNA(VLOOKUP('W. VaR &amp; Peak Pos By Trader'!$A30,'Import Peak'!$A$3:FU$24,FU$1,FALSE)),0,VLOOKUP('W. VaR &amp; Peak Pos By Trader'!$A30,'Import Peak'!$A$3:FU$24,FU$1,FALSE))</f>
        <v>0</v>
      </c>
      <c r="FV30">
        <f>IF(ISNA(VLOOKUP('W. VaR &amp; Peak Pos By Trader'!$A30,'Import Peak'!$A$3:FV$24,FV$1,FALSE)),0,VLOOKUP('W. VaR &amp; Peak Pos By Trader'!$A30,'Import Peak'!$A$3:FV$24,FV$1,FALSE))</f>
        <v>0</v>
      </c>
      <c r="FW30">
        <f>IF(ISNA(VLOOKUP('W. VaR &amp; Peak Pos By Trader'!$A30,'Import Peak'!$A$3:FW$24,FW$1,FALSE)),0,VLOOKUP('W. VaR &amp; Peak Pos By Trader'!$A30,'Import Peak'!$A$3:FW$24,FW$1,FALSE))</f>
        <v>0</v>
      </c>
      <c r="FX30">
        <f>IF(ISNA(VLOOKUP('W. VaR &amp; Peak Pos By Trader'!$A30,'Import Peak'!$A$3:FX$24,FX$1,FALSE)),0,VLOOKUP('W. VaR &amp; Peak Pos By Trader'!$A30,'Import Peak'!$A$3:FX$24,FX$1,FALSE))</f>
        <v>0</v>
      </c>
      <c r="FY30">
        <f>IF(ISNA(VLOOKUP('W. VaR &amp; Peak Pos By Trader'!$A30,'Import Peak'!$A$3:FY$24,FY$1,FALSE)),0,VLOOKUP('W. VaR &amp; Peak Pos By Trader'!$A30,'Import Peak'!$A$3:FY$24,FY$1,FALSE))</f>
        <v>0</v>
      </c>
      <c r="FZ30">
        <f>IF(ISNA(VLOOKUP('W. VaR &amp; Peak Pos By Trader'!$A30,'Import Peak'!$A$3:FZ$24,FZ$1,FALSE)),0,VLOOKUP('W. VaR &amp; Peak Pos By Trader'!$A30,'Import Peak'!$A$3:FZ$24,FZ$1,FALSE))</f>
        <v>0</v>
      </c>
      <c r="GA30">
        <f>IF(ISNA(VLOOKUP('W. VaR &amp; Peak Pos By Trader'!$A30,'Import Peak'!$A$3:GA$24,GA$1,FALSE)),0,VLOOKUP('W. VaR &amp; Peak Pos By Trader'!$A30,'Import Peak'!$A$3:GA$24,GA$1,FALSE))</f>
        <v>0</v>
      </c>
      <c r="GB30">
        <f>IF(ISNA(VLOOKUP('W. VaR &amp; Peak Pos By Trader'!$A30,'Import Peak'!$A$3:GB$24,GB$1,FALSE)),0,VLOOKUP('W. VaR &amp; Peak Pos By Trader'!$A30,'Import Peak'!$A$3:GB$24,GB$1,FALSE))</f>
        <v>0</v>
      </c>
      <c r="GC30">
        <f>IF(ISNA(VLOOKUP('W. VaR &amp; Peak Pos By Trader'!$A30,'Import Peak'!$A$3:GC$24,GC$1,FALSE)),0,VLOOKUP('W. VaR &amp; Peak Pos By Trader'!$A30,'Import Peak'!$A$3:GC$24,GC$1,FALSE))</f>
        <v>0</v>
      </c>
      <c r="GD30">
        <f>IF(ISNA(VLOOKUP('W. VaR &amp; Peak Pos By Trader'!$A30,'Import Peak'!$A$3:GD$24,GD$1,FALSE)),0,VLOOKUP('W. VaR &amp; Peak Pos By Trader'!$A30,'Import Peak'!$A$3:GD$24,GD$1,FALSE))</f>
        <v>0</v>
      </c>
      <c r="GE30">
        <f>IF(ISNA(VLOOKUP('W. VaR &amp; Peak Pos By Trader'!$A30,'Import Peak'!$A$3:GE$24,GE$1,FALSE)),0,VLOOKUP('W. VaR &amp; Peak Pos By Trader'!$A30,'Import Peak'!$A$3:GE$24,GE$1,FALSE))</f>
        <v>0</v>
      </c>
      <c r="GF30">
        <f>IF(ISNA(VLOOKUP('W. VaR &amp; Peak Pos By Trader'!$A30,'Import Peak'!$A$3:GF$24,GF$1,FALSE)),0,VLOOKUP('W. VaR &amp; Peak Pos By Trader'!$A30,'Import Peak'!$A$3:GF$24,GF$1,FALSE))</f>
        <v>0</v>
      </c>
      <c r="GG30">
        <f>IF(ISNA(VLOOKUP('W. VaR &amp; Peak Pos By Trader'!$A30,'Import Peak'!$A$3:GG$24,GG$1,FALSE)),0,VLOOKUP('W. VaR &amp; Peak Pos By Trader'!$A30,'Import Peak'!$A$3:GG$24,GG$1,FALSE))</f>
        <v>0</v>
      </c>
      <c r="GH30">
        <f>IF(ISNA(VLOOKUP('W. VaR &amp; Peak Pos By Trader'!$A30,'Import Peak'!$A$3:GH$24,GH$1,FALSE)),0,VLOOKUP('W. VaR &amp; Peak Pos By Trader'!$A30,'Import Peak'!$A$3:GH$24,GH$1,FALSE))</f>
        <v>0</v>
      </c>
      <c r="GI30">
        <f>IF(ISNA(VLOOKUP('W. VaR &amp; Peak Pos By Trader'!$A30,'Import Peak'!$A$3:GI$24,GI$1,FALSE)),0,VLOOKUP('W. VaR &amp; Peak Pos By Trader'!$A30,'Import Peak'!$A$3:GI$24,GI$1,FALSE))</f>
        <v>0</v>
      </c>
      <c r="GJ30">
        <f>IF(ISNA(VLOOKUP('W. VaR &amp; Peak Pos By Trader'!$A30,'Import Peak'!$A$3:GJ$24,GJ$1,FALSE)),0,VLOOKUP('W. VaR &amp; Peak Pos By Trader'!$A30,'Import Peak'!$A$3:GJ$24,GJ$1,FALSE))</f>
        <v>0</v>
      </c>
      <c r="GK30">
        <f>IF(ISNA(VLOOKUP('W. VaR &amp; Peak Pos By Trader'!$A30,'Import Peak'!$A$3:GK$24,GK$1,FALSE)),0,VLOOKUP('W. VaR &amp; Peak Pos By Trader'!$A30,'Import Peak'!$A$3:GK$24,GK$1,FALSE))</f>
        <v>0</v>
      </c>
      <c r="GL30">
        <f>IF(ISNA(VLOOKUP('W. VaR &amp; Peak Pos By Trader'!$A30,'Import Peak'!$A$3:GL$24,GL$1,FALSE)),0,VLOOKUP('W. VaR &amp; Peak Pos By Trader'!$A30,'Import Peak'!$A$3:GL$24,GL$1,FALSE))</f>
        <v>0</v>
      </c>
      <c r="GM30">
        <f>IF(ISNA(VLOOKUP('W. VaR &amp; Peak Pos By Trader'!$A30,'Import Peak'!$A$3:GM$24,GM$1,FALSE)),0,VLOOKUP('W. VaR &amp; Peak Pos By Trader'!$A30,'Import Peak'!$A$3:GM$24,GM$1,FALSE))</f>
        <v>0</v>
      </c>
      <c r="GN30">
        <f>IF(ISNA(VLOOKUP('W. VaR &amp; Peak Pos By Trader'!$A30,'Import Peak'!$A$3:GN$24,GN$1,FALSE)),0,VLOOKUP('W. VaR &amp; Peak Pos By Trader'!$A30,'Import Peak'!$A$3:GN$24,GN$1,FALSE))</f>
        <v>0</v>
      </c>
      <c r="GO30">
        <f>IF(ISNA(VLOOKUP('W. VaR &amp; Peak Pos By Trader'!$A30,'Import Peak'!$A$3:GO$24,GO$1,FALSE)),0,VLOOKUP('W. VaR &amp; Peak Pos By Trader'!$A30,'Import Peak'!$A$3:GO$24,GO$1,FALSE))</f>
        <v>0</v>
      </c>
      <c r="GP30">
        <f>IF(ISNA(VLOOKUP('W. VaR &amp; Peak Pos By Trader'!$A30,'Import Peak'!$A$3:GP$24,GP$1,FALSE)),0,VLOOKUP('W. VaR &amp; Peak Pos By Trader'!$A30,'Import Peak'!$A$3:GP$24,GP$1,FALSE))</f>
        <v>0</v>
      </c>
      <c r="GQ30">
        <f>IF(ISNA(VLOOKUP('W. VaR &amp; Peak Pos By Trader'!$A30,'Import Peak'!$A$3:GQ$24,GQ$1,FALSE)),0,VLOOKUP('W. VaR &amp; Peak Pos By Trader'!$A30,'Import Peak'!$A$3:GQ$24,GQ$1,FALSE))</f>
        <v>0</v>
      </c>
      <c r="GR30">
        <f>IF(ISNA(VLOOKUP('W. VaR &amp; Peak Pos By Trader'!$A30,'Import Peak'!$A$3:GR$24,GR$1,FALSE)),0,VLOOKUP('W. VaR &amp; Peak Pos By Trader'!$A30,'Import Peak'!$A$3:GR$24,GR$1,FALSE))</f>
        <v>0</v>
      </c>
      <c r="GS30">
        <f>IF(ISNA(VLOOKUP('W. VaR &amp; Peak Pos By Trader'!$A30,'Import Peak'!$A$3:GS$24,GS$1,FALSE)),0,VLOOKUP('W. VaR &amp; Peak Pos By Trader'!$A30,'Import Peak'!$A$3:GS$24,GS$1,FALSE))</f>
        <v>0</v>
      </c>
      <c r="GT30">
        <f>IF(ISNA(VLOOKUP('W. VaR &amp; Peak Pos By Trader'!$A30,'Import Peak'!$A$3:GT$24,GT$1,FALSE)),0,VLOOKUP('W. VaR &amp; Peak Pos By Trader'!$A30,'Import Peak'!$A$3:GT$24,GT$1,FALSE))</f>
        <v>0</v>
      </c>
      <c r="GU30">
        <f>IF(ISNA(VLOOKUP('W. VaR &amp; Peak Pos By Trader'!$A30,'Import Peak'!$A$3:GU$24,GU$1,FALSE)),0,VLOOKUP('W. VaR &amp; Peak Pos By Trader'!$A30,'Import Peak'!$A$3:GU$24,GU$1,FALSE))</f>
        <v>0</v>
      </c>
      <c r="GV30">
        <f>IF(ISNA(VLOOKUP('W. VaR &amp; Peak Pos By Trader'!$A30,'Import Peak'!$A$3:GV$24,GV$1,FALSE)),0,VLOOKUP('W. VaR &amp; Peak Pos By Trader'!$A30,'Import Peak'!$A$3:GV$24,GV$1,FALSE))</f>
        <v>0</v>
      </c>
      <c r="GW30">
        <f>IF(ISNA(VLOOKUP('W. VaR &amp; Peak Pos By Trader'!$A30,'Import Peak'!$A$3:GW$24,GW$1,FALSE)),0,VLOOKUP('W. VaR &amp; Peak Pos By Trader'!$A30,'Import Peak'!$A$3:GW$24,GW$1,FALSE))</f>
        <v>0</v>
      </c>
      <c r="GX30">
        <f>IF(ISNA(VLOOKUP('W. VaR &amp; Peak Pos By Trader'!$A30,'Import Peak'!$A$3:GX$24,GX$1,FALSE)),0,VLOOKUP('W. VaR &amp; Peak Pos By Trader'!$A30,'Import Peak'!$A$3:GX$24,GX$1,FALSE))</f>
        <v>0</v>
      </c>
      <c r="GY30">
        <f>IF(ISNA(VLOOKUP('W. VaR &amp; Peak Pos By Trader'!$A30,'Import Peak'!$A$3:GY$24,GY$1,FALSE)),0,VLOOKUP('W. VaR &amp; Peak Pos By Trader'!$A30,'Import Peak'!$A$3:GY$24,GY$1,FALSE))</f>
        <v>0</v>
      </c>
      <c r="GZ30">
        <f>IF(ISNA(VLOOKUP('W. VaR &amp; Peak Pos By Trader'!$A30,'Import Peak'!$A$3:GZ$24,GZ$1,FALSE)),0,VLOOKUP('W. VaR &amp; Peak Pos By Trader'!$A30,'Import Peak'!$A$3:GZ$24,GZ$1,FALSE))</f>
        <v>0</v>
      </c>
      <c r="HA30">
        <f>IF(ISNA(VLOOKUP('W. VaR &amp; Peak Pos By Trader'!$A30,'Import Peak'!$A$3:HA$24,HA$1,FALSE)),0,VLOOKUP('W. VaR &amp; Peak Pos By Trader'!$A30,'Import Peak'!$A$3:HA$24,HA$1,FALSE))</f>
        <v>0</v>
      </c>
      <c r="HB30">
        <f>IF(ISNA(VLOOKUP('W. VaR &amp; Peak Pos By Trader'!$A30,'Import Peak'!$A$3:HB$24,HB$1,FALSE)),0,VLOOKUP('W. VaR &amp; Peak Pos By Trader'!$A30,'Import Peak'!$A$3:HB$24,HB$1,FALSE))</f>
        <v>0</v>
      </c>
      <c r="HC30">
        <f>IF(ISNA(VLOOKUP('W. VaR &amp; Peak Pos By Trader'!$A30,'Import Peak'!$A$3:HC$24,HC$1,FALSE)),0,VLOOKUP('W. VaR &amp; Peak Pos By Trader'!$A30,'Import Peak'!$A$3:HC$24,HC$1,FALSE))</f>
        <v>0</v>
      </c>
      <c r="HD30">
        <f>IF(ISNA(VLOOKUP('W. VaR &amp; Peak Pos By Trader'!$A30,'Import Peak'!$A$3:HD$24,HD$1,FALSE)),0,VLOOKUP('W. VaR &amp; Peak Pos By Trader'!$A30,'Import Peak'!$A$3:HD$24,HD$1,FALSE))</f>
        <v>0</v>
      </c>
      <c r="HE30">
        <f>IF(ISNA(VLOOKUP('W. VaR &amp; Peak Pos By Trader'!$A30,'Import Peak'!$A$3:HE$24,HE$1,FALSE)),0,VLOOKUP('W. VaR &amp; Peak Pos By Trader'!$A30,'Import Peak'!$A$3:HE$24,HE$1,FALSE))</f>
        <v>0</v>
      </c>
      <c r="HF30">
        <f>IF(ISNA(VLOOKUP('W. VaR &amp; Peak Pos By Trader'!$A30,'Import Peak'!$A$3:HF$24,HF$1,FALSE)),0,VLOOKUP('W. VaR &amp; Peak Pos By Trader'!$A30,'Import Peak'!$A$3:HF$24,HF$1,FALSE))</f>
        <v>0</v>
      </c>
      <c r="HG30">
        <f>IF(ISNA(VLOOKUP('W. VaR &amp; Peak Pos By Trader'!$A30,'Import Peak'!$A$3:HG$24,HG$1,FALSE)),0,VLOOKUP('W. VaR &amp; Peak Pos By Trader'!$A30,'Import Peak'!$A$3:HG$24,HG$1,FALSE))</f>
        <v>0</v>
      </c>
      <c r="HH30">
        <f>IF(ISNA(VLOOKUP('W. VaR &amp; Peak Pos By Trader'!$A30,'Import Peak'!$A$3:HH$24,HH$1,FALSE)),0,VLOOKUP('W. VaR &amp; Peak Pos By Trader'!$A30,'Import Peak'!$A$3:HH$24,HH$1,FALSE))</f>
        <v>0</v>
      </c>
      <c r="HI30">
        <f>IF(ISNA(VLOOKUP('W. VaR &amp; Peak Pos By Trader'!$A30,'Import Peak'!$A$3:HI$24,HI$1,FALSE)),0,VLOOKUP('W. VaR &amp; Peak Pos By Trader'!$A30,'Import Peak'!$A$3:HI$24,HI$1,FALSE))</f>
        <v>0</v>
      </c>
      <c r="HJ30">
        <f>IF(ISNA(VLOOKUP('W. VaR &amp; Peak Pos By Trader'!$A30,'Import Peak'!$A$3:HJ$24,HJ$1,FALSE)),0,VLOOKUP('W. VaR &amp; Peak Pos By Trader'!$A30,'Import Peak'!$A$3:HJ$24,HJ$1,FALSE))</f>
        <v>0</v>
      </c>
      <c r="HK30">
        <f>IF(ISNA(VLOOKUP('W. VaR &amp; Peak Pos By Trader'!$A30,'Import Peak'!$A$3:HK$24,HK$1,FALSE)),0,VLOOKUP('W. VaR &amp; Peak Pos By Trader'!$A30,'Import Peak'!$A$3:HK$24,HK$1,FALSE))</f>
        <v>0</v>
      </c>
      <c r="HL30">
        <f>IF(ISNA(VLOOKUP('W. VaR &amp; Peak Pos By Trader'!$A30,'Import Peak'!$A$3:HL$24,HL$1,FALSE)),0,VLOOKUP('W. VaR &amp; Peak Pos By Trader'!$A30,'Import Peak'!$A$3:HL$24,HL$1,FALSE))</f>
        <v>0</v>
      </c>
      <c r="HM30">
        <f>IF(ISNA(VLOOKUP('W. VaR &amp; Peak Pos By Trader'!$A30,'Import Peak'!$A$3:HM$24,HM$1,FALSE)),0,VLOOKUP('W. VaR &amp; Peak Pos By Trader'!$A30,'Import Peak'!$A$3:HM$24,HM$1,FALSE))</f>
        <v>0</v>
      </c>
      <c r="HN30">
        <f>IF(ISNA(VLOOKUP('W. VaR &amp; Peak Pos By Trader'!$A30,'Import Peak'!$A$3:HN$24,HN$1,FALSE)),0,VLOOKUP('W. VaR &amp; Peak Pos By Trader'!$A30,'Import Peak'!$A$3:HN$24,HN$1,FALSE))</f>
        <v>0</v>
      </c>
      <c r="HO30">
        <f>IF(ISNA(VLOOKUP('W. VaR &amp; Peak Pos By Trader'!$A30,'Import Peak'!$A$3:HO$24,HO$1,FALSE)),0,VLOOKUP('W. VaR &amp; Peak Pos By Trader'!$A30,'Import Peak'!$A$3:HO$24,HO$1,FALSE))</f>
        <v>0</v>
      </c>
      <c r="HP30">
        <f>IF(ISNA(VLOOKUP('W. VaR &amp; Peak Pos By Trader'!$A30,'Import Peak'!$A$3:HP$24,HP$1,FALSE)),0,VLOOKUP('W. VaR &amp; Peak Pos By Trader'!$A30,'Import Peak'!$A$3:HP$24,HP$1,FALSE))</f>
        <v>0</v>
      </c>
      <c r="HQ30">
        <f>IF(ISNA(VLOOKUP('W. VaR &amp; Peak Pos By Trader'!$A30,'Import Peak'!$A$3:HQ$24,HQ$1,FALSE)),0,VLOOKUP('W. VaR &amp; Peak Pos By Trader'!$A30,'Import Peak'!$A$3:HQ$24,HQ$1,FALSE))</f>
        <v>0</v>
      </c>
      <c r="HR30">
        <f>IF(ISNA(VLOOKUP('W. VaR &amp; Peak Pos By Trader'!$A30,'Import Peak'!$A$3:HR$24,HR$1,FALSE)),0,VLOOKUP('W. VaR &amp; Peak Pos By Trader'!$A30,'Import Peak'!$A$3:HR$24,HR$1,FALSE))</f>
        <v>0</v>
      </c>
      <c r="HS30">
        <f>IF(ISNA(VLOOKUP('W. VaR &amp; Peak Pos By Trader'!$A30,'Import Peak'!$A$3:HS$24,HS$1,FALSE)),0,VLOOKUP('W. VaR &amp; Peak Pos By Trader'!$A30,'Import Peak'!$A$3:HS$24,HS$1,FALSE))</f>
        <v>0</v>
      </c>
      <c r="HT30">
        <f>IF(ISNA(VLOOKUP('W. VaR &amp; Peak Pos By Trader'!$A30,'Import Peak'!$A$3:HT$24,HT$1,FALSE)),0,VLOOKUP('W. VaR &amp; Peak Pos By Trader'!$A30,'Import Peak'!$A$3:HT$24,HT$1,FALSE))</f>
        <v>0</v>
      </c>
      <c r="HU30">
        <f>IF(ISNA(VLOOKUP('W. VaR &amp; Peak Pos By Trader'!$A30,'Import Peak'!$A$3:HU$24,HU$1,FALSE)),0,VLOOKUP('W. VaR &amp; Peak Pos By Trader'!$A30,'Import Peak'!$A$3:HU$24,HU$1,FALSE))</f>
        <v>0</v>
      </c>
      <c r="HV30">
        <f>IF(ISNA(VLOOKUP('W. VaR &amp; Peak Pos By Trader'!$A30,'Import Peak'!$A$3:HV$24,HV$1,FALSE)),0,VLOOKUP('W. VaR &amp; Peak Pos By Trader'!$A30,'Import Peak'!$A$3:HV$24,HV$1,FALSE))</f>
        <v>0</v>
      </c>
      <c r="HW30">
        <f>IF(ISNA(VLOOKUP('W. VaR &amp; Peak Pos By Trader'!$A30,'Import Peak'!$A$3:HW$24,HW$1,FALSE)),0,VLOOKUP('W. VaR &amp; Peak Pos By Trader'!$A30,'Import Peak'!$A$3:HW$24,HW$1,FALSE))</f>
        <v>0</v>
      </c>
      <c r="HX30">
        <f>IF(ISNA(VLOOKUP('W. VaR &amp; Peak Pos By Trader'!$A30,'Import Peak'!$A$3:HX$24,HX$1,FALSE)),0,VLOOKUP('W. VaR &amp; Peak Pos By Trader'!$A30,'Import Peak'!$A$3:HX$24,HX$1,FALSE))</f>
        <v>0</v>
      </c>
      <c r="HY30">
        <f>IF(ISNA(VLOOKUP('W. VaR &amp; Peak Pos By Trader'!$A30,'Import Peak'!$A$3:HY$24,HY$1,FALSE)),0,VLOOKUP('W. VaR &amp; Peak Pos By Trader'!$A30,'Import Peak'!$A$3:HY$24,HY$1,FALSE))</f>
        <v>0</v>
      </c>
      <c r="HZ30">
        <f>IF(ISNA(VLOOKUP('W. VaR &amp; Peak Pos By Trader'!$A30,'Import Peak'!$A$3:HZ$24,HZ$1,FALSE)),0,VLOOKUP('W. VaR &amp; Peak Pos By Trader'!$A30,'Import Peak'!$A$3:HZ$24,HZ$1,FALSE))</f>
        <v>0</v>
      </c>
      <c r="IA30">
        <f>IF(ISNA(VLOOKUP('W. VaR &amp; Peak Pos By Trader'!$A30,'Import Peak'!$A$3:IA$24,IA$1,FALSE)),0,VLOOKUP('W. VaR &amp; Peak Pos By Trader'!$A30,'Import Peak'!$A$3:IA$24,IA$1,FALSE))</f>
        <v>0</v>
      </c>
      <c r="IB30">
        <f>IF(ISNA(VLOOKUP('W. VaR &amp; Peak Pos By Trader'!$A30,'Import Peak'!$A$3:IB$24,IB$1,FALSE)),0,VLOOKUP('W. VaR &amp; Peak Pos By Trader'!$A30,'Import Peak'!$A$3:IB$24,IB$1,FALSE))</f>
        <v>0</v>
      </c>
      <c r="IC30">
        <f>IF(ISNA(VLOOKUP('W. VaR &amp; Peak Pos By Trader'!$A30,'Import Peak'!$A$3:IC$24,IC$1,FALSE)),0,VLOOKUP('W. VaR &amp; Peak Pos By Trader'!$A30,'Import Peak'!$A$3:IC$24,IC$1,FALSE))</f>
        <v>0</v>
      </c>
    </row>
    <row r="31" spans="1:237" x14ac:dyDescent="0.25">
      <c r="A31" s="43" t="s">
        <v>16</v>
      </c>
      <c r="B31" s="28">
        <f>IF(ISNA(VLOOKUP('W. VaR &amp; Peak Pos By Trader'!$A31,'Import Peak'!$A$3:B$24,B$1,FALSE)),0,VLOOKUP('W. VaR &amp; Peak Pos By Trader'!$A31,'Import Peak'!$A$3:B$24,B$1,FALSE))</f>
        <v>4129.3999999999996</v>
      </c>
      <c r="C31" s="28">
        <f>IF(ISNA(VLOOKUP('W. VaR &amp; Peak Pos By Trader'!$A31,'Import Peak'!$A$3:C$24,C$1,FALSE)),0,VLOOKUP('W. VaR &amp; Peak Pos By Trader'!$A31,'Import Peak'!$A$3:C$24,C$1,FALSE))</f>
        <v>-17785.36</v>
      </c>
      <c r="D31" s="28">
        <f>IF(ISNA(VLOOKUP('W. VaR &amp; Peak Pos By Trader'!$A31,'Import Peak'!$A$3:D$24,D$1,FALSE)),0,VLOOKUP('W. VaR &amp; Peak Pos By Trader'!$A31,'Import Peak'!$A$3:D$24,D$1,FALSE))</f>
        <v>3148.55</v>
      </c>
      <c r="E31" s="28">
        <f>IF(ISNA(VLOOKUP('W. VaR &amp; Peak Pos By Trader'!$A31,'Import Peak'!$A$3:E$24,E$1,FALSE)),0,VLOOKUP('W. VaR &amp; Peak Pos By Trader'!$A31,'Import Peak'!$A$3:E$24,E$1,FALSE))</f>
        <v>3601.68</v>
      </c>
      <c r="F31" s="28">
        <f>IF(ISNA(VLOOKUP('W. VaR &amp; Peak Pos By Trader'!$A31,'Import Peak'!$A$3:F$24,F$1,FALSE)),0,VLOOKUP('W. VaR &amp; Peak Pos By Trader'!$A31,'Import Peak'!$A$3:F$24,F$1,FALSE))</f>
        <v>11834.59</v>
      </c>
      <c r="G31" s="28">
        <f>IF(ISNA(VLOOKUP('W. VaR &amp; Peak Pos By Trader'!$A31,'Import Peak'!$A$3:G$24,G$1,FALSE)),0,VLOOKUP('W. VaR &amp; Peak Pos By Trader'!$A31,'Import Peak'!$A$3:G$24,G$1,FALSE))</f>
        <v>0</v>
      </c>
      <c r="H31" s="28">
        <f>IF(ISNA(VLOOKUP('W. VaR &amp; Peak Pos By Trader'!$A31,'Import Peak'!$A$3:H$24,H$1,FALSE)),0,VLOOKUP('W. VaR &amp; Peak Pos By Trader'!$A31,'Import Peak'!$A$3:H$24,H$1,FALSE))</f>
        <v>0</v>
      </c>
      <c r="I31" s="28">
        <f>IF(ISNA(VLOOKUP('W. VaR &amp; Peak Pos By Trader'!$A31,'Import Peak'!$A$3:I$24,I$1,FALSE)),0,VLOOKUP('W. VaR &amp; Peak Pos By Trader'!$A31,'Import Peak'!$A$3:I$24,I$1,FALSE))</f>
        <v>0</v>
      </c>
      <c r="J31" s="28">
        <f>IF(ISNA(VLOOKUP('W. VaR &amp; Peak Pos By Trader'!$A31,'Import Peak'!$A$3:J$24,J$1,FALSE)),0,VLOOKUP('W. VaR &amp; Peak Pos By Trader'!$A31,'Import Peak'!$A$3:J$24,J$1,FALSE))</f>
        <v>0</v>
      </c>
      <c r="K31" s="28">
        <f>IF(ISNA(VLOOKUP('W. VaR &amp; Peak Pos By Trader'!$A31,'Import Peak'!$A$3:K$24,K$1,FALSE)),0,VLOOKUP('W. VaR &amp; Peak Pos By Trader'!$A31,'Import Peak'!$A$3:K$24,K$1,FALSE))</f>
        <v>0</v>
      </c>
      <c r="L31" s="28">
        <f>IF(ISNA(VLOOKUP('W. VaR &amp; Peak Pos By Trader'!$A31,'Import Peak'!$A$3:L$24,L$1,FALSE)),0,VLOOKUP('W. VaR &amp; Peak Pos By Trader'!$A31,'Import Peak'!$A$3:L$24,L$1,FALSE))</f>
        <v>0</v>
      </c>
      <c r="M31" s="28">
        <f>IF(ISNA(VLOOKUP('W. VaR &amp; Peak Pos By Trader'!$A31,'Import Peak'!$A$3:M$24,M$1,FALSE)),0,VLOOKUP('W. VaR &amp; Peak Pos By Trader'!$A31,'Import Peak'!$A$3:M$24,M$1,FALSE))</f>
        <v>0</v>
      </c>
      <c r="N31" s="28">
        <f>IF(ISNA(VLOOKUP('W. VaR &amp; Peak Pos By Trader'!$A31,'Import Peak'!$A$3:N$24,N$1,FALSE)),0,VLOOKUP('W. VaR &amp; Peak Pos By Trader'!$A31,'Import Peak'!$A$3:N$24,N$1,FALSE))</f>
        <v>0</v>
      </c>
      <c r="O31" s="28">
        <f>IF(ISNA(VLOOKUP('W. VaR &amp; Peak Pos By Trader'!$A31,'Import Peak'!$A$3:O$24,O$1,FALSE)),0,VLOOKUP('W. VaR &amp; Peak Pos By Trader'!$A31,'Import Peak'!$A$3:O$24,O$1,FALSE))</f>
        <v>0</v>
      </c>
      <c r="P31" s="28">
        <f>IF(ISNA(VLOOKUP('W. VaR &amp; Peak Pos By Trader'!$A31,'Import Peak'!$A$3:P$24,P$1,FALSE)),0,VLOOKUP('W. VaR &amp; Peak Pos By Trader'!$A31,'Import Peak'!$A$3:P$24,P$1,FALSE))</f>
        <v>0</v>
      </c>
      <c r="Q31" s="28">
        <f>IF(ISNA(VLOOKUP('W. VaR &amp; Peak Pos By Trader'!$A31,'Import Peak'!$A$3:Q$24,Q$1,FALSE)),0,VLOOKUP('W. VaR &amp; Peak Pos By Trader'!$A31,'Import Peak'!$A$3:Q$24,Q$1,FALSE))</f>
        <v>0</v>
      </c>
      <c r="R31" s="28">
        <f>IF(ISNA(VLOOKUP('W. VaR &amp; Peak Pos By Trader'!$A31,'Import Peak'!$A$3:R$24,R$1,FALSE)),0,VLOOKUP('W. VaR &amp; Peak Pos By Trader'!$A31,'Import Peak'!$A$3:R$24,R$1,FALSE))</f>
        <v>0</v>
      </c>
      <c r="S31" s="28">
        <f>IF(ISNA(VLOOKUP('W. VaR &amp; Peak Pos By Trader'!$A31,'Import Peak'!$A$3:S$24,S$1,FALSE)),0,VLOOKUP('W. VaR &amp; Peak Pos By Trader'!$A31,'Import Peak'!$A$3:S$24,S$1,FALSE))</f>
        <v>0</v>
      </c>
      <c r="T31" s="28">
        <f>IF(ISNA(VLOOKUP('W. VaR &amp; Peak Pos By Trader'!$A31,'Import Peak'!$A$3:T$24,T$1,FALSE)),0,VLOOKUP('W. VaR &amp; Peak Pos By Trader'!$A31,'Import Peak'!$A$3:T$24,T$1,FALSE))</f>
        <v>0</v>
      </c>
      <c r="U31" s="28">
        <f>IF(ISNA(VLOOKUP('W. VaR &amp; Peak Pos By Trader'!$A31,'Import Peak'!$A$3:U$24,U$1,FALSE)),0,VLOOKUP('W. VaR &amp; Peak Pos By Trader'!$A31,'Import Peak'!$A$3:U$24,U$1,FALSE))</f>
        <v>0</v>
      </c>
      <c r="V31" s="28">
        <f>IF(ISNA(VLOOKUP('W. VaR &amp; Peak Pos By Trader'!$A31,'Import Peak'!$A$3:V$24,V$1,FALSE)),0,VLOOKUP('W. VaR &amp; Peak Pos By Trader'!$A31,'Import Peak'!$A$3:V$24,V$1,FALSE))</f>
        <v>0</v>
      </c>
      <c r="W31" s="28">
        <f>IF(ISNA(VLOOKUP('W. VaR &amp; Peak Pos By Trader'!$A31,'Import Peak'!$A$3:W$24,W$1,FALSE)),0,VLOOKUP('W. VaR &amp; Peak Pos By Trader'!$A31,'Import Peak'!$A$3:W$24,W$1,FALSE))</f>
        <v>0</v>
      </c>
      <c r="X31" s="28">
        <f>IF(ISNA(VLOOKUP('W. VaR &amp; Peak Pos By Trader'!$A31,'Import Peak'!$A$3:X$24,X$1,FALSE)),0,VLOOKUP('W. VaR &amp; Peak Pos By Trader'!$A31,'Import Peak'!$A$3:X$24,X$1,FALSE))</f>
        <v>0</v>
      </c>
      <c r="Y31" s="28">
        <f>IF(ISNA(VLOOKUP('W. VaR &amp; Peak Pos By Trader'!$A31,'Import Peak'!$A$3:Y$24,Y$1,FALSE)),0,VLOOKUP('W. VaR &amp; Peak Pos By Trader'!$A31,'Import Peak'!$A$3:Y$24,Y$1,FALSE))</f>
        <v>0</v>
      </c>
      <c r="Z31" s="28">
        <f>IF(ISNA(VLOOKUP('W. VaR &amp; Peak Pos By Trader'!$A31,'Import Peak'!$A$3:Z$24,Z$1,FALSE)),0,VLOOKUP('W. VaR &amp; Peak Pos By Trader'!$A31,'Import Peak'!$A$3:Z$24,Z$1,FALSE))</f>
        <v>0</v>
      </c>
      <c r="AA31" s="28">
        <f>IF(ISNA(VLOOKUP('W. VaR &amp; Peak Pos By Trader'!$A31,'Import Peak'!$A$3:AA$24,AA$1,FALSE)),0,VLOOKUP('W. VaR &amp; Peak Pos By Trader'!$A31,'Import Peak'!$A$3:AA$24,AA$1,FALSE))</f>
        <v>0</v>
      </c>
      <c r="AB31" s="28">
        <f>IF(ISNA(VLOOKUP('W. VaR &amp; Peak Pos By Trader'!$A31,'Import Peak'!$A$3:AB$24,AB$1,FALSE)),0,VLOOKUP('W. VaR &amp; Peak Pos By Trader'!$A31,'Import Peak'!$A$3:AB$24,AB$1,FALSE))</f>
        <v>0</v>
      </c>
      <c r="AC31" s="28">
        <f>IF(ISNA(VLOOKUP('W. VaR &amp; Peak Pos By Trader'!$A31,'Import Peak'!$A$3:AC$24,AC$1,FALSE)),0,VLOOKUP('W. VaR &amp; Peak Pos By Trader'!$A31,'Import Peak'!$A$3:AC$24,AC$1,FALSE))</f>
        <v>0</v>
      </c>
      <c r="AD31" s="28">
        <f>IF(ISNA(VLOOKUP('W. VaR &amp; Peak Pos By Trader'!$A31,'Import Peak'!$A$3:AD$24,AD$1,FALSE)),0,VLOOKUP('W. VaR &amp; Peak Pos By Trader'!$A31,'Import Peak'!$A$3:AD$24,AD$1,FALSE))</f>
        <v>0</v>
      </c>
      <c r="AE31" s="28">
        <f>IF(ISNA(VLOOKUP('W. VaR &amp; Peak Pos By Trader'!$A31,'Import Peak'!$A$3:AE$24,AE$1,FALSE)),0,VLOOKUP('W. VaR &amp; Peak Pos By Trader'!$A31,'Import Peak'!$A$3:AE$24,AE$1,FALSE))</f>
        <v>0</v>
      </c>
      <c r="AF31" s="28">
        <f>IF(ISNA(VLOOKUP('W. VaR &amp; Peak Pos By Trader'!$A31,'Import Peak'!$A$3:AF$24,AF$1,FALSE)),0,VLOOKUP('W. VaR &amp; Peak Pos By Trader'!$A31,'Import Peak'!$A$3:AF$24,AF$1,FALSE))</f>
        <v>0</v>
      </c>
      <c r="AG31" s="28">
        <f>IF(ISNA(VLOOKUP('W. VaR &amp; Peak Pos By Trader'!$A31,'Import Peak'!$A$3:AG$24,AG$1,FALSE)),0,VLOOKUP('W. VaR &amp; Peak Pos By Trader'!$A31,'Import Peak'!$A$3:AG$24,AG$1,FALSE))</f>
        <v>0</v>
      </c>
      <c r="AH31" s="28">
        <f>IF(ISNA(VLOOKUP('W. VaR &amp; Peak Pos By Trader'!$A31,'Import Peak'!$A$3:AH$24,AH$1,FALSE)),0,VLOOKUP('W. VaR &amp; Peak Pos By Trader'!$A31,'Import Peak'!$A$3:AH$24,AH$1,FALSE))</f>
        <v>0</v>
      </c>
      <c r="AI31" s="28">
        <f>IF(ISNA(VLOOKUP('W. VaR &amp; Peak Pos By Trader'!$A31,'Import Peak'!$A$3:AI$24,AI$1,FALSE)),0,VLOOKUP('W. VaR &amp; Peak Pos By Trader'!$A31,'Import Peak'!$A$3:AI$24,AI$1,FALSE))</f>
        <v>0</v>
      </c>
      <c r="AJ31" s="28">
        <f>IF(ISNA(VLOOKUP('W. VaR &amp; Peak Pos By Trader'!$A31,'Import Peak'!$A$3:AJ$24,AJ$1,FALSE)),0,VLOOKUP('W. VaR &amp; Peak Pos By Trader'!$A31,'Import Peak'!$A$3:AJ$24,AJ$1,FALSE))</f>
        <v>0</v>
      </c>
      <c r="AK31" s="28">
        <f>IF(ISNA(VLOOKUP('W. VaR &amp; Peak Pos By Trader'!$A31,'Import Peak'!$A$3:AK$24,AK$1,FALSE)),0,VLOOKUP('W. VaR &amp; Peak Pos By Trader'!$A31,'Import Peak'!$A$3:AK$24,AK$1,FALSE))</f>
        <v>0</v>
      </c>
      <c r="AL31" s="28">
        <f>IF(ISNA(VLOOKUP('W. VaR &amp; Peak Pos By Trader'!$A31,'Import Peak'!$A$3:AL$24,AL$1,FALSE)),0,VLOOKUP('W. VaR &amp; Peak Pos By Trader'!$A31,'Import Peak'!$A$3:AL$24,AL$1,FALSE))</f>
        <v>0</v>
      </c>
      <c r="AM31" s="28">
        <f>IF(ISNA(VLOOKUP('W. VaR &amp; Peak Pos By Trader'!$A31,'Import Peak'!$A$3:AM$24,AM$1,FALSE)),0,VLOOKUP('W. VaR &amp; Peak Pos By Trader'!$A31,'Import Peak'!$A$3:AM$24,AM$1,FALSE))</f>
        <v>0</v>
      </c>
      <c r="AN31" s="28">
        <f>IF(ISNA(VLOOKUP('W. VaR &amp; Peak Pos By Trader'!$A31,'Import Peak'!$A$3:AN$24,AN$1,FALSE)),0,VLOOKUP('W. VaR &amp; Peak Pos By Trader'!$A31,'Import Peak'!$A$3:AN$24,AN$1,FALSE))</f>
        <v>0</v>
      </c>
      <c r="AO31" s="28">
        <f>IF(ISNA(VLOOKUP('W. VaR &amp; Peak Pos By Trader'!$A31,'Import Peak'!$A$3:AO$24,AO$1,FALSE)),0,VLOOKUP('W. VaR &amp; Peak Pos By Trader'!$A31,'Import Peak'!$A$3:AO$24,AO$1,FALSE))</f>
        <v>0</v>
      </c>
      <c r="AP31" s="28">
        <f>IF(ISNA(VLOOKUP('W. VaR &amp; Peak Pos By Trader'!$A31,'Import Peak'!$A$3:AP$24,AP$1,FALSE)),0,VLOOKUP('W. VaR &amp; Peak Pos By Trader'!$A31,'Import Peak'!$A$3:AP$24,AP$1,FALSE))</f>
        <v>0</v>
      </c>
      <c r="AQ31" s="28">
        <f>IF(ISNA(VLOOKUP('W. VaR &amp; Peak Pos By Trader'!$A31,'Import Peak'!$A$3:AQ$24,AQ$1,FALSE)),0,VLOOKUP('W. VaR &amp; Peak Pos By Trader'!$A31,'Import Peak'!$A$3:AQ$24,AQ$1,FALSE))</f>
        <v>0</v>
      </c>
      <c r="AR31" s="28">
        <f>IF(ISNA(VLOOKUP('W. VaR &amp; Peak Pos By Trader'!$A31,'Import Peak'!$A$3:AR$24,AR$1,FALSE)),0,VLOOKUP('W. VaR &amp; Peak Pos By Trader'!$A31,'Import Peak'!$A$3:AR$24,AR$1,FALSE))</f>
        <v>0</v>
      </c>
      <c r="AS31" s="28">
        <f>IF(ISNA(VLOOKUP('W. VaR &amp; Peak Pos By Trader'!$A31,'Import Peak'!$A$3:AS$24,AS$1,FALSE)),0,VLOOKUP('W. VaR &amp; Peak Pos By Trader'!$A31,'Import Peak'!$A$3:AS$24,AS$1,FALSE))</f>
        <v>0</v>
      </c>
      <c r="AT31" s="28">
        <f>IF(ISNA(VLOOKUP('W. VaR &amp; Peak Pos By Trader'!$A31,'Import Peak'!$A$3:AT$24,AT$1,FALSE)),0,VLOOKUP('W. VaR &amp; Peak Pos By Trader'!$A31,'Import Peak'!$A$3:AT$24,AT$1,FALSE))</f>
        <v>0</v>
      </c>
      <c r="AU31" s="28">
        <f>IF(ISNA(VLOOKUP('W. VaR &amp; Peak Pos By Trader'!$A31,'Import Peak'!$A$3:AU$24,AU$1,FALSE)),0,VLOOKUP('W. VaR &amp; Peak Pos By Trader'!$A31,'Import Peak'!$A$3:AU$24,AU$1,FALSE))</f>
        <v>0</v>
      </c>
      <c r="AV31" s="28">
        <f>IF(ISNA(VLOOKUP('W. VaR &amp; Peak Pos By Trader'!$A31,'Import Peak'!$A$3:AV$24,AV$1,FALSE)),0,VLOOKUP('W. VaR &amp; Peak Pos By Trader'!$A31,'Import Peak'!$A$3:AV$24,AV$1,FALSE))</f>
        <v>0</v>
      </c>
      <c r="AW31" s="28">
        <f>IF(ISNA(VLOOKUP('W. VaR &amp; Peak Pos By Trader'!$A31,'Import Peak'!$A$3:AW$24,AW$1,FALSE)),0,VLOOKUP('W. VaR &amp; Peak Pos By Trader'!$A31,'Import Peak'!$A$3:AW$24,AW$1,FALSE))</f>
        <v>0</v>
      </c>
      <c r="AX31" s="28">
        <f>IF(ISNA(VLOOKUP('W. VaR &amp; Peak Pos By Trader'!$A31,'Import Peak'!$A$3:AX$24,AX$1,FALSE)),0,VLOOKUP('W. VaR &amp; Peak Pos By Trader'!$A31,'Import Peak'!$A$3:AX$24,AX$1,FALSE))</f>
        <v>0</v>
      </c>
      <c r="AY31" s="28">
        <f>IF(ISNA(VLOOKUP('W. VaR &amp; Peak Pos By Trader'!$A31,'Import Peak'!$A$3:AY$24,AY$1,FALSE)),0,VLOOKUP('W. VaR &amp; Peak Pos By Trader'!$A31,'Import Peak'!$A$3:AY$24,AY$1,FALSE))</f>
        <v>0</v>
      </c>
      <c r="AZ31" s="28">
        <f>IF(ISNA(VLOOKUP('W. VaR &amp; Peak Pos By Trader'!$A31,'Import Peak'!$A$3:AZ$24,AZ$1,FALSE)),0,VLOOKUP('W. VaR &amp; Peak Pos By Trader'!$A31,'Import Peak'!$A$3:AZ$24,AZ$1,FALSE))</f>
        <v>0</v>
      </c>
      <c r="BA31" s="28">
        <f>IF(ISNA(VLOOKUP('W. VaR &amp; Peak Pos By Trader'!$A31,'Import Peak'!$A$3:BA$24,BA$1,FALSE)),0,VLOOKUP('W. VaR &amp; Peak Pos By Trader'!$A31,'Import Peak'!$A$3:BA$24,BA$1,FALSE))</f>
        <v>0</v>
      </c>
      <c r="BB31" s="28">
        <f>IF(ISNA(VLOOKUP('W. VaR &amp; Peak Pos By Trader'!$A31,'Import Peak'!$A$3:BB$24,BB$1,FALSE)),0,VLOOKUP('W. VaR &amp; Peak Pos By Trader'!$A31,'Import Peak'!$A$3:BB$24,BB$1,FALSE))</f>
        <v>0</v>
      </c>
      <c r="BC31" s="28">
        <f>IF(ISNA(VLOOKUP('W. VaR &amp; Peak Pos By Trader'!$A31,'Import Peak'!$A$3:BC$24,BC$1,FALSE)),0,VLOOKUP('W. VaR &amp; Peak Pos By Trader'!$A31,'Import Peak'!$A$3:BC$24,BC$1,FALSE))</f>
        <v>0</v>
      </c>
      <c r="BD31" s="28">
        <f>IF(ISNA(VLOOKUP('W. VaR &amp; Peak Pos By Trader'!$A31,'Import Peak'!$A$3:BD$24,BD$1,FALSE)),0,VLOOKUP('W. VaR &amp; Peak Pos By Trader'!$A31,'Import Peak'!$A$3:BD$24,BD$1,FALSE))</f>
        <v>0</v>
      </c>
      <c r="BE31" s="28">
        <f>IF(ISNA(VLOOKUP('W. VaR &amp; Peak Pos By Trader'!$A31,'Import Peak'!$A$3:BE$24,BE$1,FALSE)),0,VLOOKUP('W. VaR &amp; Peak Pos By Trader'!$A31,'Import Peak'!$A$3:BE$24,BE$1,FALSE))</f>
        <v>0</v>
      </c>
      <c r="BF31" s="28">
        <f>IF(ISNA(VLOOKUP('W. VaR &amp; Peak Pos By Trader'!$A31,'Import Peak'!$A$3:BF$24,BF$1,FALSE)),0,VLOOKUP('W. VaR &amp; Peak Pos By Trader'!$A31,'Import Peak'!$A$3:BF$24,BF$1,FALSE))</f>
        <v>0</v>
      </c>
      <c r="BG31" s="28">
        <f>IF(ISNA(VLOOKUP('W. VaR &amp; Peak Pos By Trader'!$A31,'Import Peak'!$A$3:BG$24,BG$1,FALSE)),0,VLOOKUP('W. VaR &amp; Peak Pos By Trader'!$A31,'Import Peak'!$A$3:BG$24,BG$1,FALSE))</f>
        <v>0</v>
      </c>
      <c r="BH31" s="28">
        <f>IF(ISNA(VLOOKUP('W. VaR &amp; Peak Pos By Trader'!$A31,'Import Peak'!$A$3:BH$24,BH$1,FALSE)),0,VLOOKUP('W. VaR &amp; Peak Pos By Trader'!$A31,'Import Peak'!$A$3:BH$24,BH$1,FALSE))</f>
        <v>0</v>
      </c>
      <c r="BI31" s="28">
        <f>IF(ISNA(VLOOKUP('W. VaR &amp; Peak Pos By Trader'!$A31,'Import Peak'!$A$3:BI$24,BI$1,FALSE)),0,VLOOKUP('W. VaR &amp; Peak Pos By Trader'!$A31,'Import Peak'!$A$3:BI$24,BI$1,FALSE))</f>
        <v>0</v>
      </c>
      <c r="BJ31" s="28">
        <f>IF(ISNA(VLOOKUP('W. VaR &amp; Peak Pos By Trader'!$A31,'Import Peak'!$A$3:BJ$24,BJ$1,FALSE)),0,VLOOKUP('W. VaR &amp; Peak Pos By Trader'!$A31,'Import Peak'!$A$3:BJ$24,BJ$1,FALSE))</f>
        <v>0</v>
      </c>
      <c r="BK31" s="28">
        <f>IF(ISNA(VLOOKUP('W. VaR &amp; Peak Pos By Trader'!$A31,'Import Peak'!$A$3:BK$24,BK$1,FALSE)),0,VLOOKUP('W. VaR &amp; Peak Pos By Trader'!$A31,'Import Peak'!$A$3:BK$24,BK$1,FALSE))</f>
        <v>0</v>
      </c>
      <c r="BL31" s="28">
        <f>IF(ISNA(VLOOKUP('W. VaR &amp; Peak Pos By Trader'!$A31,'Import Peak'!$A$3:BL$24,BL$1,FALSE)),0,VLOOKUP('W. VaR &amp; Peak Pos By Trader'!$A31,'Import Peak'!$A$3:BL$24,BL$1,FALSE))</f>
        <v>0</v>
      </c>
      <c r="BM31" s="28">
        <f>IF(ISNA(VLOOKUP('W. VaR &amp; Peak Pos By Trader'!$A31,'Import Peak'!$A$3:BM$24,BM$1,FALSE)),0,VLOOKUP('W. VaR &amp; Peak Pos By Trader'!$A31,'Import Peak'!$A$3:BM$24,BM$1,FALSE))</f>
        <v>0</v>
      </c>
      <c r="BN31" s="28">
        <f>IF(ISNA(VLOOKUP('W. VaR &amp; Peak Pos By Trader'!$A31,'Import Peak'!$A$3:BN$24,BN$1,FALSE)),0,VLOOKUP('W. VaR &amp; Peak Pos By Trader'!$A31,'Import Peak'!$A$3:BN$24,BN$1,FALSE))</f>
        <v>0</v>
      </c>
      <c r="BO31" s="28">
        <f>IF(ISNA(VLOOKUP('W. VaR &amp; Peak Pos By Trader'!$A31,'Import Peak'!$A$3:BO$24,BO$1,FALSE)),0,VLOOKUP('W. VaR &amp; Peak Pos By Trader'!$A31,'Import Peak'!$A$3:BO$24,BO$1,FALSE))</f>
        <v>0</v>
      </c>
      <c r="BP31" s="28">
        <f>IF(ISNA(VLOOKUP('W. VaR &amp; Peak Pos By Trader'!$A31,'Import Peak'!$A$3:BP$24,BP$1,FALSE)),0,VLOOKUP('W. VaR &amp; Peak Pos By Trader'!$A31,'Import Peak'!$A$3:BP$24,BP$1,FALSE))</f>
        <v>0</v>
      </c>
      <c r="BQ31" s="28">
        <f>IF(ISNA(VLOOKUP('W. VaR &amp; Peak Pos By Trader'!$A31,'Import Peak'!$A$3:BQ$24,BQ$1,FALSE)),0,VLOOKUP('W. VaR &amp; Peak Pos By Trader'!$A31,'Import Peak'!$A$3:BQ$24,BQ$1,FALSE))</f>
        <v>0</v>
      </c>
      <c r="BR31" s="28">
        <f>IF(ISNA(VLOOKUP('W. VaR &amp; Peak Pos By Trader'!$A31,'Import Peak'!$A$3:BR$24,BR$1,FALSE)),0,VLOOKUP('W. VaR &amp; Peak Pos By Trader'!$A31,'Import Peak'!$A$3:BR$24,BR$1,FALSE))</f>
        <v>0</v>
      </c>
      <c r="BS31" s="28">
        <f>IF(ISNA(VLOOKUP('W. VaR &amp; Peak Pos By Trader'!$A31,'Import Peak'!$A$3:BS$24,BS$1,FALSE)),0,VLOOKUP('W. VaR &amp; Peak Pos By Trader'!$A31,'Import Peak'!$A$3:BS$24,BS$1,FALSE))</f>
        <v>0</v>
      </c>
      <c r="BT31" s="28">
        <f>IF(ISNA(VLOOKUP('W. VaR &amp; Peak Pos By Trader'!$A31,'Import Peak'!$A$3:BT$24,BT$1,FALSE)),0,VLOOKUP('W. VaR &amp; Peak Pos By Trader'!$A31,'Import Peak'!$A$3:BT$24,BT$1,FALSE))</f>
        <v>0</v>
      </c>
      <c r="BU31" s="28">
        <f>IF(ISNA(VLOOKUP('W. VaR &amp; Peak Pos By Trader'!$A31,'Import Peak'!$A$3:BU$24,BU$1,FALSE)),0,VLOOKUP('W. VaR &amp; Peak Pos By Trader'!$A31,'Import Peak'!$A$3:BU$24,BU$1,FALSE))</f>
        <v>0</v>
      </c>
      <c r="BV31" s="28">
        <f>IF(ISNA(VLOOKUP('W. VaR &amp; Peak Pos By Trader'!$A31,'Import Peak'!$A$3:BV$24,BV$1,FALSE)),0,VLOOKUP('W. VaR &amp; Peak Pos By Trader'!$A31,'Import Peak'!$A$3:BV$24,BV$1,FALSE))</f>
        <v>0</v>
      </c>
      <c r="BW31" s="28">
        <f>IF(ISNA(VLOOKUP('W. VaR &amp; Peak Pos By Trader'!$A31,'Import Peak'!$A$3:BW$24,BW$1,FALSE)),0,VLOOKUP('W. VaR &amp; Peak Pos By Trader'!$A31,'Import Peak'!$A$3:BW$24,BW$1,FALSE))</f>
        <v>0</v>
      </c>
      <c r="BX31" s="28">
        <f>IF(ISNA(VLOOKUP('W. VaR &amp; Peak Pos By Trader'!$A31,'Import Peak'!$A$3:BX$24,BX$1,FALSE)),0,VLOOKUP('W. VaR &amp; Peak Pos By Trader'!$A31,'Import Peak'!$A$3:BX$24,BX$1,FALSE))</f>
        <v>0</v>
      </c>
      <c r="BY31" s="28">
        <f>IF(ISNA(VLOOKUP('W. VaR &amp; Peak Pos By Trader'!$A31,'Import Peak'!$A$3:BY$24,BY$1,FALSE)),0,VLOOKUP('W. VaR &amp; Peak Pos By Trader'!$A31,'Import Peak'!$A$3:BY$24,BY$1,FALSE))</f>
        <v>0</v>
      </c>
      <c r="BZ31" s="28">
        <f>IF(ISNA(VLOOKUP('W. VaR &amp; Peak Pos By Trader'!$A31,'Import Peak'!$A$3:BZ$24,BZ$1,FALSE)),0,VLOOKUP('W. VaR &amp; Peak Pos By Trader'!$A31,'Import Peak'!$A$3:BZ$24,BZ$1,FALSE))</f>
        <v>0</v>
      </c>
      <c r="CA31" s="28">
        <f>IF(ISNA(VLOOKUP('W. VaR &amp; Peak Pos By Trader'!$A31,'Import Peak'!$A$3:CA$24,CA$1,FALSE)),0,VLOOKUP('W. VaR &amp; Peak Pos By Trader'!$A31,'Import Peak'!$A$3:CA$24,CA$1,FALSE))</f>
        <v>0</v>
      </c>
      <c r="CB31" s="28">
        <f>IF(ISNA(VLOOKUP('W. VaR &amp; Peak Pos By Trader'!$A31,'Import Peak'!$A$3:CB$24,CB$1,FALSE)),0,VLOOKUP('W. VaR &amp; Peak Pos By Trader'!$A31,'Import Peak'!$A$3:CB$24,CB$1,FALSE))</f>
        <v>0</v>
      </c>
      <c r="CC31" s="28">
        <f>IF(ISNA(VLOOKUP('W. VaR &amp; Peak Pos By Trader'!$A31,'Import Peak'!$A$3:CC$24,CC$1,FALSE)),0,VLOOKUP('W. VaR &amp; Peak Pos By Trader'!$A31,'Import Peak'!$A$3:CC$24,CC$1,FALSE))</f>
        <v>0</v>
      </c>
      <c r="CD31" s="28">
        <f>IF(ISNA(VLOOKUP('W. VaR &amp; Peak Pos By Trader'!$A31,'Import Peak'!$A$3:CD$24,CD$1,FALSE)),0,VLOOKUP('W. VaR &amp; Peak Pos By Trader'!$A31,'Import Peak'!$A$3:CD$24,CD$1,FALSE))</f>
        <v>0</v>
      </c>
      <c r="CE31" s="28">
        <f>IF(ISNA(VLOOKUP('W. VaR &amp; Peak Pos By Trader'!$A31,'Import Peak'!$A$3:CE$24,CE$1,FALSE)),0,VLOOKUP('W. VaR &amp; Peak Pos By Trader'!$A31,'Import Peak'!$A$3:CE$24,CE$1,FALSE))</f>
        <v>0</v>
      </c>
      <c r="CF31" s="28">
        <f>IF(ISNA(VLOOKUP('W. VaR &amp; Peak Pos By Trader'!$A31,'Import Peak'!$A$3:CF$24,CF$1,FALSE)),0,VLOOKUP('W. VaR &amp; Peak Pos By Trader'!$A31,'Import Peak'!$A$3:CF$24,CF$1,FALSE))</f>
        <v>0</v>
      </c>
      <c r="CG31" s="28">
        <f>IF(ISNA(VLOOKUP('W. VaR &amp; Peak Pos By Trader'!$A31,'Import Peak'!$A$3:CG$24,CG$1,FALSE)),0,VLOOKUP('W. VaR &amp; Peak Pos By Trader'!$A31,'Import Peak'!$A$3:CG$24,CG$1,FALSE))</f>
        <v>0</v>
      </c>
      <c r="CH31" s="28">
        <f>IF(ISNA(VLOOKUP('W. VaR &amp; Peak Pos By Trader'!$A31,'Import Peak'!$A$3:CH$24,CH$1,FALSE)),0,VLOOKUP('W. VaR &amp; Peak Pos By Trader'!$A31,'Import Peak'!$A$3:CH$24,CH$1,FALSE))</f>
        <v>0</v>
      </c>
      <c r="CI31" s="28">
        <f>IF(ISNA(VLOOKUP('W. VaR &amp; Peak Pos By Trader'!$A31,'Import Peak'!$A$3:CI$24,CI$1,FALSE)),0,VLOOKUP('W. VaR &amp; Peak Pos By Trader'!$A31,'Import Peak'!$A$3:CI$24,CI$1,FALSE))</f>
        <v>0</v>
      </c>
      <c r="CJ31" s="28">
        <f>IF(ISNA(VLOOKUP('W. VaR &amp; Peak Pos By Trader'!$A31,'Import Peak'!$A$3:CJ$24,CJ$1,FALSE)),0,VLOOKUP('W. VaR &amp; Peak Pos By Trader'!$A31,'Import Peak'!$A$3:CJ$24,CJ$1,FALSE))</f>
        <v>0</v>
      </c>
      <c r="CK31" s="28">
        <f>IF(ISNA(VLOOKUP('W. VaR &amp; Peak Pos By Trader'!$A31,'Import Peak'!$A$3:CK$24,CK$1,FALSE)),0,VLOOKUP('W. VaR &amp; Peak Pos By Trader'!$A31,'Import Peak'!$A$3:CK$24,CK$1,FALSE))</f>
        <v>0</v>
      </c>
      <c r="CL31" s="28">
        <f>IF(ISNA(VLOOKUP('W. VaR &amp; Peak Pos By Trader'!$A31,'Import Peak'!$A$3:CL$24,CL$1,FALSE)),0,VLOOKUP('W. VaR &amp; Peak Pos By Trader'!$A31,'Import Peak'!$A$3:CL$24,CL$1,FALSE))</f>
        <v>0</v>
      </c>
      <c r="CM31" s="28">
        <f>IF(ISNA(VLOOKUP('W. VaR &amp; Peak Pos By Trader'!$A31,'Import Peak'!$A$3:CM$24,CM$1,FALSE)),0,VLOOKUP('W. VaR &amp; Peak Pos By Trader'!$A31,'Import Peak'!$A$3:CM$24,CM$1,FALSE))</f>
        <v>0</v>
      </c>
      <c r="CN31" s="28">
        <f>IF(ISNA(VLOOKUP('W. VaR &amp; Peak Pos By Trader'!$A31,'Import Peak'!$A$3:CN$24,CN$1,FALSE)),0,VLOOKUP('W. VaR &amp; Peak Pos By Trader'!$A31,'Import Peak'!$A$3:CN$24,CN$1,FALSE))</f>
        <v>0</v>
      </c>
      <c r="CO31" s="28">
        <f>IF(ISNA(VLOOKUP('W. VaR &amp; Peak Pos By Trader'!$A31,'Import Peak'!$A$3:CO$24,CO$1,FALSE)),0,VLOOKUP('W. VaR &amp; Peak Pos By Trader'!$A31,'Import Peak'!$A$3:CO$24,CO$1,FALSE))</f>
        <v>0</v>
      </c>
      <c r="CP31" s="28">
        <f>IF(ISNA(VLOOKUP('W. VaR &amp; Peak Pos By Trader'!$A31,'Import Peak'!$A$3:CP$24,CP$1,FALSE)),0,VLOOKUP('W. VaR &amp; Peak Pos By Trader'!$A31,'Import Peak'!$A$3:CP$24,CP$1,FALSE))</f>
        <v>0</v>
      </c>
      <c r="CQ31" s="28">
        <f>IF(ISNA(VLOOKUP('W. VaR &amp; Peak Pos By Trader'!$A31,'Import Peak'!$A$3:CQ$24,CQ$1,FALSE)),0,VLOOKUP('W. VaR &amp; Peak Pos By Trader'!$A31,'Import Peak'!$A$3:CQ$24,CQ$1,FALSE))</f>
        <v>0</v>
      </c>
      <c r="CR31" s="28">
        <f>IF(ISNA(VLOOKUP('W. VaR &amp; Peak Pos By Trader'!$A31,'Import Peak'!$A$3:CR$24,CR$1,FALSE)),0,VLOOKUP('W. VaR &amp; Peak Pos By Trader'!$A31,'Import Peak'!$A$3:CR$24,CR$1,FALSE))</f>
        <v>0</v>
      </c>
      <c r="CS31" s="28">
        <f>IF(ISNA(VLOOKUP('W. VaR &amp; Peak Pos By Trader'!$A31,'Import Peak'!$A$3:CS$24,CS$1,FALSE)),0,VLOOKUP('W. VaR &amp; Peak Pos By Trader'!$A31,'Import Peak'!$A$3:CS$24,CS$1,FALSE))</f>
        <v>0</v>
      </c>
      <c r="CT31" s="28">
        <f>IF(ISNA(VLOOKUP('W. VaR &amp; Peak Pos By Trader'!$A31,'Import Peak'!$A$3:CT$24,CT$1,FALSE)),0,VLOOKUP('W. VaR &amp; Peak Pos By Trader'!$A31,'Import Peak'!$A$3:CT$24,CT$1,FALSE))</f>
        <v>0</v>
      </c>
      <c r="CU31" s="28">
        <f>IF(ISNA(VLOOKUP('W. VaR &amp; Peak Pos By Trader'!$A31,'Import Peak'!$A$3:CU$24,CU$1,FALSE)),0,VLOOKUP('W. VaR &amp; Peak Pos By Trader'!$A31,'Import Peak'!$A$3:CU$24,CU$1,FALSE))</f>
        <v>0</v>
      </c>
      <c r="CV31" s="28">
        <f>IF(ISNA(VLOOKUP('W. VaR &amp; Peak Pos By Trader'!$A31,'Import Peak'!$A$3:CV$24,CV$1,FALSE)),0,VLOOKUP('W. VaR &amp; Peak Pos By Trader'!$A31,'Import Peak'!$A$3:CV$24,CV$1,FALSE))</f>
        <v>0</v>
      </c>
      <c r="CW31" s="28">
        <f>IF(ISNA(VLOOKUP('W. VaR &amp; Peak Pos By Trader'!$A31,'Import Peak'!$A$3:CW$24,CW$1,FALSE)),0,VLOOKUP('W. VaR &amp; Peak Pos By Trader'!$A31,'Import Peak'!$A$3:CW$24,CW$1,FALSE))</f>
        <v>0</v>
      </c>
      <c r="CX31" s="28">
        <f>IF(ISNA(VLOOKUP('W. VaR &amp; Peak Pos By Trader'!$A31,'Import Peak'!$A$3:CX$24,CX$1,FALSE)),0,VLOOKUP('W. VaR &amp; Peak Pos By Trader'!$A31,'Import Peak'!$A$3:CX$24,CX$1,FALSE))</f>
        <v>0</v>
      </c>
      <c r="CY31" s="28">
        <f>IF(ISNA(VLOOKUP('W. VaR &amp; Peak Pos By Trader'!$A31,'Import Peak'!$A$3:CY$24,CY$1,FALSE)),0,VLOOKUP('W. VaR &amp; Peak Pos By Trader'!$A31,'Import Peak'!$A$3:CY$24,CY$1,FALSE))</f>
        <v>0</v>
      </c>
      <c r="CZ31" s="28">
        <f>IF(ISNA(VLOOKUP('W. VaR &amp; Peak Pos By Trader'!$A31,'Import Peak'!$A$3:CZ$24,CZ$1,FALSE)),0,VLOOKUP('W. VaR &amp; Peak Pos By Trader'!$A31,'Import Peak'!$A$3:CZ$24,CZ$1,FALSE))</f>
        <v>0</v>
      </c>
      <c r="DA31" s="28">
        <f>IF(ISNA(VLOOKUP('W. VaR &amp; Peak Pos By Trader'!$A31,'Import Peak'!$A$3:DA$24,DA$1,FALSE)),0,VLOOKUP('W. VaR &amp; Peak Pos By Trader'!$A31,'Import Peak'!$A$3:DA$24,DA$1,FALSE))</f>
        <v>0</v>
      </c>
      <c r="DB31" s="28">
        <f>IF(ISNA(VLOOKUP('W. VaR &amp; Peak Pos By Trader'!$A31,'Import Peak'!$A$3:DB$24,DB$1,FALSE)),0,VLOOKUP('W. VaR &amp; Peak Pos By Trader'!$A31,'Import Peak'!$A$3:DB$24,DB$1,FALSE))</f>
        <v>0</v>
      </c>
      <c r="DC31" s="28">
        <f>IF(ISNA(VLOOKUP('W. VaR &amp; Peak Pos By Trader'!$A31,'Import Peak'!$A$3:DC$24,DC$1,FALSE)),0,VLOOKUP('W. VaR &amp; Peak Pos By Trader'!$A31,'Import Peak'!$A$3:DC$24,DC$1,FALSE))</f>
        <v>0</v>
      </c>
      <c r="DD31" s="28">
        <f>IF(ISNA(VLOOKUP('W. VaR &amp; Peak Pos By Trader'!$A31,'Import Peak'!$A$3:DD$24,DD$1,FALSE)),0,VLOOKUP('W. VaR &amp; Peak Pos By Trader'!$A31,'Import Peak'!$A$3:DD$24,DD$1,FALSE))</f>
        <v>0</v>
      </c>
      <c r="DE31" s="28">
        <f>IF(ISNA(VLOOKUP('W. VaR &amp; Peak Pos By Trader'!$A31,'Import Peak'!$A$3:DE$24,DE$1,FALSE)),0,VLOOKUP('W. VaR &amp; Peak Pos By Trader'!$A31,'Import Peak'!$A$3:DE$24,DE$1,FALSE))</f>
        <v>0</v>
      </c>
      <c r="DF31" s="28">
        <f>IF(ISNA(VLOOKUP('W. VaR &amp; Peak Pos By Trader'!$A31,'Import Peak'!$A$3:DF$24,DF$1,FALSE)),0,VLOOKUP('W. VaR &amp; Peak Pos By Trader'!$A31,'Import Peak'!$A$3:DF$24,DF$1,FALSE))</f>
        <v>0</v>
      </c>
      <c r="DG31" s="28">
        <f>IF(ISNA(VLOOKUP('W. VaR &amp; Peak Pos By Trader'!$A31,'Import Peak'!$A$3:DG$24,DG$1,FALSE)),0,VLOOKUP('W. VaR &amp; Peak Pos By Trader'!$A31,'Import Peak'!$A$3:DG$24,DG$1,FALSE))</f>
        <v>0</v>
      </c>
      <c r="DH31" s="28">
        <f>IF(ISNA(VLOOKUP('W. VaR &amp; Peak Pos By Trader'!$A31,'Import Peak'!$A$3:DH$24,DH$1,FALSE)),0,VLOOKUP('W. VaR &amp; Peak Pos By Trader'!$A31,'Import Peak'!$A$3:DH$24,DH$1,FALSE))</f>
        <v>0</v>
      </c>
      <c r="DI31" s="28">
        <f>IF(ISNA(VLOOKUP('W. VaR &amp; Peak Pos By Trader'!$A31,'Import Peak'!$A$3:DI$24,DI$1,FALSE)),0,VLOOKUP('W. VaR &amp; Peak Pos By Trader'!$A31,'Import Peak'!$A$3:DI$24,DI$1,FALSE))</f>
        <v>0</v>
      </c>
      <c r="DJ31" s="28">
        <f>IF(ISNA(VLOOKUP('W. VaR &amp; Peak Pos By Trader'!$A31,'Import Peak'!$A$3:DJ$24,DJ$1,FALSE)),0,VLOOKUP('W. VaR &amp; Peak Pos By Trader'!$A31,'Import Peak'!$A$3:DJ$24,DJ$1,FALSE))</f>
        <v>0</v>
      </c>
      <c r="DK31" s="28">
        <f>IF(ISNA(VLOOKUP('W. VaR &amp; Peak Pos By Trader'!$A31,'Import Peak'!$A$3:DK$24,DK$1,FALSE)),0,VLOOKUP('W. VaR &amp; Peak Pos By Trader'!$A31,'Import Peak'!$A$3:DK$24,DK$1,FALSE))</f>
        <v>0</v>
      </c>
      <c r="DL31" s="28">
        <f>IF(ISNA(VLOOKUP('W. VaR &amp; Peak Pos By Trader'!$A31,'Import Peak'!$A$3:DL$24,DL$1,FALSE)),0,VLOOKUP('W. VaR &amp; Peak Pos By Trader'!$A31,'Import Peak'!$A$3:DL$24,DL$1,FALSE))</f>
        <v>0</v>
      </c>
      <c r="DM31" s="28">
        <f>IF(ISNA(VLOOKUP('W. VaR &amp; Peak Pos By Trader'!$A31,'Import Peak'!$A$3:DM$24,DM$1,FALSE)),0,VLOOKUP('W. VaR &amp; Peak Pos By Trader'!$A31,'Import Peak'!$A$3:DM$24,DM$1,FALSE))</f>
        <v>0</v>
      </c>
      <c r="DN31" s="28">
        <f>IF(ISNA(VLOOKUP('W. VaR &amp; Peak Pos By Trader'!$A31,'Import Peak'!$A$3:DN$24,DN$1,FALSE)),0,VLOOKUP('W. VaR &amp; Peak Pos By Trader'!$A31,'Import Peak'!$A$3:DN$24,DN$1,FALSE))</f>
        <v>0</v>
      </c>
      <c r="DO31" s="28">
        <f>IF(ISNA(VLOOKUP('W. VaR &amp; Peak Pos By Trader'!$A31,'Import Peak'!$A$3:DO$24,DO$1,FALSE)),0,VLOOKUP('W. VaR &amp; Peak Pos By Trader'!$A31,'Import Peak'!$A$3:DO$24,DO$1,FALSE))</f>
        <v>0</v>
      </c>
      <c r="DP31" s="28">
        <f>IF(ISNA(VLOOKUP('W. VaR &amp; Peak Pos By Trader'!$A31,'Import Peak'!$A$3:DP$24,DP$1,FALSE)),0,VLOOKUP('W. VaR &amp; Peak Pos By Trader'!$A31,'Import Peak'!$A$3:DP$24,DP$1,FALSE))</f>
        <v>0</v>
      </c>
      <c r="DQ31" s="28">
        <f>IF(ISNA(VLOOKUP('W. VaR &amp; Peak Pos By Trader'!$A31,'Import Peak'!$A$3:DQ$24,DQ$1,FALSE)),0,VLOOKUP('W. VaR &amp; Peak Pos By Trader'!$A31,'Import Peak'!$A$3:DQ$24,DQ$1,FALSE))</f>
        <v>0</v>
      </c>
      <c r="DR31" s="28">
        <f>IF(ISNA(VLOOKUP('W. VaR &amp; Peak Pos By Trader'!$A31,'Import Peak'!$A$3:DR$24,DR$1,FALSE)),0,VLOOKUP('W. VaR &amp; Peak Pos By Trader'!$A31,'Import Peak'!$A$3:DR$24,DR$1,FALSE))</f>
        <v>0</v>
      </c>
      <c r="DS31" s="28">
        <f>IF(ISNA(VLOOKUP('W. VaR &amp; Peak Pos By Trader'!$A31,'Import Peak'!$A$3:DS$24,DS$1,FALSE)),0,VLOOKUP('W. VaR &amp; Peak Pos By Trader'!$A31,'Import Peak'!$A$3:DS$24,DS$1,FALSE))</f>
        <v>0</v>
      </c>
      <c r="DT31" s="28">
        <f>IF(ISNA(VLOOKUP('W. VaR &amp; Peak Pos By Trader'!$A31,'Import Peak'!$A$3:DT$24,DT$1,FALSE)),0,VLOOKUP('W. VaR &amp; Peak Pos By Trader'!$A31,'Import Peak'!$A$3:DT$24,DT$1,FALSE))</f>
        <v>0</v>
      </c>
      <c r="DU31" s="28">
        <f>IF(ISNA(VLOOKUP('W. VaR &amp; Peak Pos By Trader'!$A31,'Import Peak'!$A$3:DU$24,DU$1,FALSE)),0,VLOOKUP('W. VaR &amp; Peak Pos By Trader'!$A31,'Import Peak'!$A$3:DU$24,DU$1,FALSE))</f>
        <v>0</v>
      </c>
      <c r="DV31" s="28">
        <f>IF(ISNA(VLOOKUP('W. VaR &amp; Peak Pos By Trader'!$A31,'Import Peak'!$A$3:DV$24,DV$1,FALSE)),0,VLOOKUP('W. VaR &amp; Peak Pos By Trader'!$A31,'Import Peak'!$A$3:DV$24,DV$1,FALSE))</f>
        <v>0</v>
      </c>
      <c r="DW31" s="28">
        <f>IF(ISNA(VLOOKUP('W. VaR &amp; Peak Pos By Trader'!$A31,'Import Peak'!$A$3:DW$24,DW$1,FALSE)),0,VLOOKUP('W. VaR &amp; Peak Pos By Trader'!$A31,'Import Peak'!$A$3:DW$24,DW$1,FALSE))</f>
        <v>0</v>
      </c>
      <c r="DX31" s="28">
        <f>IF(ISNA(VLOOKUP('W. VaR &amp; Peak Pos By Trader'!$A31,'Import Peak'!$A$3:DX$24,DX$1,FALSE)),0,VLOOKUP('W. VaR &amp; Peak Pos By Trader'!$A31,'Import Peak'!$A$3:DX$24,DX$1,FALSE))</f>
        <v>0</v>
      </c>
      <c r="DY31" s="28">
        <f>IF(ISNA(VLOOKUP('W. VaR &amp; Peak Pos By Trader'!$A31,'Import Peak'!$A$3:DY$24,DY$1,FALSE)),0,VLOOKUP('W. VaR &amp; Peak Pos By Trader'!$A31,'Import Peak'!$A$3:DY$24,DY$1,FALSE))</f>
        <v>0</v>
      </c>
      <c r="DZ31" s="28">
        <f>IF(ISNA(VLOOKUP('W. VaR &amp; Peak Pos By Trader'!$A31,'Import Peak'!$A$3:DZ$24,DZ$1,FALSE)),0,VLOOKUP('W. VaR &amp; Peak Pos By Trader'!$A31,'Import Peak'!$A$3:DZ$24,DZ$1,FALSE))</f>
        <v>0</v>
      </c>
      <c r="EA31" s="28">
        <f>IF(ISNA(VLOOKUP('W. VaR &amp; Peak Pos By Trader'!$A31,'Import Peak'!$A$3:EA$24,EA$1,FALSE)),0,VLOOKUP('W. VaR &amp; Peak Pos By Trader'!$A31,'Import Peak'!$A$3:EA$24,EA$1,FALSE))</f>
        <v>0</v>
      </c>
      <c r="EB31" s="28">
        <f>IF(ISNA(VLOOKUP('W. VaR &amp; Peak Pos By Trader'!$A31,'Import Peak'!$A$3:EB$24,EB$1,FALSE)),0,VLOOKUP('W. VaR &amp; Peak Pos By Trader'!$A31,'Import Peak'!$A$3:EB$24,EB$1,FALSE))</f>
        <v>0</v>
      </c>
      <c r="EC31" s="28">
        <f>IF(ISNA(VLOOKUP('W. VaR &amp; Peak Pos By Trader'!$A31,'Import Peak'!$A$3:EC$24,EC$1,FALSE)),0,VLOOKUP('W. VaR &amp; Peak Pos By Trader'!$A31,'Import Peak'!$A$3:EC$24,EC$1,FALSE))</f>
        <v>0</v>
      </c>
      <c r="ED31" s="28">
        <f>IF(ISNA(VLOOKUP('W. VaR &amp; Peak Pos By Trader'!$A31,'Import Peak'!$A$3:ED$24,ED$1,FALSE)),0,VLOOKUP('W. VaR &amp; Peak Pos By Trader'!$A31,'Import Peak'!$A$3:ED$24,ED$1,FALSE))</f>
        <v>0</v>
      </c>
      <c r="EE31" s="28">
        <f>IF(ISNA(VLOOKUP('W. VaR &amp; Peak Pos By Trader'!$A31,'Import Peak'!$A$3:EE$24,EE$1,FALSE)),0,VLOOKUP('W. VaR &amp; Peak Pos By Trader'!$A31,'Import Peak'!$A$3:EE$24,EE$1,FALSE))</f>
        <v>0</v>
      </c>
      <c r="EF31" s="28">
        <f>IF(ISNA(VLOOKUP('W. VaR &amp; Peak Pos By Trader'!$A31,'Import Peak'!$A$3:EF$24,EF$1,FALSE)),0,VLOOKUP('W. VaR &amp; Peak Pos By Trader'!$A31,'Import Peak'!$A$3:EF$24,EF$1,FALSE))</f>
        <v>0</v>
      </c>
      <c r="EG31" s="28">
        <f>IF(ISNA(VLOOKUP('W. VaR &amp; Peak Pos By Trader'!$A31,'Import Peak'!$A$3:EG$24,EG$1,FALSE)),0,VLOOKUP('W. VaR &amp; Peak Pos By Trader'!$A31,'Import Peak'!$A$3:EG$24,EG$1,FALSE))</f>
        <v>0</v>
      </c>
      <c r="EH31" s="28">
        <f>IF(ISNA(VLOOKUP('W. VaR &amp; Peak Pos By Trader'!$A31,'Import Peak'!$A$3:EH$24,EH$1,FALSE)),0,VLOOKUP('W. VaR &amp; Peak Pos By Trader'!$A31,'Import Peak'!$A$3:EH$24,EH$1,FALSE))</f>
        <v>0</v>
      </c>
      <c r="EI31" s="28">
        <f>IF(ISNA(VLOOKUP('W. VaR &amp; Peak Pos By Trader'!$A31,'Import Peak'!$A$3:EI$24,EI$1,FALSE)),0,VLOOKUP('W. VaR &amp; Peak Pos By Trader'!$A31,'Import Peak'!$A$3:EI$24,EI$1,FALSE))</f>
        <v>0</v>
      </c>
      <c r="EJ31" s="28">
        <f>IF(ISNA(VLOOKUP('W. VaR &amp; Peak Pos By Trader'!$A31,'Import Peak'!$A$3:EJ$24,EJ$1,FALSE)),0,VLOOKUP('W. VaR &amp; Peak Pos By Trader'!$A31,'Import Peak'!$A$3:EJ$24,EJ$1,FALSE))</f>
        <v>0</v>
      </c>
      <c r="EK31" s="28">
        <f>IF(ISNA(VLOOKUP('W. VaR &amp; Peak Pos By Trader'!$A31,'Import Peak'!$A$3:EK$24,EK$1,FALSE)),0,VLOOKUP('W. VaR &amp; Peak Pos By Trader'!$A31,'Import Peak'!$A$3:EK$24,EK$1,FALSE))</f>
        <v>0</v>
      </c>
      <c r="EL31" s="28">
        <f>IF(ISNA(VLOOKUP('W. VaR &amp; Peak Pos By Trader'!$A31,'Import Peak'!$A$3:EL$24,EL$1,FALSE)),0,VLOOKUP('W. VaR &amp; Peak Pos By Trader'!$A31,'Import Peak'!$A$3:EL$24,EL$1,FALSE))</f>
        <v>0</v>
      </c>
      <c r="EM31" s="28">
        <f>IF(ISNA(VLOOKUP('W. VaR &amp; Peak Pos By Trader'!$A31,'Import Peak'!$A$3:EM$24,EM$1,FALSE)),0,VLOOKUP('W. VaR &amp; Peak Pos By Trader'!$A31,'Import Peak'!$A$3:EM$24,EM$1,FALSE))</f>
        <v>0</v>
      </c>
      <c r="EN31" s="28">
        <f>IF(ISNA(VLOOKUP('W. VaR &amp; Peak Pos By Trader'!$A31,'Import Peak'!$A$3:EN$24,EN$1,FALSE)),0,VLOOKUP('W. VaR &amp; Peak Pos By Trader'!$A31,'Import Peak'!$A$3:EN$24,EN$1,FALSE))</f>
        <v>0</v>
      </c>
      <c r="EO31" s="28">
        <f>IF(ISNA(VLOOKUP('W. VaR &amp; Peak Pos By Trader'!$A31,'Import Peak'!$A$3:EO$24,EO$1,FALSE)),0,VLOOKUP('W. VaR &amp; Peak Pos By Trader'!$A31,'Import Peak'!$A$3:EO$24,EO$1,FALSE))</f>
        <v>0</v>
      </c>
      <c r="EP31" s="28">
        <f>IF(ISNA(VLOOKUP('W. VaR &amp; Peak Pos By Trader'!$A31,'Import Peak'!$A$3:EP$24,EP$1,FALSE)),0,VLOOKUP('W. VaR &amp; Peak Pos By Trader'!$A31,'Import Peak'!$A$3:EP$24,EP$1,FALSE))</f>
        <v>0</v>
      </c>
      <c r="EQ31" s="28">
        <f>IF(ISNA(VLOOKUP('W. VaR &amp; Peak Pos By Trader'!$A31,'Import Peak'!$A$3:EQ$24,EQ$1,FALSE)),0,VLOOKUP('W. VaR &amp; Peak Pos By Trader'!$A31,'Import Peak'!$A$3:EQ$24,EQ$1,FALSE))</f>
        <v>0</v>
      </c>
      <c r="ER31" s="28">
        <f>IF(ISNA(VLOOKUP('W. VaR &amp; Peak Pos By Trader'!$A31,'Import Peak'!$A$3:ER$24,ER$1,FALSE)),0,VLOOKUP('W. VaR &amp; Peak Pos By Trader'!$A31,'Import Peak'!$A$3:ER$24,ER$1,FALSE))</f>
        <v>0</v>
      </c>
      <c r="ES31" s="28">
        <f>IF(ISNA(VLOOKUP('W. VaR &amp; Peak Pos By Trader'!$A31,'Import Peak'!$A$3:ES$24,ES$1,FALSE)),0,VLOOKUP('W. VaR &amp; Peak Pos By Trader'!$A31,'Import Peak'!$A$3:ES$24,ES$1,FALSE))</f>
        <v>0</v>
      </c>
      <c r="ET31" s="28">
        <f>IF(ISNA(VLOOKUP('W. VaR &amp; Peak Pos By Trader'!$A31,'Import Peak'!$A$3:ET$24,ET$1,FALSE)),0,VLOOKUP('W. VaR &amp; Peak Pos By Trader'!$A31,'Import Peak'!$A$3:ET$24,ET$1,FALSE))</f>
        <v>0</v>
      </c>
      <c r="EU31" s="28">
        <f>IF(ISNA(VLOOKUP('W. VaR &amp; Peak Pos By Trader'!$A31,'Import Peak'!$A$3:EU$24,EU$1,FALSE)),0,VLOOKUP('W. VaR &amp; Peak Pos By Trader'!$A31,'Import Peak'!$A$3:EU$24,EU$1,FALSE))</f>
        <v>0</v>
      </c>
      <c r="EV31" s="28">
        <f>IF(ISNA(VLOOKUP('W. VaR &amp; Peak Pos By Trader'!$A31,'Import Peak'!$A$3:EV$24,EV$1,FALSE)),0,VLOOKUP('W. VaR &amp; Peak Pos By Trader'!$A31,'Import Peak'!$A$3:EV$24,EV$1,FALSE))</f>
        <v>0</v>
      </c>
      <c r="EW31" s="28">
        <f>IF(ISNA(VLOOKUP('W. VaR &amp; Peak Pos By Trader'!$A31,'Import Peak'!$A$3:EW$24,EW$1,FALSE)),0,VLOOKUP('W. VaR &amp; Peak Pos By Trader'!$A31,'Import Peak'!$A$3:EW$24,EW$1,FALSE))</f>
        <v>0</v>
      </c>
      <c r="EX31" s="28">
        <f>IF(ISNA(VLOOKUP('W. VaR &amp; Peak Pos By Trader'!$A31,'Import Peak'!$A$3:EX$24,EX$1,FALSE)),0,VLOOKUP('W. VaR &amp; Peak Pos By Trader'!$A31,'Import Peak'!$A$3:EX$24,EX$1,FALSE))</f>
        <v>0</v>
      </c>
      <c r="EY31" s="28">
        <f>IF(ISNA(VLOOKUP('W. VaR &amp; Peak Pos By Trader'!$A31,'Import Peak'!$A$3:EY$24,EY$1,FALSE)),0,VLOOKUP('W. VaR &amp; Peak Pos By Trader'!$A31,'Import Peak'!$A$3:EY$24,EY$1,FALSE))</f>
        <v>0</v>
      </c>
      <c r="EZ31" s="28">
        <f>IF(ISNA(VLOOKUP('W. VaR &amp; Peak Pos By Trader'!$A31,'Import Peak'!$A$3:EZ$24,EZ$1,FALSE)),0,VLOOKUP('W. VaR &amp; Peak Pos By Trader'!$A31,'Import Peak'!$A$3:EZ$24,EZ$1,FALSE))</f>
        <v>0</v>
      </c>
      <c r="FA31" s="28">
        <f>IF(ISNA(VLOOKUP('W. VaR &amp; Peak Pos By Trader'!$A31,'Import Peak'!$A$3:FA$24,FA$1,FALSE)),0,VLOOKUP('W. VaR &amp; Peak Pos By Trader'!$A31,'Import Peak'!$A$3:FA$24,FA$1,FALSE))</f>
        <v>0</v>
      </c>
      <c r="FB31" s="28">
        <f>IF(ISNA(VLOOKUP('W. VaR &amp; Peak Pos By Trader'!$A31,'Import Peak'!$A$3:FB$24,FB$1,FALSE)),0,VLOOKUP('W. VaR &amp; Peak Pos By Trader'!$A31,'Import Peak'!$A$3:FB$24,FB$1,FALSE))</f>
        <v>0</v>
      </c>
      <c r="FC31" s="28">
        <f>IF(ISNA(VLOOKUP('W. VaR &amp; Peak Pos By Trader'!$A31,'Import Peak'!$A$3:FC$24,FC$1,FALSE)),0,VLOOKUP('W. VaR &amp; Peak Pos By Trader'!$A31,'Import Peak'!$A$3:FC$24,FC$1,FALSE))</f>
        <v>0</v>
      </c>
      <c r="FD31" s="28">
        <f>IF(ISNA(VLOOKUP('W. VaR &amp; Peak Pos By Trader'!$A31,'Import Peak'!$A$3:FD$24,FD$1,FALSE)),0,VLOOKUP('W. VaR &amp; Peak Pos By Trader'!$A31,'Import Peak'!$A$3:FD$24,FD$1,FALSE))</f>
        <v>0</v>
      </c>
      <c r="FE31" s="28">
        <f>IF(ISNA(VLOOKUP('W. VaR &amp; Peak Pos By Trader'!$A31,'Import Peak'!$A$3:FE$24,FE$1,FALSE)),0,VLOOKUP('W. VaR &amp; Peak Pos By Trader'!$A31,'Import Peak'!$A$3:FE$24,FE$1,FALSE))</f>
        <v>0</v>
      </c>
      <c r="FF31" s="28">
        <f>IF(ISNA(VLOOKUP('W. VaR &amp; Peak Pos By Trader'!$A31,'Import Peak'!$A$3:FF$24,FF$1,FALSE)),0,VLOOKUP('W. VaR &amp; Peak Pos By Trader'!$A31,'Import Peak'!$A$3:FF$24,FF$1,FALSE))</f>
        <v>0</v>
      </c>
      <c r="FG31" s="28">
        <f>IF(ISNA(VLOOKUP('W. VaR &amp; Peak Pos By Trader'!$A31,'Import Peak'!$A$3:FG$24,FG$1,FALSE)),0,VLOOKUP('W. VaR &amp; Peak Pos By Trader'!$A31,'Import Peak'!$A$3:FG$24,FG$1,FALSE))</f>
        <v>0</v>
      </c>
      <c r="FH31" s="28">
        <f>IF(ISNA(VLOOKUP('W. VaR &amp; Peak Pos By Trader'!$A31,'Import Peak'!$A$3:FH$24,FH$1,FALSE)),0,VLOOKUP('W. VaR &amp; Peak Pos By Trader'!$A31,'Import Peak'!$A$3:FH$24,FH$1,FALSE))</f>
        <v>0</v>
      </c>
      <c r="FI31" s="28">
        <f>IF(ISNA(VLOOKUP('W. VaR &amp; Peak Pos By Trader'!$A31,'Import Peak'!$A$3:FI$24,FI$1,FALSE)),0,VLOOKUP('W. VaR &amp; Peak Pos By Trader'!$A31,'Import Peak'!$A$3:FI$24,FI$1,FALSE))</f>
        <v>0</v>
      </c>
      <c r="FJ31" s="28">
        <f>IF(ISNA(VLOOKUP('W. VaR &amp; Peak Pos By Trader'!$A31,'Import Peak'!$A$3:FJ$24,FJ$1,FALSE)),0,VLOOKUP('W. VaR &amp; Peak Pos By Trader'!$A31,'Import Peak'!$A$3:FJ$24,FJ$1,FALSE))</f>
        <v>0</v>
      </c>
      <c r="FK31" s="28">
        <f>IF(ISNA(VLOOKUP('W. VaR &amp; Peak Pos By Trader'!$A31,'Import Peak'!$A$3:FK$24,FK$1,FALSE)),0,VLOOKUP('W. VaR &amp; Peak Pos By Trader'!$A31,'Import Peak'!$A$3:FK$24,FK$1,FALSE))</f>
        <v>0</v>
      </c>
      <c r="FL31" s="28">
        <f>IF(ISNA(VLOOKUP('W. VaR &amp; Peak Pos By Trader'!$A31,'Import Peak'!$A$3:FL$24,FL$1,FALSE)),0,VLOOKUP('W. VaR &amp; Peak Pos By Trader'!$A31,'Import Peak'!$A$3:FL$24,FL$1,FALSE))</f>
        <v>0</v>
      </c>
      <c r="FM31" s="28">
        <f>IF(ISNA(VLOOKUP('W. VaR &amp; Peak Pos By Trader'!$A31,'Import Peak'!$A$3:FM$24,FM$1,FALSE)),0,VLOOKUP('W. VaR &amp; Peak Pos By Trader'!$A31,'Import Peak'!$A$3:FM$24,FM$1,FALSE))</f>
        <v>0</v>
      </c>
      <c r="FN31" s="28">
        <f>IF(ISNA(VLOOKUP('W. VaR &amp; Peak Pos By Trader'!$A31,'Import Peak'!$A$3:FN$24,FN$1,FALSE)),0,VLOOKUP('W. VaR &amp; Peak Pos By Trader'!$A31,'Import Peak'!$A$3:FN$24,FN$1,FALSE))</f>
        <v>0</v>
      </c>
      <c r="FO31" s="28">
        <f>IF(ISNA(VLOOKUP('W. VaR &amp; Peak Pos By Trader'!$A31,'Import Peak'!$A$3:FO$24,FO$1,FALSE)),0,VLOOKUP('W. VaR &amp; Peak Pos By Trader'!$A31,'Import Peak'!$A$3:FO$24,FO$1,FALSE))</f>
        <v>0</v>
      </c>
      <c r="FP31" s="28">
        <f>IF(ISNA(VLOOKUP('W. VaR &amp; Peak Pos By Trader'!$A31,'Import Peak'!$A$3:FP$24,FP$1,FALSE)),0,VLOOKUP('W. VaR &amp; Peak Pos By Trader'!$A31,'Import Peak'!$A$3:FP$24,FP$1,FALSE))</f>
        <v>0</v>
      </c>
      <c r="FQ31" s="28">
        <f>IF(ISNA(VLOOKUP('W. VaR &amp; Peak Pos By Trader'!$A31,'Import Peak'!$A$3:FQ$24,FQ$1,FALSE)),0,VLOOKUP('W. VaR &amp; Peak Pos By Trader'!$A31,'Import Peak'!$A$3:FQ$24,FQ$1,FALSE))</f>
        <v>0</v>
      </c>
      <c r="FR31" s="28">
        <f>IF(ISNA(VLOOKUP('W. VaR &amp; Peak Pos By Trader'!$A31,'Import Peak'!$A$3:FR$24,FR$1,FALSE)),0,VLOOKUP('W. VaR &amp; Peak Pos By Trader'!$A31,'Import Peak'!$A$3:FR$24,FR$1,FALSE))</f>
        <v>0</v>
      </c>
      <c r="FS31" s="28">
        <f>IF(ISNA(VLOOKUP('W. VaR &amp; Peak Pos By Trader'!$A31,'Import Peak'!$A$3:FS$24,FS$1,FALSE)),0,VLOOKUP('W. VaR &amp; Peak Pos By Trader'!$A31,'Import Peak'!$A$3:FS$24,FS$1,FALSE))</f>
        <v>0</v>
      </c>
      <c r="FT31" s="28">
        <f>IF(ISNA(VLOOKUP('W. VaR &amp; Peak Pos By Trader'!$A31,'Import Peak'!$A$3:FT$24,FT$1,FALSE)),0,VLOOKUP('W. VaR &amp; Peak Pos By Trader'!$A31,'Import Peak'!$A$3:FT$24,FT$1,FALSE))</f>
        <v>0</v>
      </c>
      <c r="FU31" s="28">
        <f>IF(ISNA(VLOOKUP('W. VaR &amp; Peak Pos By Trader'!$A31,'Import Peak'!$A$3:FU$24,FU$1,FALSE)),0,VLOOKUP('W. VaR &amp; Peak Pos By Trader'!$A31,'Import Peak'!$A$3:FU$24,FU$1,FALSE))</f>
        <v>0</v>
      </c>
      <c r="FV31">
        <f>IF(ISNA(VLOOKUP('W. VaR &amp; Peak Pos By Trader'!$A31,'Import Peak'!$A$3:FV$24,FV$1,FALSE)),0,VLOOKUP('W. VaR &amp; Peak Pos By Trader'!$A31,'Import Peak'!$A$3:FV$24,FV$1,FALSE))</f>
        <v>0</v>
      </c>
      <c r="FW31">
        <f>IF(ISNA(VLOOKUP('W. VaR &amp; Peak Pos By Trader'!$A31,'Import Peak'!$A$3:FW$24,FW$1,FALSE)),0,VLOOKUP('W. VaR &amp; Peak Pos By Trader'!$A31,'Import Peak'!$A$3:FW$24,FW$1,FALSE))</f>
        <v>0</v>
      </c>
      <c r="FX31">
        <f>IF(ISNA(VLOOKUP('W. VaR &amp; Peak Pos By Trader'!$A31,'Import Peak'!$A$3:FX$24,FX$1,FALSE)),0,VLOOKUP('W. VaR &amp; Peak Pos By Trader'!$A31,'Import Peak'!$A$3:FX$24,FX$1,FALSE))</f>
        <v>0</v>
      </c>
      <c r="FY31">
        <f>IF(ISNA(VLOOKUP('W. VaR &amp; Peak Pos By Trader'!$A31,'Import Peak'!$A$3:FY$24,FY$1,FALSE)),0,VLOOKUP('W. VaR &amp; Peak Pos By Trader'!$A31,'Import Peak'!$A$3:FY$24,FY$1,FALSE))</f>
        <v>0</v>
      </c>
      <c r="FZ31">
        <f>IF(ISNA(VLOOKUP('W. VaR &amp; Peak Pos By Trader'!$A31,'Import Peak'!$A$3:FZ$24,FZ$1,FALSE)),0,VLOOKUP('W. VaR &amp; Peak Pos By Trader'!$A31,'Import Peak'!$A$3:FZ$24,FZ$1,FALSE))</f>
        <v>0</v>
      </c>
      <c r="GA31">
        <f>IF(ISNA(VLOOKUP('W. VaR &amp; Peak Pos By Trader'!$A31,'Import Peak'!$A$3:GA$24,GA$1,FALSE)),0,VLOOKUP('W. VaR &amp; Peak Pos By Trader'!$A31,'Import Peak'!$A$3:GA$24,GA$1,FALSE))</f>
        <v>0</v>
      </c>
      <c r="GB31">
        <f>IF(ISNA(VLOOKUP('W. VaR &amp; Peak Pos By Trader'!$A31,'Import Peak'!$A$3:GB$24,GB$1,FALSE)),0,VLOOKUP('W. VaR &amp; Peak Pos By Trader'!$A31,'Import Peak'!$A$3:GB$24,GB$1,FALSE))</f>
        <v>0</v>
      </c>
      <c r="GC31">
        <f>IF(ISNA(VLOOKUP('W. VaR &amp; Peak Pos By Trader'!$A31,'Import Peak'!$A$3:GC$24,GC$1,FALSE)),0,VLOOKUP('W. VaR &amp; Peak Pos By Trader'!$A31,'Import Peak'!$A$3:GC$24,GC$1,FALSE))</f>
        <v>0</v>
      </c>
      <c r="GD31">
        <f>IF(ISNA(VLOOKUP('W. VaR &amp; Peak Pos By Trader'!$A31,'Import Peak'!$A$3:GD$24,GD$1,FALSE)),0,VLOOKUP('W. VaR &amp; Peak Pos By Trader'!$A31,'Import Peak'!$A$3:GD$24,GD$1,FALSE))</f>
        <v>0</v>
      </c>
      <c r="GE31">
        <f>IF(ISNA(VLOOKUP('W. VaR &amp; Peak Pos By Trader'!$A31,'Import Peak'!$A$3:GE$24,GE$1,FALSE)),0,VLOOKUP('W. VaR &amp; Peak Pos By Trader'!$A31,'Import Peak'!$A$3:GE$24,GE$1,FALSE))</f>
        <v>0</v>
      </c>
      <c r="GF31">
        <f>IF(ISNA(VLOOKUP('W. VaR &amp; Peak Pos By Trader'!$A31,'Import Peak'!$A$3:GF$24,GF$1,FALSE)),0,VLOOKUP('W. VaR &amp; Peak Pos By Trader'!$A31,'Import Peak'!$A$3:GF$24,GF$1,FALSE))</f>
        <v>0</v>
      </c>
      <c r="GG31">
        <f>IF(ISNA(VLOOKUP('W. VaR &amp; Peak Pos By Trader'!$A31,'Import Peak'!$A$3:GG$24,GG$1,FALSE)),0,VLOOKUP('W. VaR &amp; Peak Pos By Trader'!$A31,'Import Peak'!$A$3:GG$24,GG$1,FALSE))</f>
        <v>0</v>
      </c>
      <c r="GH31">
        <f>IF(ISNA(VLOOKUP('W. VaR &amp; Peak Pos By Trader'!$A31,'Import Peak'!$A$3:GH$24,GH$1,FALSE)),0,VLOOKUP('W. VaR &amp; Peak Pos By Trader'!$A31,'Import Peak'!$A$3:GH$24,GH$1,FALSE))</f>
        <v>0</v>
      </c>
      <c r="GI31">
        <f>IF(ISNA(VLOOKUP('W. VaR &amp; Peak Pos By Trader'!$A31,'Import Peak'!$A$3:GI$24,GI$1,FALSE)),0,VLOOKUP('W. VaR &amp; Peak Pos By Trader'!$A31,'Import Peak'!$A$3:GI$24,GI$1,FALSE))</f>
        <v>0</v>
      </c>
      <c r="GJ31">
        <f>IF(ISNA(VLOOKUP('W. VaR &amp; Peak Pos By Trader'!$A31,'Import Peak'!$A$3:GJ$24,GJ$1,FALSE)),0,VLOOKUP('W. VaR &amp; Peak Pos By Trader'!$A31,'Import Peak'!$A$3:GJ$24,GJ$1,FALSE))</f>
        <v>0</v>
      </c>
      <c r="GK31">
        <f>IF(ISNA(VLOOKUP('W. VaR &amp; Peak Pos By Trader'!$A31,'Import Peak'!$A$3:GK$24,GK$1,FALSE)),0,VLOOKUP('W. VaR &amp; Peak Pos By Trader'!$A31,'Import Peak'!$A$3:GK$24,GK$1,FALSE))</f>
        <v>0</v>
      </c>
      <c r="GL31">
        <f>IF(ISNA(VLOOKUP('W. VaR &amp; Peak Pos By Trader'!$A31,'Import Peak'!$A$3:GL$24,GL$1,FALSE)),0,VLOOKUP('W. VaR &amp; Peak Pos By Trader'!$A31,'Import Peak'!$A$3:GL$24,GL$1,FALSE))</f>
        <v>0</v>
      </c>
      <c r="GM31">
        <f>IF(ISNA(VLOOKUP('W. VaR &amp; Peak Pos By Trader'!$A31,'Import Peak'!$A$3:GM$24,GM$1,FALSE)),0,VLOOKUP('W. VaR &amp; Peak Pos By Trader'!$A31,'Import Peak'!$A$3:GM$24,GM$1,FALSE))</f>
        <v>0</v>
      </c>
      <c r="GN31">
        <f>IF(ISNA(VLOOKUP('W. VaR &amp; Peak Pos By Trader'!$A31,'Import Peak'!$A$3:GN$24,GN$1,FALSE)),0,VLOOKUP('W. VaR &amp; Peak Pos By Trader'!$A31,'Import Peak'!$A$3:GN$24,GN$1,FALSE))</f>
        <v>0</v>
      </c>
      <c r="GO31">
        <f>IF(ISNA(VLOOKUP('W. VaR &amp; Peak Pos By Trader'!$A31,'Import Peak'!$A$3:GO$24,GO$1,FALSE)),0,VLOOKUP('W. VaR &amp; Peak Pos By Trader'!$A31,'Import Peak'!$A$3:GO$24,GO$1,FALSE))</f>
        <v>0</v>
      </c>
      <c r="GP31">
        <f>IF(ISNA(VLOOKUP('W. VaR &amp; Peak Pos By Trader'!$A31,'Import Peak'!$A$3:GP$24,GP$1,FALSE)),0,VLOOKUP('W. VaR &amp; Peak Pos By Trader'!$A31,'Import Peak'!$A$3:GP$24,GP$1,FALSE))</f>
        <v>0</v>
      </c>
      <c r="GQ31">
        <f>IF(ISNA(VLOOKUP('W. VaR &amp; Peak Pos By Trader'!$A31,'Import Peak'!$A$3:GQ$24,GQ$1,FALSE)),0,VLOOKUP('W. VaR &amp; Peak Pos By Trader'!$A31,'Import Peak'!$A$3:GQ$24,GQ$1,FALSE))</f>
        <v>0</v>
      </c>
      <c r="GR31">
        <f>IF(ISNA(VLOOKUP('W. VaR &amp; Peak Pos By Trader'!$A31,'Import Peak'!$A$3:GR$24,GR$1,FALSE)),0,VLOOKUP('W. VaR &amp; Peak Pos By Trader'!$A31,'Import Peak'!$A$3:GR$24,GR$1,FALSE))</f>
        <v>0</v>
      </c>
      <c r="GS31">
        <f>IF(ISNA(VLOOKUP('W. VaR &amp; Peak Pos By Trader'!$A31,'Import Peak'!$A$3:GS$24,GS$1,FALSE)),0,VLOOKUP('W. VaR &amp; Peak Pos By Trader'!$A31,'Import Peak'!$A$3:GS$24,GS$1,FALSE))</f>
        <v>0</v>
      </c>
      <c r="GT31">
        <f>IF(ISNA(VLOOKUP('W. VaR &amp; Peak Pos By Trader'!$A31,'Import Peak'!$A$3:GT$24,GT$1,FALSE)),0,VLOOKUP('W. VaR &amp; Peak Pos By Trader'!$A31,'Import Peak'!$A$3:GT$24,GT$1,FALSE))</f>
        <v>0</v>
      </c>
      <c r="GU31">
        <f>IF(ISNA(VLOOKUP('W. VaR &amp; Peak Pos By Trader'!$A31,'Import Peak'!$A$3:GU$24,GU$1,FALSE)),0,VLOOKUP('W. VaR &amp; Peak Pos By Trader'!$A31,'Import Peak'!$A$3:GU$24,GU$1,FALSE))</f>
        <v>0</v>
      </c>
      <c r="GV31">
        <f>IF(ISNA(VLOOKUP('W. VaR &amp; Peak Pos By Trader'!$A31,'Import Peak'!$A$3:GV$24,GV$1,FALSE)),0,VLOOKUP('W. VaR &amp; Peak Pos By Trader'!$A31,'Import Peak'!$A$3:GV$24,GV$1,FALSE))</f>
        <v>0</v>
      </c>
      <c r="GW31">
        <f>IF(ISNA(VLOOKUP('W. VaR &amp; Peak Pos By Trader'!$A31,'Import Peak'!$A$3:GW$24,GW$1,FALSE)),0,VLOOKUP('W. VaR &amp; Peak Pos By Trader'!$A31,'Import Peak'!$A$3:GW$24,GW$1,FALSE))</f>
        <v>0</v>
      </c>
      <c r="GX31">
        <f>IF(ISNA(VLOOKUP('W. VaR &amp; Peak Pos By Trader'!$A31,'Import Peak'!$A$3:GX$24,GX$1,FALSE)),0,VLOOKUP('W. VaR &amp; Peak Pos By Trader'!$A31,'Import Peak'!$A$3:GX$24,GX$1,FALSE))</f>
        <v>0</v>
      </c>
      <c r="GY31">
        <f>IF(ISNA(VLOOKUP('W. VaR &amp; Peak Pos By Trader'!$A31,'Import Peak'!$A$3:GY$24,GY$1,FALSE)),0,VLOOKUP('W. VaR &amp; Peak Pos By Trader'!$A31,'Import Peak'!$A$3:GY$24,GY$1,FALSE))</f>
        <v>0</v>
      </c>
      <c r="GZ31">
        <f>IF(ISNA(VLOOKUP('W. VaR &amp; Peak Pos By Trader'!$A31,'Import Peak'!$A$3:GZ$24,GZ$1,FALSE)),0,VLOOKUP('W. VaR &amp; Peak Pos By Trader'!$A31,'Import Peak'!$A$3:GZ$24,GZ$1,FALSE))</f>
        <v>0</v>
      </c>
      <c r="HA31">
        <f>IF(ISNA(VLOOKUP('W. VaR &amp; Peak Pos By Trader'!$A31,'Import Peak'!$A$3:HA$24,HA$1,FALSE)),0,VLOOKUP('W. VaR &amp; Peak Pos By Trader'!$A31,'Import Peak'!$A$3:HA$24,HA$1,FALSE))</f>
        <v>0</v>
      </c>
      <c r="HB31">
        <f>IF(ISNA(VLOOKUP('W. VaR &amp; Peak Pos By Trader'!$A31,'Import Peak'!$A$3:HB$24,HB$1,FALSE)),0,VLOOKUP('W. VaR &amp; Peak Pos By Trader'!$A31,'Import Peak'!$A$3:HB$24,HB$1,FALSE))</f>
        <v>0</v>
      </c>
      <c r="HC31">
        <f>IF(ISNA(VLOOKUP('W. VaR &amp; Peak Pos By Trader'!$A31,'Import Peak'!$A$3:HC$24,HC$1,FALSE)),0,VLOOKUP('W. VaR &amp; Peak Pos By Trader'!$A31,'Import Peak'!$A$3:HC$24,HC$1,FALSE))</f>
        <v>0</v>
      </c>
      <c r="HD31">
        <f>IF(ISNA(VLOOKUP('W. VaR &amp; Peak Pos By Trader'!$A31,'Import Peak'!$A$3:HD$24,HD$1,FALSE)),0,VLOOKUP('W. VaR &amp; Peak Pos By Trader'!$A31,'Import Peak'!$A$3:HD$24,HD$1,FALSE))</f>
        <v>0</v>
      </c>
      <c r="HE31">
        <f>IF(ISNA(VLOOKUP('W. VaR &amp; Peak Pos By Trader'!$A31,'Import Peak'!$A$3:HE$24,HE$1,FALSE)),0,VLOOKUP('W. VaR &amp; Peak Pos By Trader'!$A31,'Import Peak'!$A$3:HE$24,HE$1,FALSE))</f>
        <v>0</v>
      </c>
      <c r="HF31">
        <f>IF(ISNA(VLOOKUP('W. VaR &amp; Peak Pos By Trader'!$A31,'Import Peak'!$A$3:HF$24,HF$1,FALSE)),0,VLOOKUP('W. VaR &amp; Peak Pos By Trader'!$A31,'Import Peak'!$A$3:HF$24,HF$1,FALSE))</f>
        <v>0</v>
      </c>
      <c r="HG31">
        <f>IF(ISNA(VLOOKUP('W. VaR &amp; Peak Pos By Trader'!$A31,'Import Peak'!$A$3:HG$24,HG$1,FALSE)),0,VLOOKUP('W. VaR &amp; Peak Pos By Trader'!$A31,'Import Peak'!$A$3:HG$24,HG$1,FALSE))</f>
        <v>0</v>
      </c>
      <c r="HH31">
        <f>IF(ISNA(VLOOKUP('W. VaR &amp; Peak Pos By Trader'!$A31,'Import Peak'!$A$3:HH$24,HH$1,FALSE)),0,VLOOKUP('W. VaR &amp; Peak Pos By Trader'!$A31,'Import Peak'!$A$3:HH$24,HH$1,FALSE))</f>
        <v>0</v>
      </c>
      <c r="HI31">
        <f>IF(ISNA(VLOOKUP('W. VaR &amp; Peak Pos By Trader'!$A31,'Import Peak'!$A$3:HI$24,HI$1,FALSE)),0,VLOOKUP('W. VaR &amp; Peak Pos By Trader'!$A31,'Import Peak'!$A$3:HI$24,HI$1,FALSE))</f>
        <v>0</v>
      </c>
      <c r="HJ31">
        <f>IF(ISNA(VLOOKUP('W. VaR &amp; Peak Pos By Trader'!$A31,'Import Peak'!$A$3:HJ$24,HJ$1,FALSE)),0,VLOOKUP('W. VaR &amp; Peak Pos By Trader'!$A31,'Import Peak'!$A$3:HJ$24,HJ$1,FALSE))</f>
        <v>0</v>
      </c>
      <c r="HK31">
        <f>IF(ISNA(VLOOKUP('W. VaR &amp; Peak Pos By Trader'!$A31,'Import Peak'!$A$3:HK$24,HK$1,FALSE)),0,VLOOKUP('W. VaR &amp; Peak Pos By Trader'!$A31,'Import Peak'!$A$3:HK$24,HK$1,FALSE))</f>
        <v>0</v>
      </c>
      <c r="HL31">
        <f>IF(ISNA(VLOOKUP('W. VaR &amp; Peak Pos By Trader'!$A31,'Import Peak'!$A$3:HL$24,HL$1,FALSE)),0,VLOOKUP('W. VaR &amp; Peak Pos By Trader'!$A31,'Import Peak'!$A$3:HL$24,HL$1,FALSE))</f>
        <v>0</v>
      </c>
      <c r="HM31">
        <f>IF(ISNA(VLOOKUP('W. VaR &amp; Peak Pos By Trader'!$A31,'Import Peak'!$A$3:HM$24,HM$1,FALSE)),0,VLOOKUP('W. VaR &amp; Peak Pos By Trader'!$A31,'Import Peak'!$A$3:HM$24,HM$1,FALSE))</f>
        <v>0</v>
      </c>
      <c r="HN31">
        <f>IF(ISNA(VLOOKUP('W. VaR &amp; Peak Pos By Trader'!$A31,'Import Peak'!$A$3:HN$24,HN$1,FALSE)),0,VLOOKUP('W. VaR &amp; Peak Pos By Trader'!$A31,'Import Peak'!$A$3:HN$24,HN$1,FALSE))</f>
        <v>0</v>
      </c>
      <c r="HO31">
        <f>IF(ISNA(VLOOKUP('W. VaR &amp; Peak Pos By Trader'!$A31,'Import Peak'!$A$3:HO$24,HO$1,FALSE)),0,VLOOKUP('W. VaR &amp; Peak Pos By Trader'!$A31,'Import Peak'!$A$3:HO$24,HO$1,FALSE))</f>
        <v>0</v>
      </c>
      <c r="HP31">
        <f>IF(ISNA(VLOOKUP('W. VaR &amp; Peak Pos By Trader'!$A31,'Import Peak'!$A$3:HP$24,HP$1,FALSE)),0,VLOOKUP('W. VaR &amp; Peak Pos By Trader'!$A31,'Import Peak'!$A$3:HP$24,HP$1,FALSE))</f>
        <v>0</v>
      </c>
      <c r="HQ31">
        <f>IF(ISNA(VLOOKUP('W. VaR &amp; Peak Pos By Trader'!$A31,'Import Peak'!$A$3:HQ$24,HQ$1,FALSE)),0,VLOOKUP('W. VaR &amp; Peak Pos By Trader'!$A31,'Import Peak'!$A$3:HQ$24,HQ$1,FALSE))</f>
        <v>0</v>
      </c>
      <c r="HR31">
        <f>IF(ISNA(VLOOKUP('W. VaR &amp; Peak Pos By Trader'!$A31,'Import Peak'!$A$3:HR$24,HR$1,FALSE)),0,VLOOKUP('W. VaR &amp; Peak Pos By Trader'!$A31,'Import Peak'!$A$3:HR$24,HR$1,FALSE))</f>
        <v>0</v>
      </c>
      <c r="HS31">
        <f>IF(ISNA(VLOOKUP('W. VaR &amp; Peak Pos By Trader'!$A31,'Import Peak'!$A$3:HS$24,HS$1,FALSE)),0,VLOOKUP('W. VaR &amp; Peak Pos By Trader'!$A31,'Import Peak'!$A$3:HS$24,HS$1,FALSE))</f>
        <v>0</v>
      </c>
      <c r="HT31">
        <f>IF(ISNA(VLOOKUP('W. VaR &amp; Peak Pos By Trader'!$A31,'Import Peak'!$A$3:HT$24,HT$1,FALSE)),0,VLOOKUP('W. VaR &amp; Peak Pos By Trader'!$A31,'Import Peak'!$A$3:HT$24,HT$1,FALSE))</f>
        <v>0</v>
      </c>
      <c r="HU31">
        <f>IF(ISNA(VLOOKUP('W. VaR &amp; Peak Pos By Trader'!$A31,'Import Peak'!$A$3:HU$24,HU$1,FALSE)),0,VLOOKUP('W. VaR &amp; Peak Pos By Trader'!$A31,'Import Peak'!$A$3:HU$24,HU$1,FALSE))</f>
        <v>0</v>
      </c>
      <c r="HV31">
        <f>IF(ISNA(VLOOKUP('W. VaR &amp; Peak Pos By Trader'!$A31,'Import Peak'!$A$3:HV$24,HV$1,FALSE)),0,VLOOKUP('W. VaR &amp; Peak Pos By Trader'!$A31,'Import Peak'!$A$3:HV$24,HV$1,FALSE))</f>
        <v>0</v>
      </c>
      <c r="HW31">
        <f>IF(ISNA(VLOOKUP('W. VaR &amp; Peak Pos By Trader'!$A31,'Import Peak'!$A$3:HW$24,HW$1,FALSE)),0,VLOOKUP('W. VaR &amp; Peak Pos By Trader'!$A31,'Import Peak'!$A$3:HW$24,HW$1,FALSE))</f>
        <v>0</v>
      </c>
      <c r="HX31">
        <f>IF(ISNA(VLOOKUP('W. VaR &amp; Peak Pos By Trader'!$A31,'Import Peak'!$A$3:HX$24,HX$1,FALSE)),0,VLOOKUP('W. VaR &amp; Peak Pos By Trader'!$A31,'Import Peak'!$A$3:HX$24,HX$1,FALSE))</f>
        <v>0</v>
      </c>
      <c r="HY31">
        <f>IF(ISNA(VLOOKUP('W. VaR &amp; Peak Pos By Trader'!$A31,'Import Peak'!$A$3:HY$24,HY$1,FALSE)),0,VLOOKUP('W. VaR &amp; Peak Pos By Trader'!$A31,'Import Peak'!$A$3:HY$24,HY$1,FALSE))</f>
        <v>0</v>
      </c>
      <c r="HZ31">
        <f>IF(ISNA(VLOOKUP('W. VaR &amp; Peak Pos By Trader'!$A31,'Import Peak'!$A$3:HZ$24,HZ$1,FALSE)),0,VLOOKUP('W. VaR &amp; Peak Pos By Trader'!$A31,'Import Peak'!$A$3:HZ$24,HZ$1,FALSE))</f>
        <v>0</v>
      </c>
      <c r="IA31">
        <f>IF(ISNA(VLOOKUP('W. VaR &amp; Peak Pos By Trader'!$A31,'Import Peak'!$A$3:IA$24,IA$1,FALSE)),0,VLOOKUP('W. VaR &amp; Peak Pos By Trader'!$A31,'Import Peak'!$A$3:IA$24,IA$1,FALSE))</f>
        <v>0</v>
      </c>
      <c r="IB31">
        <f>IF(ISNA(VLOOKUP('W. VaR &amp; Peak Pos By Trader'!$A31,'Import Peak'!$A$3:IB$24,IB$1,FALSE)),0,VLOOKUP('W. VaR &amp; Peak Pos By Trader'!$A31,'Import Peak'!$A$3:IB$24,IB$1,FALSE))</f>
        <v>0</v>
      </c>
      <c r="IC31">
        <f>IF(ISNA(VLOOKUP('W. VaR &amp; Peak Pos By Trader'!$A31,'Import Peak'!$A$3:IC$24,IC$1,FALSE)),0,VLOOKUP('W. VaR &amp; Peak Pos By Trader'!$A31,'Import Peak'!$A$3:IC$24,IC$1,FALSE))</f>
        <v>0</v>
      </c>
    </row>
    <row r="32" spans="1:237" x14ac:dyDescent="0.25">
      <c r="A32" s="43" t="s">
        <v>17</v>
      </c>
      <c r="B32" s="28">
        <f>IF(ISNA(VLOOKUP('W. VaR &amp; Peak Pos By Trader'!$A32,'Import Peak'!$A$3:B$24,B$1,FALSE)),0,VLOOKUP('W. VaR &amp; Peak Pos By Trader'!$A32,'Import Peak'!$A$3:B$24,B$1,FALSE))</f>
        <v>2358.85</v>
      </c>
      <c r="C32" s="28">
        <f>IF(ISNA(VLOOKUP('W. VaR &amp; Peak Pos By Trader'!$A32,'Import Peak'!$A$3:C$24,C$1,FALSE)),0,VLOOKUP('W. VaR &amp; Peak Pos By Trader'!$A32,'Import Peak'!$A$3:C$24,C$1,FALSE))</f>
        <v>-29247.52</v>
      </c>
      <c r="D32" s="28">
        <f>IF(ISNA(VLOOKUP('W. VaR &amp; Peak Pos By Trader'!$A32,'Import Peak'!$A$3:D$24,D$1,FALSE)),0,VLOOKUP('W. VaR &amp; Peak Pos By Trader'!$A32,'Import Peak'!$A$3:D$24,D$1,FALSE))</f>
        <v>755.49</v>
      </c>
      <c r="E32" s="28">
        <f>IF(ISNA(VLOOKUP('W. VaR &amp; Peak Pos By Trader'!$A32,'Import Peak'!$A$3:E$24,E$1,FALSE)),0,VLOOKUP('W. VaR &amp; Peak Pos By Trader'!$A32,'Import Peak'!$A$3:E$24,E$1,FALSE))</f>
        <v>1000.65</v>
      </c>
      <c r="F32" s="28">
        <f>IF(ISNA(VLOOKUP('W. VaR &amp; Peak Pos By Trader'!$A32,'Import Peak'!$A$3:F$24,F$1,FALSE)),0,VLOOKUP('W. VaR &amp; Peak Pos By Trader'!$A32,'Import Peak'!$A$3:F$24,F$1,FALSE))</f>
        <v>594.76</v>
      </c>
      <c r="G32" s="28">
        <f>IF(ISNA(VLOOKUP('W. VaR &amp; Peak Pos By Trader'!$A32,'Import Peak'!$A$3:G$24,G$1,FALSE)),0,VLOOKUP('W. VaR &amp; Peak Pos By Trader'!$A32,'Import Peak'!$A$3:G$24,G$1,FALSE))</f>
        <v>-4609</v>
      </c>
      <c r="H32" s="28">
        <f>IF(ISNA(VLOOKUP('W. VaR &amp; Peak Pos By Trader'!$A32,'Import Peak'!$A$3:H$24,H$1,FALSE)),0,VLOOKUP('W. VaR &amp; Peak Pos By Trader'!$A32,'Import Peak'!$A$3:H$24,H$1,FALSE))</f>
        <v>-4881.71</v>
      </c>
      <c r="I32" s="28">
        <f>IF(ISNA(VLOOKUP('W. VaR &amp; Peak Pos By Trader'!$A32,'Import Peak'!$A$3:I$24,I$1,FALSE)),0,VLOOKUP('W. VaR &amp; Peak Pos By Trader'!$A32,'Import Peak'!$A$3:I$24,I$1,FALSE))</f>
        <v>-4863.72</v>
      </c>
      <c r="J32" s="28">
        <f>IF(ISNA(VLOOKUP('W. VaR &amp; Peak Pos By Trader'!$A32,'Import Peak'!$A$3:J$24,J$1,FALSE)),0,VLOOKUP('W. VaR &amp; Peak Pos By Trader'!$A32,'Import Peak'!$A$3:J$24,J$1,FALSE))</f>
        <v>10078.120000000001</v>
      </c>
      <c r="K32" s="28">
        <f>IF(ISNA(VLOOKUP('W. VaR &amp; Peak Pos By Trader'!$A32,'Import Peak'!$A$3:K$24,K$1,FALSE)),0,VLOOKUP('W. VaR &amp; Peak Pos By Trader'!$A32,'Import Peak'!$A$3:K$24,K$1,FALSE))</f>
        <v>9270.35</v>
      </c>
      <c r="L32" s="28">
        <f>IF(ISNA(VLOOKUP('W. VaR &amp; Peak Pos By Trader'!$A32,'Import Peak'!$A$3:L$24,L$1,FALSE)),0,VLOOKUP('W. VaR &amp; Peak Pos By Trader'!$A32,'Import Peak'!$A$3:L$24,L$1,FALSE))</f>
        <v>10003.24</v>
      </c>
      <c r="M32" s="28">
        <f>IF(ISNA(VLOOKUP('W. VaR &amp; Peak Pos By Trader'!$A32,'Import Peak'!$A$3:M$24,M$1,FALSE)),0,VLOOKUP('W. VaR &amp; Peak Pos By Trader'!$A32,'Import Peak'!$A$3:M$24,M$1,FALSE))</f>
        <v>0</v>
      </c>
      <c r="N32" s="28">
        <f>IF(ISNA(VLOOKUP('W. VaR &amp; Peak Pos By Trader'!$A32,'Import Peak'!$A$3:N$24,N$1,FALSE)),0,VLOOKUP('W. VaR &amp; Peak Pos By Trader'!$A32,'Import Peak'!$A$3:N$24,N$1,FALSE))</f>
        <v>0</v>
      </c>
      <c r="O32" s="28">
        <f>IF(ISNA(VLOOKUP('W. VaR &amp; Peak Pos By Trader'!$A32,'Import Peak'!$A$3:O$24,O$1,FALSE)),0,VLOOKUP('W. VaR &amp; Peak Pos By Trader'!$A32,'Import Peak'!$A$3:O$24,O$1,FALSE))</f>
        <v>0</v>
      </c>
      <c r="P32" s="28">
        <f>IF(ISNA(VLOOKUP('W. VaR &amp; Peak Pos By Trader'!$A32,'Import Peak'!$A$3:P$24,P$1,FALSE)),0,VLOOKUP('W. VaR &amp; Peak Pos By Trader'!$A32,'Import Peak'!$A$3:P$24,P$1,FALSE))</f>
        <v>0</v>
      </c>
      <c r="Q32" s="28">
        <f>IF(ISNA(VLOOKUP('W. VaR &amp; Peak Pos By Trader'!$A32,'Import Peak'!$A$3:Q$24,Q$1,FALSE)),0,VLOOKUP('W. VaR &amp; Peak Pos By Trader'!$A32,'Import Peak'!$A$3:Q$24,Q$1,FALSE))</f>
        <v>0</v>
      </c>
      <c r="R32" s="28">
        <f>IF(ISNA(VLOOKUP('W. VaR &amp; Peak Pos By Trader'!$A32,'Import Peak'!$A$3:R$24,R$1,FALSE)),0,VLOOKUP('W. VaR &amp; Peak Pos By Trader'!$A32,'Import Peak'!$A$3:R$24,R$1,FALSE))</f>
        <v>0</v>
      </c>
      <c r="S32" s="28">
        <f>IF(ISNA(VLOOKUP('W. VaR &amp; Peak Pos By Trader'!$A32,'Import Peak'!$A$3:S$24,S$1,FALSE)),0,VLOOKUP('W. VaR &amp; Peak Pos By Trader'!$A32,'Import Peak'!$A$3:S$24,S$1,FALSE))</f>
        <v>0</v>
      </c>
      <c r="T32" s="28">
        <f>IF(ISNA(VLOOKUP('W. VaR &amp; Peak Pos By Trader'!$A32,'Import Peak'!$A$3:T$24,T$1,FALSE)),0,VLOOKUP('W. VaR &amp; Peak Pos By Trader'!$A32,'Import Peak'!$A$3:T$24,T$1,FALSE))</f>
        <v>0</v>
      </c>
      <c r="U32" s="28">
        <f>IF(ISNA(VLOOKUP('W. VaR &amp; Peak Pos By Trader'!$A32,'Import Peak'!$A$3:U$24,U$1,FALSE)),0,VLOOKUP('W. VaR &amp; Peak Pos By Trader'!$A32,'Import Peak'!$A$3:U$24,U$1,FALSE))</f>
        <v>0</v>
      </c>
      <c r="V32" s="28">
        <f>IF(ISNA(VLOOKUP('W. VaR &amp; Peak Pos By Trader'!$A32,'Import Peak'!$A$3:V$24,V$1,FALSE)),0,VLOOKUP('W. VaR &amp; Peak Pos By Trader'!$A32,'Import Peak'!$A$3:V$24,V$1,FALSE))</f>
        <v>0</v>
      </c>
      <c r="W32" s="28">
        <f>IF(ISNA(VLOOKUP('W. VaR &amp; Peak Pos By Trader'!$A32,'Import Peak'!$A$3:W$24,W$1,FALSE)),0,VLOOKUP('W. VaR &amp; Peak Pos By Trader'!$A32,'Import Peak'!$A$3:W$24,W$1,FALSE))</f>
        <v>0</v>
      </c>
      <c r="X32" s="28">
        <f>IF(ISNA(VLOOKUP('W. VaR &amp; Peak Pos By Trader'!$A32,'Import Peak'!$A$3:X$24,X$1,FALSE)),0,VLOOKUP('W. VaR &amp; Peak Pos By Trader'!$A32,'Import Peak'!$A$3:X$24,X$1,FALSE))</f>
        <v>0</v>
      </c>
      <c r="Y32" s="28">
        <f>IF(ISNA(VLOOKUP('W. VaR &amp; Peak Pos By Trader'!$A32,'Import Peak'!$A$3:Y$24,Y$1,FALSE)),0,VLOOKUP('W. VaR &amp; Peak Pos By Trader'!$A32,'Import Peak'!$A$3:Y$24,Y$1,FALSE))</f>
        <v>0</v>
      </c>
      <c r="Z32" s="28">
        <f>IF(ISNA(VLOOKUP('W. VaR &amp; Peak Pos By Trader'!$A32,'Import Peak'!$A$3:Z$24,Z$1,FALSE)),0,VLOOKUP('W. VaR &amp; Peak Pos By Trader'!$A32,'Import Peak'!$A$3:Z$24,Z$1,FALSE))</f>
        <v>0</v>
      </c>
      <c r="AA32" s="28">
        <f>IF(ISNA(VLOOKUP('W. VaR &amp; Peak Pos By Trader'!$A32,'Import Peak'!$A$3:AA$24,AA$1,FALSE)),0,VLOOKUP('W. VaR &amp; Peak Pos By Trader'!$A32,'Import Peak'!$A$3:AA$24,AA$1,FALSE))</f>
        <v>0</v>
      </c>
      <c r="AB32" s="28">
        <f>IF(ISNA(VLOOKUP('W. VaR &amp; Peak Pos By Trader'!$A32,'Import Peak'!$A$3:AB$24,AB$1,FALSE)),0,VLOOKUP('W. VaR &amp; Peak Pos By Trader'!$A32,'Import Peak'!$A$3:AB$24,AB$1,FALSE))</f>
        <v>0</v>
      </c>
      <c r="AC32" s="28">
        <f>IF(ISNA(VLOOKUP('W. VaR &amp; Peak Pos By Trader'!$A32,'Import Peak'!$A$3:AC$24,AC$1,FALSE)),0,VLOOKUP('W. VaR &amp; Peak Pos By Trader'!$A32,'Import Peak'!$A$3:AC$24,AC$1,FALSE))</f>
        <v>0</v>
      </c>
      <c r="AD32" s="28">
        <f>IF(ISNA(VLOOKUP('W. VaR &amp; Peak Pos By Trader'!$A32,'Import Peak'!$A$3:AD$24,AD$1,FALSE)),0,VLOOKUP('W. VaR &amp; Peak Pos By Trader'!$A32,'Import Peak'!$A$3:AD$24,AD$1,FALSE))</f>
        <v>0</v>
      </c>
      <c r="AE32" s="28">
        <f>IF(ISNA(VLOOKUP('W. VaR &amp; Peak Pos By Trader'!$A32,'Import Peak'!$A$3:AE$24,AE$1,FALSE)),0,VLOOKUP('W. VaR &amp; Peak Pos By Trader'!$A32,'Import Peak'!$A$3:AE$24,AE$1,FALSE))</f>
        <v>0</v>
      </c>
      <c r="AF32" s="28">
        <f>IF(ISNA(VLOOKUP('W. VaR &amp; Peak Pos By Trader'!$A32,'Import Peak'!$A$3:AF$24,AF$1,FALSE)),0,VLOOKUP('W. VaR &amp; Peak Pos By Trader'!$A32,'Import Peak'!$A$3:AF$24,AF$1,FALSE))</f>
        <v>0</v>
      </c>
      <c r="AG32" s="28">
        <f>IF(ISNA(VLOOKUP('W. VaR &amp; Peak Pos By Trader'!$A32,'Import Peak'!$A$3:AG$24,AG$1,FALSE)),0,VLOOKUP('W. VaR &amp; Peak Pos By Trader'!$A32,'Import Peak'!$A$3:AG$24,AG$1,FALSE))</f>
        <v>0</v>
      </c>
      <c r="AH32" s="28">
        <f>IF(ISNA(VLOOKUP('W. VaR &amp; Peak Pos By Trader'!$A32,'Import Peak'!$A$3:AH$24,AH$1,FALSE)),0,VLOOKUP('W. VaR &amp; Peak Pos By Trader'!$A32,'Import Peak'!$A$3:AH$24,AH$1,FALSE))</f>
        <v>0</v>
      </c>
      <c r="AI32" s="28">
        <f>IF(ISNA(VLOOKUP('W. VaR &amp; Peak Pos By Trader'!$A32,'Import Peak'!$A$3:AI$24,AI$1,FALSE)),0,VLOOKUP('W. VaR &amp; Peak Pos By Trader'!$A32,'Import Peak'!$A$3:AI$24,AI$1,FALSE))</f>
        <v>0</v>
      </c>
      <c r="AJ32" s="28">
        <f>IF(ISNA(VLOOKUP('W. VaR &amp; Peak Pos By Trader'!$A32,'Import Peak'!$A$3:AJ$24,AJ$1,FALSE)),0,VLOOKUP('W. VaR &amp; Peak Pos By Trader'!$A32,'Import Peak'!$A$3:AJ$24,AJ$1,FALSE))</f>
        <v>0</v>
      </c>
      <c r="AK32" s="28">
        <f>IF(ISNA(VLOOKUP('W. VaR &amp; Peak Pos By Trader'!$A32,'Import Peak'!$A$3:AK$24,AK$1,FALSE)),0,VLOOKUP('W. VaR &amp; Peak Pos By Trader'!$A32,'Import Peak'!$A$3:AK$24,AK$1,FALSE))</f>
        <v>0</v>
      </c>
      <c r="AL32" s="28">
        <f>IF(ISNA(VLOOKUP('W. VaR &amp; Peak Pos By Trader'!$A32,'Import Peak'!$A$3:AL$24,AL$1,FALSE)),0,VLOOKUP('W. VaR &amp; Peak Pos By Trader'!$A32,'Import Peak'!$A$3:AL$24,AL$1,FALSE))</f>
        <v>0</v>
      </c>
      <c r="AM32" s="28">
        <f>IF(ISNA(VLOOKUP('W. VaR &amp; Peak Pos By Trader'!$A32,'Import Peak'!$A$3:AM$24,AM$1,FALSE)),0,VLOOKUP('W. VaR &amp; Peak Pos By Trader'!$A32,'Import Peak'!$A$3:AM$24,AM$1,FALSE))</f>
        <v>0</v>
      </c>
      <c r="AN32" s="28">
        <f>IF(ISNA(VLOOKUP('W. VaR &amp; Peak Pos By Trader'!$A32,'Import Peak'!$A$3:AN$24,AN$1,FALSE)),0,VLOOKUP('W. VaR &amp; Peak Pos By Trader'!$A32,'Import Peak'!$A$3:AN$24,AN$1,FALSE))</f>
        <v>0</v>
      </c>
      <c r="AO32" s="28">
        <f>IF(ISNA(VLOOKUP('W. VaR &amp; Peak Pos By Trader'!$A32,'Import Peak'!$A$3:AO$24,AO$1,FALSE)),0,VLOOKUP('W. VaR &amp; Peak Pos By Trader'!$A32,'Import Peak'!$A$3:AO$24,AO$1,FALSE))</f>
        <v>0</v>
      </c>
      <c r="AP32" s="28">
        <f>IF(ISNA(VLOOKUP('W. VaR &amp; Peak Pos By Trader'!$A32,'Import Peak'!$A$3:AP$24,AP$1,FALSE)),0,VLOOKUP('W. VaR &amp; Peak Pos By Trader'!$A32,'Import Peak'!$A$3:AP$24,AP$1,FALSE))</f>
        <v>0</v>
      </c>
      <c r="AQ32" s="28">
        <f>IF(ISNA(VLOOKUP('W. VaR &amp; Peak Pos By Trader'!$A32,'Import Peak'!$A$3:AQ$24,AQ$1,FALSE)),0,VLOOKUP('W. VaR &amp; Peak Pos By Trader'!$A32,'Import Peak'!$A$3:AQ$24,AQ$1,FALSE))</f>
        <v>0</v>
      </c>
      <c r="AR32" s="28">
        <f>IF(ISNA(VLOOKUP('W. VaR &amp; Peak Pos By Trader'!$A32,'Import Peak'!$A$3:AR$24,AR$1,FALSE)),0,VLOOKUP('W. VaR &amp; Peak Pos By Trader'!$A32,'Import Peak'!$A$3:AR$24,AR$1,FALSE))</f>
        <v>0</v>
      </c>
      <c r="AS32" s="28">
        <f>IF(ISNA(VLOOKUP('W. VaR &amp; Peak Pos By Trader'!$A32,'Import Peak'!$A$3:AS$24,AS$1,FALSE)),0,VLOOKUP('W. VaR &amp; Peak Pos By Trader'!$A32,'Import Peak'!$A$3:AS$24,AS$1,FALSE))</f>
        <v>0</v>
      </c>
      <c r="AT32" s="28">
        <f>IF(ISNA(VLOOKUP('W. VaR &amp; Peak Pos By Trader'!$A32,'Import Peak'!$A$3:AT$24,AT$1,FALSE)),0,VLOOKUP('W. VaR &amp; Peak Pos By Trader'!$A32,'Import Peak'!$A$3:AT$24,AT$1,FALSE))</f>
        <v>0</v>
      </c>
      <c r="AU32" s="28">
        <f>IF(ISNA(VLOOKUP('W. VaR &amp; Peak Pos By Trader'!$A32,'Import Peak'!$A$3:AU$24,AU$1,FALSE)),0,VLOOKUP('W. VaR &amp; Peak Pos By Trader'!$A32,'Import Peak'!$A$3:AU$24,AU$1,FALSE))</f>
        <v>0</v>
      </c>
      <c r="AV32" s="28">
        <f>IF(ISNA(VLOOKUP('W. VaR &amp; Peak Pos By Trader'!$A32,'Import Peak'!$A$3:AV$24,AV$1,FALSE)),0,VLOOKUP('W. VaR &amp; Peak Pos By Trader'!$A32,'Import Peak'!$A$3:AV$24,AV$1,FALSE))</f>
        <v>0</v>
      </c>
      <c r="AW32" s="28">
        <f>IF(ISNA(VLOOKUP('W. VaR &amp; Peak Pos By Trader'!$A32,'Import Peak'!$A$3:AW$24,AW$1,FALSE)),0,VLOOKUP('W. VaR &amp; Peak Pos By Trader'!$A32,'Import Peak'!$A$3:AW$24,AW$1,FALSE))</f>
        <v>0</v>
      </c>
      <c r="AX32" s="28">
        <f>IF(ISNA(VLOOKUP('W. VaR &amp; Peak Pos By Trader'!$A32,'Import Peak'!$A$3:AX$24,AX$1,FALSE)),0,VLOOKUP('W. VaR &amp; Peak Pos By Trader'!$A32,'Import Peak'!$A$3:AX$24,AX$1,FALSE))</f>
        <v>0</v>
      </c>
      <c r="AY32" s="28">
        <f>IF(ISNA(VLOOKUP('W. VaR &amp; Peak Pos By Trader'!$A32,'Import Peak'!$A$3:AY$24,AY$1,FALSE)),0,VLOOKUP('W. VaR &amp; Peak Pos By Trader'!$A32,'Import Peak'!$A$3:AY$24,AY$1,FALSE))</f>
        <v>0</v>
      </c>
      <c r="AZ32" s="28">
        <f>IF(ISNA(VLOOKUP('W. VaR &amp; Peak Pos By Trader'!$A32,'Import Peak'!$A$3:AZ$24,AZ$1,FALSE)),0,VLOOKUP('W. VaR &amp; Peak Pos By Trader'!$A32,'Import Peak'!$A$3:AZ$24,AZ$1,FALSE))</f>
        <v>0</v>
      </c>
      <c r="BA32" s="28">
        <f>IF(ISNA(VLOOKUP('W. VaR &amp; Peak Pos By Trader'!$A32,'Import Peak'!$A$3:BA$24,BA$1,FALSE)),0,VLOOKUP('W. VaR &amp; Peak Pos By Trader'!$A32,'Import Peak'!$A$3:BA$24,BA$1,FALSE))</f>
        <v>0</v>
      </c>
      <c r="BB32" s="28">
        <f>IF(ISNA(VLOOKUP('W. VaR &amp; Peak Pos By Trader'!$A32,'Import Peak'!$A$3:BB$24,BB$1,FALSE)),0,VLOOKUP('W. VaR &amp; Peak Pos By Trader'!$A32,'Import Peak'!$A$3:BB$24,BB$1,FALSE))</f>
        <v>0</v>
      </c>
      <c r="BC32" s="28">
        <f>IF(ISNA(VLOOKUP('W. VaR &amp; Peak Pos By Trader'!$A32,'Import Peak'!$A$3:BC$24,BC$1,FALSE)),0,VLOOKUP('W. VaR &amp; Peak Pos By Trader'!$A32,'Import Peak'!$A$3:BC$24,BC$1,FALSE))</f>
        <v>0</v>
      </c>
      <c r="BD32" s="28">
        <f>IF(ISNA(VLOOKUP('W. VaR &amp; Peak Pos By Trader'!$A32,'Import Peak'!$A$3:BD$24,BD$1,FALSE)),0,VLOOKUP('W. VaR &amp; Peak Pos By Trader'!$A32,'Import Peak'!$A$3:BD$24,BD$1,FALSE))</f>
        <v>0</v>
      </c>
      <c r="BE32" s="28">
        <f>IF(ISNA(VLOOKUP('W. VaR &amp; Peak Pos By Trader'!$A32,'Import Peak'!$A$3:BE$24,BE$1,FALSE)),0,VLOOKUP('W. VaR &amp; Peak Pos By Trader'!$A32,'Import Peak'!$A$3:BE$24,BE$1,FALSE))</f>
        <v>0</v>
      </c>
      <c r="BF32" s="28">
        <f>IF(ISNA(VLOOKUP('W. VaR &amp; Peak Pos By Trader'!$A32,'Import Peak'!$A$3:BF$24,BF$1,FALSE)),0,VLOOKUP('W. VaR &amp; Peak Pos By Trader'!$A32,'Import Peak'!$A$3:BF$24,BF$1,FALSE))</f>
        <v>0</v>
      </c>
      <c r="BG32" s="28">
        <f>IF(ISNA(VLOOKUP('W. VaR &amp; Peak Pos By Trader'!$A32,'Import Peak'!$A$3:BG$24,BG$1,FALSE)),0,VLOOKUP('W. VaR &amp; Peak Pos By Trader'!$A32,'Import Peak'!$A$3:BG$24,BG$1,FALSE))</f>
        <v>0</v>
      </c>
      <c r="BH32" s="28">
        <f>IF(ISNA(VLOOKUP('W. VaR &amp; Peak Pos By Trader'!$A32,'Import Peak'!$A$3:BH$24,BH$1,FALSE)),0,VLOOKUP('W. VaR &amp; Peak Pos By Trader'!$A32,'Import Peak'!$A$3:BH$24,BH$1,FALSE))</f>
        <v>0</v>
      </c>
      <c r="BI32" s="28">
        <f>IF(ISNA(VLOOKUP('W. VaR &amp; Peak Pos By Trader'!$A32,'Import Peak'!$A$3:BI$24,BI$1,FALSE)),0,VLOOKUP('W. VaR &amp; Peak Pos By Trader'!$A32,'Import Peak'!$A$3:BI$24,BI$1,FALSE))</f>
        <v>0</v>
      </c>
      <c r="BJ32" s="28">
        <f>IF(ISNA(VLOOKUP('W. VaR &amp; Peak Pos By Trader'!$A32,'Import Peak'!$A$3:BJ$24,BJ$1,FALSE)),0,VLOOKUP('W. VaR &amp; Peak Pos By Trader'!$A32,'Import Peak'!$A$3:BJ$24,BJ$1,FALSE))</f>
        <v>0</v>
      </c>
      <c r="BK32" s="28">
        <f>IF(ISNA(VLOOKUP('W. VaR &amp; Peak Pos By Trader'!$A32,'Import Peak'!$A$3:BK$24,BK$1,FALSE)),0,VLOOKUP('W. VaR &amp; Peak Pos By Trader'!$A32,'Import Peak'!$A$3:BK$24,BK$1,FALSE))</f>
        <v>0</v>
      </c>
      <c r="BL32" s="28">
        <f>IF(ISNA(VLOOKUP('W. VaR &amp; Peak Pos By Trader'!$A32,'Import Peak'!$A$3:BL$24,BL$1,FALSE)),0,VLOOKUP('W. VaR &amp; Peak Pos By Trader'!$A32,'Import Peak'!$A$3:BL$24,BL$1,FALSE))</f>
        <v>0</v>
      </c>
      <c r="BM32" s="28">
        <f>IF(ISNA(VLOOKUP('W. VaR &amp; Peak Pos By Trader'!$A32,'Import Peak'!$A$3:BM$24,BM$1,FALSE)),0,VLOOKUP('W. VaR &amp; Peak Pos By Trader'!$A32,'Import Peak'!$A$3:BM$24,BM$1,FALSE))</f>
        <v>0</v>
      </c>
      <c r="BN32" s="28">
        <f>IF(ISNA(VLOOKUP('W. VaR &amp; Peak Pos By Trader'!$A32,'Import Peak'!$A$3:BN$24,BN$1,FALSE)),0,VLOOKUP('W. VaR &amp; Peak Pos By Trader'!$A32,'Import Peak'!$A$3:BN$24,BN$1,FALSE))</f>
        <v>0</v>
      </c>
      <c r="BO32" s="28">
        <f>IF(ISNA(VLOOKUP('W. VaR &amp; Peak Pos By Trader'!$A32,'Import Peak'!$A$3:BO$24,BO$1,FALSE)),0,VLOOKUP('W. VaR &amp; Peak Pos By Trader'!$A32,'Import Peak'!$A$3:BO$24,BO$1,FALSE))</f>
        <v>0</v>
      </c>
      <c r="BP32" s="28">
        <f>IF(ISNA(VLOOKUP('W. VaR &amp; Peak Pos By Trader'!$A32,'Import Peak'!$A$3:BP$24,BP$1,FALSE)),0,VLOOKUP('W. VaR &amp; Peak Pos By Trader'!$A32,'Import Peak'!$A$3:BP$24,BP$1,FALSE))</f>
        <v>0</v>
      </c>
      <c r="BQ32" s="28">
        <f>IF(ISNA(VLOOKUP('W. VaR &amp; Peak Pos By Trader'!$A32,'Import Peak'!$A$3:BQ$24,BQ$1,FALSE)),0,VLOOKUP('W. VaR &amp; Peak Pos By Trader'!$A32,'Import Peak'!$A$3:BQ$24,BQ$1,FALSE))</f>
        <v>0</v>
      </c>
      <c r="BR32" s="28">
        <f>IF(ISNA(VLOOKUP('W. VaR &amp; Peak Pos By Trader'!$A32,'Import Peak'!$A$3:BR$24,BR$1,FALSE)),0,VLOOKUP('W. VaR &amp; Peak Pos By Trader'!$A32,'Import Peak'!$A$3:BR$24,BR$1,FALSE))</f>
        <v>0</v>
      </c>
      <c r="BS32" s="28">
        <f>IF(ISNA(VLOOKUP('W. VaR &amp; Peak Pos By Trader'!$A32,'Import Peak'!$A$3:BS$24,BS$1,FALSE)),0,VLOOKUP('W. VaR &amp; Peak Pos By Trader'!$A32,'Import Peak'!$A$3:BS$24,BS$1,FALSE))</f>
        <v>0</v>
      </c>
      <c r="BT32" s="28">
        <f>IF(ISNA(VLOOKUP('W. VaR &amp; Peak Pos By Trader'!$A32,'Import Peak'!$A$3:BT$24,BT$1,FALSE)),0,VLOOKUP('W. VaR &amp; Peak Pos By Trader'!$A32,'Import Peak'!$A$3:BT$24,BT$1,FALSE))</f>
        <v>0</v>
      </c>
      <c r="BU32" s="28">
        <f>IF(ISNA(VLOOKUP('W. VaR &amp; Peak Pos By Trader'!$A32,'Import Peak'!$A$3:BU$24,BU$1,FALSE)),0,VLOOKUP('W. VaR &amp; Peak Pos By Trader'!$A32,'Import Peak'!$A$3:BU$24,BU$1,FALSE))</f>
        <v>0</v>
      </c>
      <c r="BV32" s="28">
        <f>IF(ISNA(VLOOKUP('W. VaR &amp; Peak Pos By Trader'!$A32,'Import Peak'!$A$3:BV$24,BV$1,FALSE)),0,VLOOKUP('W. VaR &amp; Peak Pos By Trader'!$A32,'Import Peak'!$A$3:BV$24,BV$1,FALSE))</f>
        <v>0</v>
      </c>
      <c r="BW32" s="28">
        <f>IF(ISNA(VLOOKUP('W. VaR &amp; Peak Pos By Trader'!$A32,'Import Peak'!$A$3:BW$24,BW$1,FALSE)),0,VLOOKUP('W. VaR &amp; Peak Pos By Trader'!$A32,'Import Peak'!$A$3:BW$24,BW$1,FALSE))</f>
        <v>0</v>
      </c>
      <c r="BX32" s="28">
        <f>IF(ISNA(VLOOKUP('W. VaR &amp; Peak Pos By Trader'!$A32,'Import Peak'!$A$3:BX$24,BX$1,FALSE)),0,VLOOKUP('W. VaR &amp; Peak Pos By Trader'!$A32,'Import Peak'!$A$3:BX$24,BX$1,FALSE))</f>
        <v>0</v>
      </c>
      <c r="BY32" s="28">
        <f>IF(ISNA(VLOOKUP('W. VaR &amp; Peak Pos By Trader'!$A32,'Import Peak'!$A$3:BY$24,BY$1,FALSE)),0,VLOOKUP('W. VaR &amp; Peak Pos By Trader'!$A32,'Import Peak'!$A$3:BY$24,BY$1,FALSE))</f>
        <v>0</v>
      </c>
      <c r="BZ32" s="28">
        <f>IF(ISNA(VLOOKUP('W. VaR &amp; Peak Pos By Trader'!$A32,'Import Peak'!$A$3:BZ$24,BZ$1,FALSE)),0,VLOOKUP('W. VaR &amp; Peak Pos By Trader'!$A32,'Import Peak'!$A$3:BZ$24,BZ$1,FALSE))</f>
        <v>0</v>
      </c>
      <c r="CA32" s="28">
        <f>IF(ISNA(VLOOKUP('W. VaR &amp; Peak Pos By Trader'!$A32,'Import Peak'!$A$3:CA$24,CA$1,FALSE)),0,VLOOKUP('W. VaR &amp; Peak Pos By Trader'!$A32,'Import Peak'!$A$3:CA$24,CA$1,FALSE))</f>
        <v>0</v>
      </c>
      <c r="CB32" s="28">
        <f>IF(ISNA(VLOOKUP('W. VaR &amp; Peak Pos By Trader'!$A32,'Import Peak'!$A$3:CB$24,CB$1,FALSE)),0,VLOOKUP('W. VaR &amp; Peak Pos By Trader'!$A32,'Import Peak'!$A$3:CB$24,CB$1,FALSE))</f>
        <v>0</v>
      </c>
      <c r="CC32" s="28">
        <f>IF(ISNA(VLOOKUP('W. VaR &amp; Peak Pos By Trader'!$A32,'Import Peak'!$A$3:CC$24,CC$1,FALSE)),0,VLOOKUP('W. VaR &amp; Peak Pos By Trader'!$A32,'Import Peak'!$A$3:CC$24,CC$1,FALSE))</f>
        <v>0</v>
      </c>
      <c r="CD32" s="28">
        <f>IF(ISNA(VLOOKUP('W. VaR &amp; Peak Pos By Trader'!$A32,'Import Peak'!$A$3:CD$24,CD$1,FALSE)),0,VLOOKUP('W. VaR &amp; Peak Pos By Trader'!$A32,'Import Peak'!$A$3:CD$24,CD$1,FALSE))</f>
        <v>0</v>
      </c>
      <c r="CE32" s="28">
        <f>IF(ISNA(VLOOKUP('W. VaR &amp; Peak Pos By Trader'!$A32,'Import Peak'!$A$3:CE$24,CE$1,FALSE)),0,VLOOKUP('W. VaR &amp; Peak Pos By Trader'!$A32,'Import Peak'!$A$3:CE$24,CE$1,FALSE))</f>
        <v>0</v>
      </c>
      <c r="CF32" s="28">
        <f>IF(ISNA(VLOOKUP('W. VaR &amp; Peak Pos By Trader'!$A32,'Import Peak'!$A$3:CF$24,CF$1,FALSE)),0,VLOOKUP('W. VaR &amp; Peak Pos By Trader'!$A32,'Import Peak'!$A$3:CF$24,CF$1,FALSE))</f>
        <v>0</v>
      </c>
      <c r="CG32" s="28">
        <f>IF(ISNA(VLOOKUP('W. VaR &amp; Peak Pos By Trader'!$A32,'Import Peak'!$A$3:CG$24,CG$1,FALSE)),0,VLOOKUP('W. VaR &amp; Peak Pos By Trader'!$A32,'Import Peak'!$A$3:CG$24,CG$1,FALSE))</f>
        <v>0</v>
      </c>
      <c r="CH32" s="28">
        <f>IF(ISNA(VLOOKUP('W. VaR &amp; Peak Pos By Trader'!$A32,'Import Peak'!$A$3:CH$24,CH$1,FALSE)),0,VLOOKUP('W. VaR &amp; Peak Pos By Trader'!$A32,'Import Peak'!$A$3:CH$24,CH$1,FALSE))</f>
        <v>0</v>
      </c>
      <c r="CI32" s="28">
        <f>IF(ISNA(VLOOKUP('W. VaR &amp; Peak Pos By Trader'!$A32,'Import Peak'!$A$3:CI$24,CI$1,FALSE)),0,VLOOKUP('W. VaR &amp; Peak Pos By Trader'!$A32,'Import Peak'!$A$3:CI$24,CI$1,FALSE))</f>
        <v>0</v>
      </c>
      <c r="CJ32" s="28">
        <f>IF(ISNA(VLOOKUP('W. VaR &amp; Peak Pos By Trader'!$A32,'Import Peak'!$A$3:CJ$24,CJ$1,FALSE)),0,VLOOKUP('W. VaR &amp; Peak Pos By Trader'!$A32,'Import Peak'!$A$3:CJ$24,CJ$1,FALSE))</f>
        <v>0</v>
      </c>
      <c r="CK32" s="28">
        <f>IF(ISNA(VLOOKUP('W. VaR &amp; Peak Pos By Trader'!$A32,'Import Peak'!$A$3:CK$24,CK$1,FALSE)),0,VLOOKUP('W. VaR &amp; Peak Pos By Trader'!$A32,'Import Peak'!$A$3:CK$24,CK$1,FALSE))</f>
        <v>0</v>
      </c>
      <c r="CL32" s="28">
        <f>IF(ISNA(VLOOKUP('W. VaR &amp; Peak Pos By Trader'!$A32,'Import Peak'!$A$3:CL$24,CL$1,FALSE)),0,VLOOKUP('W. VaR &amp; Peak Pos By Trader'!$A32,'Import Peak'!$A$3:CL$24,CL$1,FALSE))</f>
        <v>0</v>
      </c>
      <c r="CM32" s="28">
        <f>IF(ISNA(VLOOKUP('W. VaR &amp; Peak Pos By Trader'!$A32,'Import Peak'!$A$3:CM$24,CM$1,FALSE)),0,VLOOKUP('W. VaR &amp; Peak Pos By Trader'!$A32,'Import Peak'!$A$3:CM$24,CM$1,FALSE))</f>
        <v>0</v>
      </c>
      <c r="CN32" s="28">
        <f>IF(ISNA(VLOOKUP('W. VaR &amp; Peak Pos By Trader'!$A32,'Import Peak'!$A$3:CN$24,CN$1,FALSE)),0,VLOOKUP('W. VaR &amp; Peak Pos By Trader'!$A32,'Import Peak'!$A$3:CN$24,CN$1,FALSE))</f>
        <v>0</v>
      </c>
      <c r="CO32" s="28">
        <f>IF(ISNA(VLOOKUP('W. VaR &amp; Peak Pos By Trader'!$A32,'Import Peak'!$A$3:CO$24,CO$1,FALSE)),0,VLOOKUP('W. VaR &amp; Peak Pos By Trader'!$A32,'Import Peak'!$A$3:CO$24,CO$1,FALSE))</f>
        <v>0</v>
      </c>
      <c r="CP32" s="28">
        <f>IF(ISNA(VLOOKUP('W. VaR &amp; Peak Pos By Trader'!$A32,'Import Peak'!$A$3:CP$24,CP$1,FALSE)),0,VLOOKUP('W. VaR &amp; Peak Pos By Trader'!$A32,'Import Peak'!$A$3:CP$24,CP$1,FALSE))</f>
        <v>0</v>
      </c>
      <c r="CQ32" s="28">
        <f>IF(ISNA(VLOOKUP('W. VaR &amp; Peak Pos By Trader'!$A32,'Import Peak'!$A$3:CQ$24,CQ$1,FALSE)),0,VLOOKUP('W. VaR &amp; Peak Pos By Trader'!$A32,'Import Peak'!$A$3:CQ$24,CQ$1,FALSE))</f>
        <v>0</v>
      </c>
      <c r="CR32" s="28">
        <f>IF(ISNA(VLOOKUP('W. VaR &amp; Peak Pos By Trader'!$A32,'Import Peak'!$A$3:CR$24,CR$1,FALSE)),0,VLOOKUP('W. VaR &amp; Peak Pos By Trader'!$A32,'Import Peak'!$A$3:CR$24,CR$1,FALSE))</f>
        <v>0</v>
      </c>
      <c r="CS32" s="28">
        <f>IF(ISNA(VLOOKUP('W. VaR &amp; Peak Pos By Trader'!$A32,'Import Peak'!$A$3:CS$24,CS$1,FALSE)),0,VLOOKUP('W. VaR &amp; Peak Pos By Trader'!$A32,'Import Peak'!$A$3:CS$24,CS$1,FALSE))</f>
        <v>0</v>
      </c>
      <c r="CT32" s="28">
        <f>IF(ISNA(VLOOKUP('W. VaR &amp; Peak Pos By Trader'!$A32,'Import Peak'!$A$3:CT$24,CT$1,FALSE)),0,VLOOKUP('W. VaR &amp; Peak Pos By Trader'!$A32,'Import Peak'!$A$3:CT$24,CT$1,FALSE))</f>
        <v>0</v>
      </c>
      <c r="CU32" s="28">
        <f>IF(ISNA(VLOOKUP('W. VaR &amp; Peak Pos By Trader'!$A32,'Import Peak'!$A$3:CU$24,CU$1,FALSE)),0,VLOOKUP('W. VaR &amp; Peak Pos By Trader'!$A32,'Import Peak'!$A$3:CU$24,CU$1,FALSE))</f>
        <v>0</v>
      </c>
      <c r="CV32" s="28">
        <f>IF(ISNA(VLOOKUP('W. VaR &amp; Peak Pos By Trader'!$A32,'Import Peak'!$A$3:CV$24,CV$1,FALSE)),0,VLOOKUP('W. VaR &amp; Peak Pos By Trader'!$A32,'Import Peak'!$A$3:CV$24,CV$1,FALSE))</f>
        <v>0</v>
      </c>
      <c r="CW32" s="28">
        <f>IF(ISNA(VLOOKUP('W. VaR &amp; Peak Pos By Trader'!$A32,'Import Peak'!$A$3:CW$24,CW$1,FALSE)),0,VLOOKUP('W. VaR &amp; Peak Pos By Trader'!$A32,'Import Peak'!$A$3:CW$24,CW$1,FALSE))</f>
        <v>0</v>
      </c>
      <c r="CX32" s="28">
        <f>IF(ISNA(VLOOKUP('W. VaR &amp; Peak Pos By Trader'!$A32,'Import Peak'!$A$3:CX$24,CX$1,FALSE)),0,VLOOKUP('W. VaR &amp; Peak Pos By Trader'!$A32,'Import Peak'!$A$3:CX$24,CX$1,FALSE))</f>
        <v>0</v>
      </c>
      <c r="CY32" s="28">
        <f>IF(ISNA(VLOOKUP('W. VaR &amp; Peak Pos By Trader'!$A32,'Import Peak'!$A$3:CY$24,CY$1,FALSE)),0,VLOOKUP('W. VaR &amp; Peak Pos By Trader'!$A32,'Import Peak'!$A$3:CY$24,CY$1,FALSE))</f>
        <v>0</v>
      </c>
      <c r="CZ32" s="28">
        <f>IF(ISNA(VLOOKUP('W. VaR &amp; Peak Pos By Trader'!$A32,'Import Peak'!$A$3:CZ$24,CZ$1,FALSE)),0,VLOOKUP('W. VaR &amp; Peak Pos By Trader'!$A32,'Import Peak'!$A$3:CZ$24,CZ$1,FALSE))</f>
        <v>0</v>
      </c>
      <c r="DA32" s="28">
        <f>IF(ISNA(VLOOKUP('W. VaR &amp; Peak Pos By Trader'!$A32,'Import Peak'!$A$3:DA$24,DA$1,FALSE)),0,VLOOKUP('W. VaR &amp; Peak Pos By Trader'!$A32,'Import Peak'!$A$3:DA$24,DA$1,FALSE))</f>
        <v>0</v>
      </c>
      <c r="DB32" s="28">
        <f>IF(ISNA(VLOOKUP('W. VaR &amp; Peak Pos By Trader'!$A32,'Import Peak'!$A$3:DB$24,DB$1,FALSE)),0,VLOOKUP('W. VaR &amp; Peak Pos By Trader'!$A32,'Import Peak'!$A$3:DB$24,DB$1,FALSE))</f>
        <v>0</v>
      </c>
      <c r="DC32" s="28">
        <f>IF(ISNA(VLOOKUP('W. VaR &amp; Peak Pos By Trader'!$A32,'Import Peak'!$A$3:DC$24,DC$1,FALSE)),0,VLOOKUP('W. VaR &amp; Peak Pos By Trader'!$A32,'Import Peak'!$A$3:DC$24,DC$1,FALSE))</f>
        <v>0</v>
      </c>
      <c r="DD32" s="28">
        <f>IF(ISNA(VLOOKUP('W. VaR &amp; Peak Pos By Trader'!$A32,'Import Peak'!$A$3:DD$24,DD$1,FALSE)),0,VLOOKUP('W. VaR &amp; Peak Pos By Trader'!$A32,'Import Peak'!$A$3:DD$24,DD$1,FALSE))</f>
        <v>0</v>
      </c>
      <c r="DE32" s="28">
        <f>IF(ISNA(VLOOKUP('W. VaR &amp; Peak Pos By Trader'!$A32,'Import Peak'!$A$3:DE$24,DE$1,FALSE)),0,VLOOKUP('W. VaR &amp; Peak Pos By Trader'!$A32,'Import Peak'!$A$3:DE$24,DE$1,FALSE))</f>
        <v>0</v>
      </c>
      <c r="DF32" s="28">
        <f>IF(ISNA(VLOOKUP('W. VaR &amp; Peak Pos By Trader'!$A32,'Import Peak'!$A$3:DF$24,DF$1,FALSE)),0,VLOOKUP('W. VaR &amp; Peak Pos By Trader'!$A32,'Import Peak'!$A$3:DF$24,DF$1,FALSE))</f>
        <v>0</v>
      </c>
      <c r="DG32" s="28">
        <f>IF(ISNA(VLOOKUP('W. VaR &amp; Peak Pos By Trader'!$A32,'Import Peak'!$A$3:DG$24,DG$1,FALSE)),0,VLOOKUP('W. VaR &amp; Peak Pos By Trader'!$A32,'Import Peak'!$A$3:DG$24,DG$1,FALSE))</f>
        <v>0</v>
      </c>
      <c r="DH32" s="28">
        <f>IF(ISNA(VLOOKUP('W. VaR &amp; Peak Pos By Trader'!$A32,'Import Peak'!$A$3:DH$24,DH$1,FALSE)),0,VLOOKUP('W. VaR &amp; Peak Pos By Trader'!$A32,'Import Peak'!$A$3:DH$24,DH$1,FALSE))</f>
        <v>0</v>
      </c>
      <c r="DI32" s="28">
        <f>IF(ISNA(VLOOKUP('W. VaR &amp; Peak Pos By Trader'!$A32,'Import Peak'!$A$3:DI$24,DI$1,FALSE)),0,VLOOKUP('W. VaR &amp; Peak Pos By Trader'!$A32,'Import Peak'!$A$3:DI$24,DI$1,FALSE))</f>
        <v>0</v>
      </c>
      <c r="DJ32" s="28">
        <f>IF(ISNA(VLOOKUP('W. VaR &amp; Peak Pos By Trader'!$A32,'Import Peak'!$A$3:DJ$24,DJ$1,FALSE)),0,VLOOKUP('W. VaR &amp; Peak Pos By Trader'!$A32,'Import Peak'!$A$3:DJ$24,DJ$1,FALSE))</f>
        <v>0</v>
      </c>
      <c r="DK32" s="28">
        <f>IF(ISNA(VLOOKUP('W. VaR &amp; Peak Pos By Trader'!$A32,'Import Peak'!$A$3:DK$24,DK$1,FALSE)),0,VLOOKUP('W. VaR &amp; Peak Pos By Trader'!$A32,'Import Peak'!$A$3:DK$24,DK$1,FALSE))</f>
        <v>0</v>
      </c>
      <c r="DL32" s="28">
        <f>IF(ISNA(VLOOKUP('W. VaR &amp; Peak Pos By Trader'!$A32,'Import Peak'!$A$3:DL$24,DL$1,FALSE)),0,VLOOKUP('W. VaR &amp; Peak Pos By Trader'!$A32,'Import Peak'!$A$3:DL$24,DL$1,FALSE))</f>
        <v>0</v>
      </c>
      <c r="DM32" s="28">
        <f>IF(ISNA(VLOOKUP('W. VaR &amp; Peak Pos By Trader'!$A32,'Import Peak'!$A$3:DM$24,DM$1,FALSE)),0,VLOOKUP('W. VaR &amp; Peak Pos By Trader'!$A32,'Import Peak'!$A$3:DM$24,DM$1,FALSE))</f>
        <v>0</v>
      </c>
      <c r="DN32" s="28">
        <f>IF(ISNA(VLOOKUP('W. VaR &amp; Peak Pos By Trader'!$A32,'Import Peak'!$A$3:DN$24,DN$1,FALSE)),0,VLOOKUP('W. VaR &amp; Peak Pos By Trader'!$A32,'Import Peak'!$A$3:DN$24,DN$1,FALSE))</f>
        <v>0</v>
      </c>
      <c r="DO32" s="28">
        <f>IF(ISNA(VLOOKUP('W. VaR &amp; Peak Pos By Trader'!$A32,'Import Peak'!$A$3:DO$24,DO$1,FALSE)),0,VLOOKUP('W. VaR &amp; Peak Pos By Trader'!$A32,'Import Peak'!$A$3:DO$24,DO$1,FALSE))</f>
        <v>0</v>
      </c>
      <c r="DP32" s="28">
        <f>IF(ISNA(VLOOKUP('W. VaR &amp; Peak Pos By Trader'!$A32,'Import Peak'!$A$3:DP$24,DP$1,FALSE)),0,VLOOKUP('W. VaR &amp; Peak Pos By Trader'!$A32,'Import Peak'!$A$3:DP$24,DP$1,FALSE))</f>
        <v>0</v>
      </c>
      <c r="DQ32" s="28">
        <f>IF(ISNA(VLOOKUP('W. VaR &amp; Peak Pos By Trader'!$A32,'Import Peak'!$A$3:DQ$24,DQ$1,FALSE)),0,VLOOKUP('W. VaR &amp; Peak Pos By Trader'!$A32,'Import Peak'!$A$3:DQ$24,DQ$1,FALSE))</f>
        <v>0</v>
      </c>
      <c r="DR32" s="28">
        <f>IF(ISNA(VLOOKUP('W. VaR &amp; Peak Pos By Trader'!$A32,'Import Peak'!$A$3:DR$24,DR$1,FALSE)),0,VLOOKUP('W. VaR &amp; Peak Pos By Trader'!$A32,'Import Peak'!$A$3:DR$24,DR$1,FALSE))</f>
        <v>0</v>
      </c>
      <c r="DS32" s="28">
        <f>IF(ISNA(VLOOKUP('W. VaR &amp; Peak Pos By Trader'!$A32,'Import Peak'!$A$3:DS$24,DS$1,FALSE)),0,VLOOKUP('W. VaR &amp; Peak Pos By Trader'!$A32,'Import Peak'!$A$3:DS$24,DS$1,FALSE))</f>
        <v>0</v>
      </c>
      <c r="DT32" s="28">
        <f>IF(ISNA(VLOOKUP('W. VaR &amp; Peak Pos By Trader'!$A32,'Import Peak'!$A$3:DT$24,DT$1,FALSE)),0,VLOOKUP('W. VaR &amp; Peak Pos By Trader'!$A32,'Import Peak'!$A$3:DT$24,DT$1,FALSE))</f>
        <v>0</v>
      </c>
      <c r="DU32" s="28">
        <f>IF(ISNA(VLOOKUP('W. VaR &amp; Peak Pos By Trader'!$A32,'Import Peak'!$A$3:DU$24,DU$1,FALSE)),0,VLOOKUP('W. VaR &amp; Peak Pos By Trader'!$A32,'Import Peak'!$A$3:DU$24,DU$1,FALSE))</f>
        <v>0</v>
      </c>
      <c r="DV32" s="28">
        <f>IF(ISNA(VLOOKUP('W. VaR &amp; Peak Pos By Trader'!$A32,'Import Peak'!$A$3:DV$24,DV$1,FALSE)),0,VLOOKUP('W. VaR &amp; Peak Pos By Trader'!$A32,'Import Peak'!$A$3:DV$24,DV$1,FALSE))</f>
        <v>0</v>
      </c>
      <c r="DW32" s="28">
        <f>IF(ISNA(VLOOKUP('W. VaR &amp; Peak Pos By Trader'!$A32,'Import Peak'!$A$3:DW$24,DW$1,FALSE)),0,VLOOKUP('W. VaR &amp; Peak Pos By Trader'!$A32,'Import Peak'!$A$3:DW$24,DW$1,FALSE))</f>
        <v>0</v>
      </c>
      <c r="DX32" s="28">
        <f>IF(ISNA(VLOOKUP('W. VaR &amp; Peak Pos By Trader'!$A32,'Import Peak'!$A$3:DX$24,DX$1,FALSE)),0,VLOOKUP('W. VaR &amp; Peak Pos By Trader'!$A32,'Import Peak'!$A$3:DX$24,DX$1,FALSE))</f>
        <v>0</v>
      </c>
      <c r="DY32" s="28">
        <f>IF(ISNA(VLOOKUP('W. VaR &amp; Peak Pos By Trader'!$A32,'Import Peak'!$A$3:DY$24,DY$1,FALSE)),0,VLOOKUP('W. VaR &amp; Peak Pos By Trader'!$A32,'Import Peak'!$A$3:DY$24,DY$1,FALSE))</f>
        <v>0</v>
      </c>
      <c r="DZ32" s="28">
        <f>IF(ISNA(VLOOKUP('W. VaR &amp; Peak Pos By Trader'!$A32,'Import Peak'!$A$3:DZ$24,DZ$1,FALSE)),0,VLOOKUP('W. VaR &amp; Peak Pos By Trader'!$A32,'Import Peak'!$A$3:DZ$24,DZ$1,FALSE))</f>
        <v>0</v>
      </c>
      <c r="EA32" s="28">
        <f>IF(ISNA(VLOOKUP('W. VaR &amp; Peak Pos By Trader'!$A32,'Import Peak'!$A$3:EA$24,EA$1,FALSE)),0,VLOOKUP('W. VaR &amp; Peak Pos By Trader'!$A32,'Import Peak'!$A$3:EA$24,EA$1,FALSE))</f>
        <v>0</v>
      </c>
      <c r="EB32" s="28">
        <f>IF(ISNA(VLOOKUP('W. VaR &amp; Peak Pos By Trader'!$A32,'Import Peak'!$A$3:EB$24,EB$1,FALSE)),0,VLOOKUP('W. VaR &amp; Peak Pos By Trader'!$A32,'Import Peak'!$A$3:EB$24,EB$1,FALSE))</f>
        <v>0</v>
      </c>
      <c r="EC32" s="28">
        <f>IF(ISNA(VLOOKUP('W. VaR &amp; Peak Pos By Trader'!$A32,'Import Peak'!$A$3:EC$24,EC$1,FALSE)),0,VLOOKUP('W. VaR &amp; Peak Pos By Trader'!$A32,'Import Peak'!$A$3:EC$24,EC$1,FALSE))</f>
        <v>0</v>
      </c>
      <c r="ED32" s="28">
        <f>IF(ISNA(VLOOKUP('W. VaR &amp; Peak Pos By Trader'!$A32,'Import Peak'!$A$3:ED$24,ED$1,FALSE)),0,VLOOKUP('W. VaR &amp; Peak Pos By Trader'!$A32,'Import Peak'!$A$3:ED$24,ED$1,FALSE))</f>
        <v>0</v>
      </c>
      <c r="EE32" s="28">
        <f>IF(ISNA(VLOOKUP('W. VaR &amp; Peak Pos By Trader'!$A32,'Import Peak'!$A$3:EE$24,EE$1,FALSE)),0,VLOOKUP('W. VaR &amp; Peak Pos By Trader'!$A32,'Import Peak'!$A$3:EE$24,EE$1,FALSE))</f>
        <v>0</v>
      </c>
      <c r="EF32" s="28">
        <f>IF(ISNA(VLOOKUP('W. VaR &amp; Peak Pos By Trader'!$A32,'Import Peak'!$A$3:EF$24,EF$1,FALSE)),0,VLOOKUP('W. VaR &amp; Peak Pos By Trader'!$A32,'Import Peak'!$A$3:EF$24,EF$1,FALSE))</f>
        <v>0</v>
      </c>
      <c r="EG32" s="28">
        <f>IF(ISNA(VLOOKUP('W. VaR &amp; Peak Pos By Trader'!$A32,'Import Peak'!$A$3:EG$24,EG$1,FALSE)),0,VLOOKUP('W. VaR &amp; Peak Pos By Trader'!$A32,'Import Peak'!$A$3:EG$24,EG$1,FALSE))</f>
        <v>0</v>
      </c>
      <c r="EH32" s="28">
        <f>IF(ISNA(VLOOKUP('W. VaR &amp; Peak Pos By Trader'!$A32,'Import Peak'!$A$3:EH$24,EH$1,FALSE)),0,VLOOKUP('W. VaR &amp; Peak Pos By Trader'!$A32,'Import Peak'!$A$3:EH$24,EH$1,FALSE))</f>
        <v>0</v>
      </c>
      <c r="EI32" s="28">
        <f>IF(ISNA(VLOOKUP('W. VaR &amp; Peak Pos By Trader'!$A32,'Import Peak'!$A$3:EI$24,EI$1,FALSE)),0,VLOOKUP('W. VaR &amp; Peak Pos By Trader'!$A32,'Import Peak'!$A$3:EI$24,EI$1,FALSE))</f>
        <v>0</v>
      </c>
      <c r="EJ32" s="28">
        <f>IF(ISNA(VLOOKUP('W. VaR &amp; Peak Pos By Trader'!$A32,'Import Peak'!$A$3:EJ$24,EJ$1,FALSE)),0,VLOOKUP('W. VaR &amp; Peak Pos By Trader'!$A32,'Import Peak'!$A$3:EJ$24,EJ$1,FALSE))</f>
        <v>0</v>
      </c>
      <c r="EK32" s="28">
        <f>IF(ISNA(VLOOKUP('W. VaR &amp; Peak Pos By Trader'!$A32,'Import Peak'!$A$3:EK$24,EK$1,FALSE)),0,VLOOKUP('W. VaR &amp; Peak Pos By Trader'!$A32,'Import Peak'!$A$3:EK$24,EK$1,FALSE))</f>
        <v>0</v>
      </c>
      <c r="EL32" s="28">
        <f>IF(ISNA(VLOOKUP('W. VaR &amp; Peak Pos By Trader'!$A32,'Import Peak'!$A$3:EL$24,EL$1,FALSE)),0,VLOOKUP('W. VaR &amp; Peak Pos By Trader'!$A32,'Import Peak'!$A$3:EL$24,EL$1,FALSE))</f>
        <v>0</v>
      </c>
      <c r="EM32" s="28">
        <f>IF(ISNA(VLOOKUP('W. VaR &amp; Peak Pos By Trader'!$A32,'Import Peak'!$A$3:EM$24,EM$1,FALSE)),0,VLOOKUP('W. VaR &amp; Peak Pos By Trader'!$A32,'Import Peak'!$A$3:EM$24,EM$1,FALSE))</f>
        <v>0</v>
      </c>
      <c r="EN32" s="28">
        <f>IF(ISNA(VLOOKUP('W. VaR &amp; Peak Pos By Trader'!$A32,'Import Peak'!$A$3:EN$24,EN$1,FALSE)),0,VLOOKUP('W. VaR &amp; Peak Pos By Trader'!$A32,'Import Peak'!$A$3:EN$24,EN$1,FALSE))</f>
        <v>0</v>
      </c>
      <c r="EO32" s="28">
        <f>IF(ISNA(VLOOKUP('W. VaR &amp; Peak Pos By Trader'!$A32,'Import Peak'!$A$3:EO$24,EO$1,FALSE)),0,VLOOKUP('W. VaR &amp; Peak Pos By Trader'!$A32,'Import Peak'!$A$3:EO$24,EO$1,FALSE))</f>
        <v>0</v>
      </c>
      <c r="EP32" s="28">
        <f>IF(ISNA(VLOOKUP('W. VaR &amp; Peak Pos By Trader'!$A32,'Import Peak'!$A$3:EP$24,EP$1,FALSE)),0,VLOOKUP('W. VaR &amp; Peak Pos By Trader'!$A32,'Import Peak'!$A$3:EP$24,EP$1,FALSE))</f>
        <v>0</v>
      </c>
      <c r="EQ32" s="28">
        <f>IF(ISNA(VLOOKUP('W. VaR &amp; Peak Pos By Trader'!$A32,'Import Peak'!$A$3:EQ$24,EQ$1,FALSE)),0,VLOOKUP('W. VaR &amp; Peak Pos By Trader'!$A32,'Import Peak'!$A$3:EQ$24,EQ$1,FALSE))</f>
        <v>0</v>
      </c>
      <c r="ER32" s="28">
        <f>IF(ISNA(VLOOKUP('W. VaR &amp; Peak Pos By Trader'!$A32,'Import Peak'!$A$3:ER$24,ER$1,FALSE)),0,VLOOKUP('W. VaR &amp; Peak Pos By Trader'!$A32,'Import Peak'!$A$3:ER$24,ER$1,FALSE))</f>
        <v>0</v>
      </c>
      <c r="ES32" s="28">
        <f>IF(ISNA(VLOOKUP('W. VaR &amp; Peak Pos By Trader'!$A32,'Import Peak'!$A$3:ES$24,ES$1,FALSE)),0,VLOOKUP('W. VaR &amp; Peak Pos By Trader'!$A32,'Import Peak'!$A$3:ES$24,ES$1,FALSE))</f>
        <v>0</v>
      </c>
      <c r="ET32" s="28">
        <f>IF(ISNA(VLOOKUP('W. VaR &amp; Peak Pos By Trader'!$A32,'Import Peak'!$A$3:ET$24,ET$1,FALSE)),0,VLOOKUP('W. VaR &amp; Peak Pos By Trader'!$A32,'Import Peak'!$A$3:ET$24,ET$1,FALSE))</f>
        <v>0</v>
      </c>
      <c r="EU32" s="28">
        <f>IF(ISNA(VLOOKUP('W. VaR &amp; Peak Pos By Trader'!$A32,'Import Peak'!$A$3:EU$24,EU$1,FALSE)),0,VLOOKUP('W. VaR &amp; Peak Pos By Trader'!$A32,'Import Peak'!$A$3:EU$24,EU$1,FALSE))</f>
        <v>0</v>
      </c>
      <c r="EV32" s="28">
        <f>IF(ISNA(VLOOKUP('W. VaR &amp; Peak Pos By Trader'!$A32,'Import Peak'!$A$3:EV$24,EV$1,FALSE)),0,VLOOKUP('W. VaR &amp; Peak Pos By Trader'!$A32,'Import Peak'!$A$3:EV$24,EV$1,FALSE))</f>
        <v>0</v>
      </c>
      <c r="EW32" s="28">
        <f>IF(ISNA(VLOOKUP('W. VaR &amp; Peak Pos By Trader'!$A32,'Import Peak'!$A$3:EW$24,EW$1,FALSE)),0,VLOOKUP('W. VaR &amp; Peak Pos By Trader'!$A32,'Import Peak'!$A$3:EW$24,EW$1,FALSE))</f>
        <v>0</v>
      </c>
      <c r="EX32" s="28">
        <f>IF(ISNA(VLOOKUP('W. VaR &amp; Peak Pos By Trader'!$A32,'Import Peak'!$A$3:EX$24,EX$1,FALSE)),0,VLOOKUP('W. VaR &amp; Peak Pos By Trader'!$A32,'Import Peak'!$A$3:EX$24,EX$1,FALSE))</f>
        <v>0</v>
      </c>
      <c r="EY32" s="28">
        <f>IF(ISNA(VLOOKUP('W. VaR &amp; Peak Pos By Trader'!$A32,'Import Peak'!$A$3:EY$24,EY$1,FALSE)),0,VLOOKUP('W. VaR &amp; Peak Pos By Trader'!$A32,'Import Peak'!$A$3:EY$24,EY$1,FALSE))</f>
        <v>0</v>
      </c>
      <c r="EZ32" s="28">
        <f>IF(ISNA(VLOOKUP('W. VaR &amp; Peak Pos By Trader'!$A32,'Import Peak'!$A$3:EZ$24,EZ$1,FALSE)),0,VLOOKUP('W. VaR &amp; Peak Pos By Trader'!$A32,'Import Peak'!$A$3:EZ$24,EZ$1,FALSE))</f>
        <v>0</v>
      </c>
      <c r="FA32" s="28">
        <f>IF(ISNA(VLOOKUP('W. VaR &amp; Peak Pos By Trader'!$A32,'Import Peak'!$A$3:FA$24,FA$1,FALSE)),0,VLOOKUP('W. VaR &amp; Peak Pos By Trader'!$A32,'Import Peak'!$A$3:FA$24,FA$1,FALSE))</f>
        <v>0</v>
      </c>
      <c r="FB32" s="28">
        <f>IF(ISNA(VLOOKUP('W. VaR &amp; Peak Pos By Trader'!$A32,'Import Peak'!$A$3:FB$24,FB$1,FALSE)),0,VLOOKUP('W. VaR &amp; Peak Pos By Trader'!$A32,'Import Peak'!$A$3:FB$24,FB$1,FALSE))</f>
        <v>0</v>
      </c>
      <c r="FC32" s="28">
        <f>IF(ISNA(VLOOKUP('W. VaR &amp; Peak Pos By Trader'!$A32,'Import Peak'!$A$3:FC$24,FC$1,FALSE)),0,VLOOKUP('W. VaR &amp; Peak Pos By Trader'!$A32,'Import Peak'!$A$3:FC$24,FC$1,FALSE))</f>
        <v>0</v>
      </c>
      <c r="FD32" s="28">
        <f>IF(ISNA(VLOOKUP('W. VaR &amp; Peak Pos By Trader'!$A32,'Import Peak'!$A$3:FD$24,FD$1,FALSE)),0,VLOOKUP('W. VaR &amp; Peak Pos By Trader'!$A32,'Import Peak'!$A$3:FD$24,FD$1,FALSE))</f>
        <v>0</v>
      </c>
      <c r="FE32" s="28">
        <f>IF(ISNA(VLOOKUP('W. VaR &amp; Peak Pos By Trader'!$A32,'Import Peak'!$A$3:FE$24,FE$1,FALSE)),0,VLOOKUP('W. VaR &amp; Peak Pos By Trader'!$A32,'Import Peak'!$A$3:FE$24,FE$1,FALSE))</f>
        <v>0</v>
      </c>
      <c r="FF32" s="28">
        <f>IF(ISNA(VLOOKUP('W. VaR &amp; Peak Pos By Trader'!$A32,'Import Peak'!$A$3:FF$24,FF$1,FALSE)),0,VLOOKUP('W. VaR &amp; Peak Pos By Trader'!$A32,'Import Peak'!$A$3:FF$24,FF$1,FALSE))</f>
        <v>0</v>
      </c>
      <c r="FG32" s="28">
        <f>IF(ISNA(VLOOKUP('W. VaR &amp; Peak Pos By Trader'!$A32,'Import Peak'!$A$3:FG$24,FG$1,FALSE)),0,VLOOKUP('W. VaR &amp; Peak Pos By Trader'!$A32,'Import Peak'!$A$3:FG$24,FG$1,FALSE))</f>
        <v>0</v>
      </c>
      <c r="FH32" s="28">
        <f>IF(ISNA(VLOOKUP('W. VaR &amp; Peak Pos By Trader'!$A32,'Import Peak'!$A$3:FH$24,FH$1,FALSE)),0,VLOOKUP('W. VaR &amp; Peak Pos By Trader'!$A32,'Import Peak'!$A$3:FH$24,FH$1,FALSE))</f>
        <v>0</v>
      </c>
      <c r="FI32" s="28">
        <f>IF(ISNA(VLOOKUP('W. VaR &amp; Peak Pos By Trader'!$A32,'Import Peak'!$A$3:FI$24,FI$1,FALSE)),0,VLOOKUP('W. VaR &amp; Peak Pos By Trader'!$A32,'Import Peak'!$A$3:FI$24,FI$1,FALSE))</f>
        <v>0</v>
      </c>
      <c r="FJ32" s="28">
        <f>IF(ISNA(VLOOKUP('W. VaR &amp; Peak Pos By Trader'!$A32,'Import Peak'!$A$3:FJ$24,FJ$1,FALSE)),0,VLOOKUP('W. VaR &amp; Peak Pos By Trader'!$A32,'Import Peak'!$A$3:FJ$24,FJ$1,FALSE))</f>
        <v>0</v>
      </c>
      <c r="FK32" s="28">
        <f>IF(ISNA(VLOOKUP('W. VaR &amp; Peak Pos By Trader'!$A32,'Import Peak'!$A$3:FK$24,FK$1,FALSE)),0,VLOOKUP('W. VaR &amp; Peak Pos By Trader'!$A32,'Import Peak'!$A$3:FK$24,FK$1,FALSE))</f>
        <v>0</v>
      </c>
      <c r="FL32" s="28">
        <f>IF(ISNA(VLOOKUP('W. VaR &amp; Peak Pos By Trader'!$A32,'Import Peak'!$A$3:FL$24,FL$1,FALSE)),0,VLOOKUP('W. VaR &amp; Peak Pos By Trader'!$A32,'Import Peak'!$A$3:FL$24,FL$1,FALSE))</f>
        <v>0</v>
      </c>
      <c r="FM32" s="28">
        <f>IF(ISNA(VLOOKUP('W. VaR &amp; Peak Pos By Trader'!$A32,'Import Peak'!$A$3:FM$24,FM$1,FALSE)),0,VLOOKUP('W. VaR &amp; Peak Pos By Trader'!$A32,'Import Peak'!$A$3:FM$24,FM$1,FALSE))</f>
        <v>0</v>
      </c>
      <c r="FN32" s="28">
        <f>IF(ISNA(VLOOKUP('W. VaR &amp; Peak Pos By Trader'!$A32,'Import Peak'!$A$3:FN$24,FN$1,FALSE)),0,VLOOKUP('W. VaR &amp; Peak Pos By Trader'!$A32,'Import Peak'!$A$3:FN$24,FN$1,FALSE))</f>
        <v>0</v>
      </c>
      <c r="FO32" s="28">
        <f>IF(ISNA(VLOOKUP('W. VaR &amp; Peak Pos By Trader'!$A32,'Import Peak'!$A$3:FO$24,FO$1,FALSE)),0,VLOOKUP('W. VaR &amp; Peak Pos By Trader'!$A32,'Import Peak'!$A$3:FO$24,FO$1,FALSE))</f>
        <v>0</v>
      </c>
      <c r="FP32" s="28">
        <f>IF(ISNA(VLOOKUP('W. VaR &amp; Peak Pos By Trader'!$A32,'Import Peak'!$A$3:FP$24,FP$1,FALSE)),0,VLOOKUP('W. VaR &amp; Peak Pos By Trader'!$A32,'Import Peak'!$A$3:FP$24,FP$1,FALSE))</f>
        <v>0</v>
      </c>
      <c r="FQ32" s="28">
        <f>IF(ISNA(VLOOKUP('W. VaR &amp; Peak Pos By Trader'!$A32,'Import Peak'!$A$3:FQ$24,FQ$1,FALSE)),0,VLOOKUP('W. VaR &amp; Peak Pos By Trader'!$A32,'Import Peak'!$A$3:FQ$24,FQ$1,FALSE))</f>
        <v>0</v>
      </c>
      <c r="FR32" s="28">
        <f>IF(ISNA(VLOOKUP('W. VaR &amp; Peak Pos By Trader'!$A32,'Import Peak'!$A$3:FR$24,FR$1,FALSE)),0,VLOOKUP('W. VaR &amp; Peak Pos By Trader'!$A32,'Import Peak'!$A$3:FR$24,FR$1,FALSE))</f>
        <v>0</v>
      </c>
      <c r="FS32" s="28">
        <f>IF(ISNA(VLOOKUP('W. VaR &amp; Peak Pos By Trader'!$A32,'Import Peak'!$A$3:FS$24,FS$1,FALSE)),0,VLOOKUP('W. VaR &amp; Peak Pos By Trader'!$A32,'Import Peak'!$A$3:FS$24,FS$1,FALSE))</f>
        <v>0</v>
      </c>
      <c r="FT32" s="28">
        <f>IF(ISNA(VLOOKUP('W. VaR &amp; Peak Pos By Trader'!$A32,'Import Peak'!$A$3:FT$24,FT$1,FALSE)),0,VLOOKUP('W. VaR &amp; Peak Pos By Trader'!$A32,'Import Peak'!$A$3:FT$24,FT$1,FALSE))</f>
        <v>0</v>
      </c>
      <c r="FU32" s="28">
        <f>IF(ISNA(VLOOKUP('W. VaR &amp; Peak Pos By Trader'!$A32,'Import Peak'!$A$3:FU$24,FU$1,FALSE)),0,VLOOKUP('W. VaR &amp; Peak Pos By Trader'!$A32,'Import Peak'!$A$3:FU$24,FU$1,FALSE))</f>
        <v>0</v>
      </c>
      <c r="FV32">
        <f>IF(ISNA(VLOOKUP('W. VaR &amp; Peak Pos By Trader'!$A32,'Import Peak'!$A$3:FV$24,FV$1,FALSE)),0,VLOOKUP('W. VaR &amp; Peak Pos By Trader'!$A32,'Import Peak'!$A$3:FV$24,FV$1,FALSE))</f>
        <v>0</v>
      </c>
      <c r="FW32">
        <f>IF(ISNA(VLOOKUP('W. VaR &amp; Peak Pos By Trader'!$A32,'Import Peak'!$A$3:FW$24,FW$1,FALSE)),0,VLOOKUP('W. VaR &amp; Peak Pos By Trader'!$A32,'Import Peak'!$A$3:FW$24,FW$1,FALSE))</f>
        <v>0</v>
      </c>
      <c r="FX32">
        <f>IF(ISNA(VLOOKUP('W. VaR &amp; Peak Pos By Trader'!$A32,'Import Peak'!$A$3:FX$24,FX$1,FALSE)),0,VLOOKUP('W. VaR &amp; Peak Pos By Trader'!$A32,'Import Peak'!$A$3:FX$24,FX$1,FALSE))</f>
        <v>0</v>
      </c>
      <c r="FY32">
        <f>IF(ISNA(VLOOKUP('W. VaR &amp; Peak Pos By Trader'!$A32,'Import Peak'!$A$3:FY$24,FY$1,FALSE)),0,VLOOKUP('W. VaR &amp; Peak Pos By Trader'!$A32,'Import Peak'!$A$3:FY$24,FY$1,FALSE))</f>
        <v>0</v>
      </c>
      <c r="FZ32">
        <f>IF(ISNA(VLOOKUP('W. VaR &amp; Peak Pos By Trader'!$A32,'Import Peak'!$A$3:FZ$24,FZ$1,FALSE)),0,VLOOKUP('W. VaR &amp; Peak Pos By Trader'!$A32,'Import Peak'!$A$3:FZ$24,FZ$1,FALSE))</f>
        <v>0</v>
      </c>
      <c r="GA32">
        <f>IF(ISNA(VLOOKUP('W. VaR &amp; Peak Pos By Trader'!$A32,'Import Peak'!$A$3:GA$24,GA$1,FALSE)),0,VLOOKUP('W. VaR &amp; Peak Pos By Trader'!$A32,'Import Peak'!$A$3:GA$24,GA$1,FALSE))</f>
        <v>0</v>
      </c>
      <c r="GB32">
        <f>IF(ISNA(VLOOKUP('W. VaR &amp; Peak Pos By Trader'!$A32,'Import Peak'!$A$3:GB$24,GB$1,FALSE)),0,VLOOKUP('W. VaR &amp; Peak Pos By Trader'!$A32,'Import Peak'!$A$3:GB$24,GB$1,FALSE))</f>
        <v>0</v>
      </c>
      <c r="GC32">
        <f>IF(ISNA(VLOOKUP('W. VaR &amp; Peak Pos By Trader'!$A32,'Import Peak'!$A$3:GC$24,GC$1,FALSE)),0,VLOOKUP('W. VaR &amp; Peak Pos By Trader'!$A32,'Import Peak'!$A$3:GC$24,GC$1,FALSE))</f>
        <v>0</v>
      </c>
      <c r="GD32">
        <f>IF(ISNA(VLOOKUP('W. VaR &amp; Peak Pos By Trader'!$A32,'Import Peak'!$A$3:GD$24,GD$1,FALSE)),0,VLOOKUP('W. VaR &amp; Peak Pos By Trader'!$A32,'Import Peak'!$A$3:GD$24,GD$1,FALSE))</f>
        <v>0</v>
      </c>
      <c r="GE32">
        <f>IF(ISNA(VLOOKUP('W. VaR &amp; Peak Pos By Trader'!$A32,'Import Peak'!$A$3:GE$24,GE$1,FALSE)),0,VLOOKUP('W. VaR &amp; Peak Pos By Trader'!$A32,'Import Peak'!$A$3:GE$24,GE$1,FALSE))</f>
        <v>0</v>
      </c>
      <c r="GF32">
        <f>IF(ISNA(VLOOKUP('W. VaR &amp; Peak Pos By Trader'!$A32,'Import Peak'!$A$3:GF$24,GF$1,FALSE)),0,VLOOKUP('W. VaR &amp; Peak Pos By Trader'!$A32,'Import Peak'!$A$3:GF$24,GF$1,FALSE))</f>
        <v>0</v>
      </c>
      <c r="GG32">
        <f>IF(ISNA(VLOOKUP('W. VaR &amp; Peak Pos By Trader'!$A32,'Import Peak'!$A$3:GG$24,GG$1,FALSE)),0,VLOOKUP('W. VaR &amp; Peak Pos By Trader'!$A32,'Import Peak'!$A$3:GG$24,GG$1,FALSE))</f>
        <v>0</v>
      </c>
      <c r="GH32">
        <f>IF(ISNA(VLOOKUP('W. VaR &amp; Peak Pos By Trader'!$A32,'Import Peak'!$A$3:GH$24,GH$1,FALSE)),0,VLOOKUP('W. VaR &amp; Peak Pos By Trader'!$A32,'Import Peak'!$A$3:GH$24,GH$1,FALSE))</f>
        <v>0</v>
      </c>
      <c r="GI32">
        <f>IF(ISNA(VLOOKUP('W. VaR &amp; Peak Pos By Trader'!$A32,'Import Peak'!$A$3:GI$24,GI$1,FALSE)),0,VLOOKUP('W. VaR &amp; Peak Pos By Trader'!$A32,'Import Peak'!$A$3:GI$24,GI$1,FALSE))</f>
        <v>0</v>
      </c>
      <c r="GJ32">
        <f>IF(ISNA(VLOOKUP('W. VaR &amp; Peak Pos By Trader'!$A32,'Import Peak'!$A$3:GJ$24,GJ$1,FALSE)),0,VLOOKUP('W. VaR &amp; Peak Pos By Trader'!$A32,'Import Peak'!$A$3:GJ$24,GJ$1,FALSE))</f>
        <v>0</v>
      </c>
      <c r="GK32">
        <f>IF(ISNA(VLOOKUP('W. VaR &amp; Peak Pos By Trader'!$A32,'Import Peak'!$A$3:GK$24,GK$1,FALSE)),0,VLOOKUP('W. VaR &amp; Peak Pos By Trader'!$A32,'Import Peak'!$A$3:GK$24,GK$1,FALSE))</f>
        <v>0</v>
      </c>
      <c r="GL32">
        <f>IF(ISNA(VLOOKUP('W. VaR &amp; Peak Pos By Trader'!$A32,'Import Peak'!$A$3:GL$24,GL$1,FALSE)),0,VLOOKUP('W. VaR &amp; Peak Pos By Trader'!$A32,'Import Peak'!$A$3:GL$24,GL$1,FALSE))</f>
        <v>0</v>
      </c>
      <c r="GM32">
        <f>IF(ISNA(VLOOKUP('W. VaR &amp; Peak Pos By Trader'!$A32,'Import Peak'!$A$3:GM$24,GM$1,FALSE)),0,VLOOKUP('W. VaR &amp; Peak Pos By Trader'!$A32,'Import Peak'!$A$3:GM$24,GM$1,FALSE))</f>
        <v>0</v>
      </c>
      <c r="GN32">
        <f>IF(ISNA(VLOOKUP('W. VaR &amp; Peak Pos By Trader'!$A32,'Import Peak'!$A$3:GN$24,GN$1,FALSE)),0,VLOOKUP('W. VaR &amp; Peak Pos By Trader'!$A32,'Import Peak'!$A$3:GN$24,GN$1,FALSE))</f>
        <v>0</v>
      </c>
      <c r="GO32">
        <f>IF(ISNA(VLOOKUP('W. VaR &amp; Peak Pos By Trader'!$A32,'Import Peak'!$A$3:GO$24,GO$1,FALSE)),0,VLOOKUP('W. VaR &amp; Peak Pos By Trader'!$A32,'Import Peak'!$A$3:GO$24,GO$1,FALSE))</f>
        <v>0</v>
      </c>
      <c r="GP32">
        <f>IF(ISNA(VLOOKUP('W. VaR &amp; Peak Pos By Trader'!$A32,'Import Peak'!$A$3:GP$24,GP$1,FALSE)),0,VLOOKUP('W. VaR &amp; Peak Pos By Trader'!$A32,'Import Peak'!$A$3:GP$24,GP$1,FALSE))</f>
        <v>0</v>
      </c>
      <c r="GQ32">
        <f>IF(ISNA(VLOOKUP('W. VaR &amp; Peak Pos By Trader'!$A32,'Import Peak'!$A$3:GQ$24,GQ$1,FALSE)),0,VLOOKUP('W. VaR &amp; Peak Pos By Trader'!$A32,'Import Peak'!$A$3:GQ$24,GQ$1,FALSE))</f>
        <v>0</v>
      </c>
      <c r="GR32">
        <f>IF(ISNA(VLOOKUP('W. VaR &amp; Peak Pos By Trader'!$A32,'Import Peak'!$A$3:GR$24,GR$1,FALSE)),0,VLOOKUP('W. VaR &amp; Peak Pos By Trader'!$A32,'Import Peak'!$A$3:GR$24,GR$1,FALSE))</f>
        <v>0</v>
      </c>
      <c r="GS32">
        <f>IF(ISNA(VLOOKUP('W. VaR &amp; Peak Pos By Trader'!$A32,'Import Peak'!$A$3:GS$24,GS$1,FALSE)),0,VLOOKUP('W. VaR &amp; Peak Pos By Trader'!$A32,'Import Peak'!$A$3:GS$24,GS$1,FALSE))</f>
        <v>0</v>
      </c>
      <c r="GT32">
        <f>IF(ISNA(VLOOKUP('W. VaR &amp; Peak Pos By Trader'!$A32,'Import Peak'!$A$3:GT$24,GT$1,FALSE)),0,VLOOKUP('W. VaR &amp; Peak Pos By Trader'!$A32,'Import Peak'!$A$3:GT$24,GT$1,FALSE))</f>
        <v>0</v>
      </c>
      <c r="GU32">
        <f>IF(ISNA(VLOOKUP('W. VaR &amp; Peak Pos By Trader'!$A32,'Import Peak'!$A$3:GU$24,GU$1,FALSE)),0,VLOOKUP('W. VaR &amp; Peak Pos By Trader'!$A32,'Import Peak'!$A$3:GU$24,GU$1,FALSE))</f>
        <v>0</v>
      </c>
      <c r="GV32">
        <f>IF(ISNA(VLOOKUP('W. VaR &amp; Peak Pos By Trader'!$A32,'Import Peak'!$A$3:GV$24,GV$1,FALSE)),0,VLOOKUP('W. VaR &amp; Peak Pos By Trader'!$A32,'Import Peak'!$A$3:GV$24,GV$1,FALSE))</f>
        <v>0</v>
      </c>
      <c r="GW32">
        <f>IF(ISNA(VLOOKUP('W. VaR &amp; Peak Pos By Trader'!$A32,'Import Peak'!$A$3:GW$24,GW$1,FALSE)),0,VLOOKUP('W. VaR &amp; Peak Pos By Trader'!$A32,'Import Peak'!$A$3:GW$24,GW$1,FALSE))</f>
        <v>0</v>
      </c>
      <c r="GX32">
        <f>IF(ISNA(VLOOKUP('W. VaR &amp; Peak Pos By Trader'!$A32,'Import Peak'!$A$3:GX$24,GX$1,FALSE)),0,VLOOKUP('W. VaR &amp; Peak Pos By Trader'!$A32,'Import Peak'!$A$3:GX$24,GX$1,FALSE))</f>
        <v>0</v>
      </c>
      <c r="GY32">
        <f>IF(ISNA(VLOOKUP('W. VaR &amp; Peak Pos By Trader'!$A32,'Import Peak'!$A$3:GY$24,GY$1,FALSE)),0,VLOOKUP('W. VaR &amp; Peak Pos By Trader'!$A32,'Import Peak'!$A$3:GY$24,GY$1,FALSE))</f>
        <v>0</v>
      </c>
      <c r="GZ32">
        <f>IF(ISNA(VLOOKUP('W. VaR &amp; Peak Pos By Trader'!$A32,'Import Peak'!$A$3:GZ$24,GZ$1,FALSE)),0,VLOOKUP('W. VaR &amp; Peak Pos By Trader'!$A32,'Import Peak'!$A$3:GZ$24,GZ$1,FALSE))</f>
        <v>0</v>
      </c>
      <c r="HA32">
        <f>IF(ISNA(VLOOKUP('W. VaR &amp; Peak Pos By Trader'!$A32,'Import Peak'!$A$3:HA$24,HA$1,FALSE)),0,VLOOKUP('W. VaR &amp; Peak Pos By Trader'!$A32,'Import Peak'!$A$3:HA$24,HA$1,FALSE))</f>
        <v>0</v>
      </c>
      <c r="HB32">
        <f>IF(ISNA(VLOOKUP('W. VaR &amp; Peak Pos By Trader'!$A32,'Import Peak'!$A$3:HB$24,HB$1,FALSE)),0,VLOOKUP('W. VaR &amp; Peak Pos By Trader'!$A32,'Import Peak'!$A$3:HB$24,HB$1,FALSE))</f>
        <v>0</v>
      </c>
      <c r="HC32">
        <f>IF(ISNA(VLOOKUP('W. VaR &amp; Peak Pos By Trader'!$A32,'Import Peak'!$A$3:HC$24,HC$1,FALSE)),0,VLOOKUP('W. VaR &amp; Peak Pos By Trader'!$A32,'Import Peak'!$A$3:HC$24,HC$1,FALSE))</f>
        <v>0</v>
      </c>
      <c r="HD32">
        <f>IF(ISNA(VLOOKUP('W. VaR &amp; Peak Pos By Trader'!$A32,'Import Peak'!$A$3:HD$24,HD$1,FALSE)),0,VLOOKUP('W. VaR &amp; Peak Pos By Trader'!$A32,'Import Peak'!$A$3:HD$24,HD$1,FALSE))</f>
        <v>0</v>
      </c>
      <c r="HE32">
        <f>IF(ISNA(VLOOKUP('W. VaR &amp; Peak Pos By Trader'!$A32,'Import Peak'!$A$3:HE$24,HE$1,FALSE)),0,VLOOKUP('W. VaR &amp; Peak Pos By Trader'!$A32,'Import Peak'!$A$3:HE$24,HE$1,FALSE))</f>
        <v>0</v>
      </c>
      <c r="HF32">
        <f>IF(ISNA(VLOOKUP('W. VaR &amp; Peak Pos By Trader'!$A32,'Import Peak'!$A$3:HF$24,HF$1,FALSE)),0,VLOOKUP('W. VaR &amp; Peak Pos By Trader'!$A32,'Import Peak'!$A$3:HF$24,HF$1,FALSE))</f>
        <v>0</v>
      </c>
      <c r="HG32">
        <f>IF(ISNA(VLOOKUP('W. VaR &amp; Peak Pos By Trader'!$A32,'Import Peak'!$A$3:HG$24,HG$1,FALSE)),0,VLOOKUP('W. VaR &amp; Peak Pos By Trader'!$A32,'Import Peak'!$A$3:HG$24,HG$1,FALSE))</f>
        <v>0</v>
      </c>
      <c r="HH32">
        <f>IF(ISNA(VLOOKUP('W. VaR &amp; Peak Pos By Trader'!$A32,'Import Peak'!$A$3:HH$24,HH$1,FALSE)),0,VLOOKUP('W. VaR &amp; Peak Pos By Trader'!$A32,'Import Peak'!$A$3:HH$24,HH$1,FALSE))</f>
        <v>0</v>
      </c>
      <c r="HI32">
        <f>IF(ISNA(VLOOKUP('W. VaR &amp; Peak Pos By Trader'!$A32,'Import Peak'!$A$3:HI$24,HI$1,FALSE)),0,VLOOKUP('W. VaR &amp; Peak Pos By Trader'!$A32,'Import Peak'!$A$3:HI$24,HI$1,FALSE))</f>
        <v>0</v>
      </c>
      <c r="HJ32">
        <f>IF(ISNA(VLOOKUP('W. VaR &amp; Peak Pos By Trader'!$A32,'Import Peak'!$A$3:HJ$24,HJ$1,FALSE)),0,VLOOKUP('W. VaR &amp; Peak Pos By Trader'!$A32,'Import Peak'!$A$3:HJ$24,HJ$1,FALSE))</f>
        <v>0</v>
      </c>
      <c r="HK32">
        <f>IF(ISNA(VLOOKUP('W. VaR &amp; Peak Pos By Trader'!$A32,'Import Peak'!$A$3:HK$24,HK$1,FALSE)),0,VLOOKUP('W. VaR &amp; Peak Pos By Trader'!$A32,'Import Peak'!$A$3:HK$24,HK$1,FALSE))</f>
        <v>0</v>
      </c>
      <c r="HL32">
        <f>IF(ISNA(VLOOKUP('W. VaR &amp; Peak Pos By Trader'!$A32,'Import Peak'!$A$3:HL$24,HL$1,FALSE)),0,VLOOKUP('W. VaR &amp; Peak Pos By Trader'!$A32,'Import Peak'!$A$3:HL$24,HL$1,FALSE))</f>
        <v>0</v>
      </c>
      <c r="HM32">
        <f>IF(ISNA(VLOOKUP('W. VaR &amp; Peak Pos By Trader'!$A32,'Import Peak'!$A$3:HM$24,HM$1,FALSE)),0,VLOOKUP('W. VaR &amp; Peak Pos By Trader'!$A32,'Import Peak'!$A$3:HM$24,HM$1,FALSE))</f>
        <v>0</v>
      </c>
      <c r="HN32">
        <f>IF(ISNA(VLOOKUP('W. VaR &amp; Peak Pos By Trader'!$A32,'Import Peak'!$A$3:HN$24,HN$1,FALSE)),0,VLOOKUP('W. VaR &amp; Peak Pos By Trader'!$A32,'Import Peak'!$A$3:HN$24,HN$1,FALSE))</f>
        <v>0</v>
      </c>
      <c r="HO32">
        <f>IF(ISNA(VLOOKUP('W. VaR &amp; Peak Pos By Trader'!$A32,'Import Peak'!$A$3:HO$24,HO$1,FALSE)),0,VLOOKUP('W. VaR &amp; Peak Pos By Trader'!$A32,'Import Peak'!$A$3:HO$24,HO$1,FALSE))</f>
        <v>0</v>
      </c>
      <c r="HP32">
        <f>IF(ISNA(VLOOKUP('W. VaR &amp; Peak Pos By Trader'!$A32,'Import Peak'!$A$3:HP$24,HP$1,FALSE)),0,VLOOKUP('W. VaR &amp; Peak Pos By Trader'!$A32,'Import Peak'!$A$3:HP$24,HP$1,FALSE))</f>
        <v>0</v>
      </c>
      <c r="HQ32">
        <f>IF(ISNA(VLOOKUP('W. VaR &amp; Peak Pos By Trader'!$A32,'Import Peak'!$A$3:HQ$24,HQ$1,FALSE)),0,VLOOKUP('W. VaR &amp; Peak Pos By Trader'!$A32,'Import Peak'!$A$3:HQ$24,HQ$1,FALSE))</f>
        <v>0</v>
      </c>
      <c r="HR32">
        <f>IF(ISNA(VLOOKUP('W. VaR &amp; Peak Pos By Trader'!$A32,'Import Peak'!$A$3:HR$24,HR$1,FALSE)),0,VLOOKUP('W. VaR &amp; Peak Pos By Trader'!$A32,'Import Peak'!$A$3:HR$24,HR$1,FALSE))</f>
        <v>0</v>
      </c>
      <c r="HS32">
        <f>IF(ISNA(VLOOKUP('W. VaR &amp; Peak Pos By Trader'!$A32,'Import Peak'!$A$3:HS$24,HS$1,FALSE)),0,VLOOKUP('W. VaR &amp; Peak Pos By Trader'!$A32,'Import Peak'!$A$3:HS$24,HS$1,FALSE))</f>
        <v>0</v>
      </c>
      <c r="HT32">
        <f>IF(ISNA(VLOOKUP('W. VaR &amp; Peak Pos By Trader'!$A32,'Import Peak'!$A$3:HT$24,HT$1,FALSE)),0,VLOOKUP('W. VaR &amp; Peak Pos By Trader'!$A32,'Import Peak'!$A$3:HT$24,HT$1,FALSE))</f>
        <v>0</v>
      </c>
      <c r="HU32">
        <f>IF(ISNA(VLOOKUP('W. VaR &amp; Peak Pos By Trader'!$A32,'Import Peak'!$A$3:HU$24,HU$1,FALSE)),0,VLOOKUP('W. VaR &amp; Peak Pos By Trader'!$A32,'Import Peak'!$A$3:HU$24,HU$1,FALSE))</f>
        <v>0</v>
      </c>
      <c r="HV32">
        <f>IF(ISNA(VLOOKUP('W. VaR &amp; Peak Pos By Trader'!$A32,'Import Peak'!$A$3:HV$24,HV$1,FALSE)),0,VLOOKUP('W. VaR &amp; Peak Pos By Trader'!$A32,'Import Peak'!$A$3:HV$24,HV$1,FALSE))</f>
        <v>0</v>
      </c>
      <c r="HW32">
        <f>IF(ISNA(VLOOKUP('W. VaR &amp; Peak Pos By Trader'!$A32,'Import Peak'!$A$3:HW$24,HW$1,FALSE)),0,VLOOKUP('W. VaR &amp; Peak Pos By Trader'!$A32,'Import Peak'!$A$3:HW$24,HW$1,FALSE))</f>
        <v>0</v>
      </c>
      <c r="HX32">
        <f>IF(ISNA(VLOOKUP('W. VaR &amp; Peak Pos By Trader'!$A32,'Import Peak'!$A$3:HX$24,HX$1,FALSE)),0,VLOOKUP('W. VaR &amp; Peak Pos By Trader'!$A32,'Import Peak'!$A$3:HX$24,HX$1,FALSE))</f>
        <v>0</v>
      </c>
      <c r="HY32">
        <f>IF(ISNA(VLOOKUP('W. VaR &amp; Peak Pos By Trader'!$A32,'Import Peak'!$A$3:HY$24,HY$1,FALSE)),0,VLOOKUP('W. VaR &amp; Peak Pos By Trader'!$A32,'Import Peak'!$A$3:HY$24,HY$1,FALSE))</f>
        <v>0</v>
      </c>
      <c r="HZ32">
        <f>IF(ISNA(VLOOKUP('W. VaR &amp; Peak Pos By Trader'!$A32,'Import Peak'!$A$3:HZ$24,HZ$1,FALSE)),0,VLOOKUP('W. VaR &amp; Peak Pos By Trader'!$A32,'Import Peak'!$A$3:HZ$24,HZ$1,FALSE))</f>
        <v>0</v>
      </c>
      <c r="IA32">
        <f>IF(ISNA(VLOOKUP('W. VaR &amp; Peak Pos By Trader'!$A32,'Import Peak'!$A$3:IA$24,IA$1,FALSE)),0,VLOOKUP('W. VaR &amp; Peak Pos By Trader'!$A32,'Import Peak'!$A$3:IA$24,IA$1,FALSE))</f>
        <v>0</v>
      </c>
      <c r="IB32">
        <f>IF(ISNA(VLOOKUP('W. VaR &amp; Peak Pos By Trader'!$A32,'Import Peak'!$A$3:IB$24,IB$1,FALSE)),0,VLOOKUP('W. VaR &amp; Peak Pos By Trader'!$A32,'Import Peak'!$A$3:IB$24,IB$1,FALSE))</f>
        <v>0</v>
      </c>
      <c r="IC32">
        <f>IF(ISNA(VLOOKUP('W. VaR &amp; Peak Pos By Trader'!$A32,'Import Peak'!$A$3:IC$24,IC$1,FALSE)),0,VLOOKUP('W. VaR &amp; Peak Pos By Trader'!$A32,'Import Peak'!$A$3:IC$24,IC$1,FALSE))</f>
        <v>0</v>
      </c>
    </row>
    <row r="33" spans="1:237" x14ac:dyDescent="0.25">
      <c r="A33" s="43" t="s">
        <v>60</v>
      </c>
      <c r="B33" s="28">
        <f>IF(ISNA(VLOOKUP('W. VaR &amp; Peak Pos By Trader'!$A33,'Import Peak'!$A$3:B$24,B$1,FALSE)),0,VLOOKUP('W. VaR &amp; Peak Pos By Trader'!$A33,'Import Peak'!$A$3:B$24,B$1,FALSE))</f>
        <v>0</v>
      </c>
      <c r="C33" s="28">
        <f>IF(ISNA(VLOOKUP('W. VaR &amp; Peak Pos By Trader'!$A33,'Import Peak'!$A$3:C$24,C$1,FALSE)),0,VLOOKUP('W. VaR &amp; Peak Pos By Trader'!$A33,'Import Peak'!$A$3:C$24,C$1,FALSE))</f>
        <v>0</v>
      </c>
      <c r="D33" s="28">
        <f>IF(ISNA(VLOOKUP('W. VaR &amp; Peak Pos By Trader'!$A33,'Import Peak'!$A$3:D$24,D$1,FALSE)),0,VLOOKUP('W. VaR &amp; Peak Pos By Trader'!$A33,'Import Peak'!$A$3:D$24,D$1,FALSE))</f>
        <v>0</v>
      </c>
      <c r="E33" s="28">
        <f>IF(ISNA(VLOOKUP('W. VaR &amp; Peak Pos By Trader'!$A33,'Import Peak'!$A$3:E$24,E$1,FALSE)),0,VLOOKUP('W. VaR &amp; Peak Pos By Trader'!$A33,'Import Peak'!$A$3:E$24,E$1,FALSE))</f>
        <v>0</v>
      </c>
      <c r="F33" s="28">
        <f>IF(ISNA(VLOOKUP('W. VaR &amp; Peak Pos By Trader'!$A33,'Import Peak'!$A$3:F$24,F$1,FALSE)),0,VLOOKUP('W. VaR &amp; Peak Pos By Trader'!$A33,'Import Peak'!$A$3:F$24,F$1,FALSE))</f>
        <v>0</v>
      </c>
      <c r="G33" s="28">
        <f>IF(ISNA(VLOOKUP('W. VaR &amp; Peak Pos By Trader'!$A33,'Import Peak'!$A$3:G$24,G$1,FALSE)),0,VLOOKUP('W. VaR &amp; Peak Pos By Trader'!$A33,'Import Peak'!$A$3:G$24,G$1,FALSE))</f>
        <v>0</v>
      </c>
      <c r="H33" s="28">
        <f>IF(ISNA(VLOOKUP('W. VaR &amp; Peak Pos By Trader'!$A33,'Import Peak'!$A$3:H$24,H$1,FALSE)),0,VLOOKUP('W. VaR &amp; Peak Pos By Trader'!$A33,'Import Peak'!$A$3:H$24,H$1,FALSE))</f>
        <v>0</v>
      </c>
      <c r="I33" s="28">
        <f>IF(ISNA(VLOOKUP('W. VaR &amp; Peak Pos By Trader'!$A33,'Import Peak'!$A$3:I$24,I$1,FALSE)),0,VLOOKUP('W. VaR &amp; Peak Pos By Trader'!$A33,'Import Peak'!$A$3:I$24,I$1,FALSE))</f>
        <v>0</v>
      </c>
      <c r="J33" s="28">
        <f>IF(ISNA(VLOOKUP('W. VaR &amp; Peak Pos By Trader'!$A33,'Import Peak'!$A$3:J$24,J$1,FALSE)),0,VLOOKUP('W. VaR &amp; Peak Pos By Trader'!$A33,'Import Peak'!$A$3:J$24,J$1,FALSE))</f>
        <v>0</v>
      </c>
      <c r="K33" s="28">
        <f>IF(ISNA(VLOOKUP('W. VaR &amp; Peak Pos By Trader'!$A33,'Import Peak'!$A$3:K$24,K$1,FALSE)),0,VLOOKUP('W. VaR &amp; Peak Pos By Trader'!$A33,'Import Peak'!$A$3:K$24,K$1,FALSE))</f>
        <v>0</v>
      </c>
      <c r="L33" s="28">
        <f>IF(ISNA(VLOOKUP('W. VaR &amp; Peak Pos By Trader'!$A33,'Import Peak'!$A$3:L$24,L$1,FALSE)),0,VLOOKUP('W. VaR &amp; Peak Pos By Trader'!$A33,'Import Peak'!$A$3:L$24,L$1,FALSE))</f>
        <v>0</v>
      </c>
      <c r="M33" s="28">
        <f>IF(ISNA(VLOOKUP('W. VaR &amp; Peak Pos By Trader'!$A33,'Import Peak'!$A$3:M$24,M$1,FALSE)),0,VLOOKUP('W. VaR &amp; Peak Pos By Trader'!$A33,'Import Peak'!$A$3:M$24,M$1,FALSE))</f>
        <v>0</v>
      </c>
      <c r="N33" s="28">
        <f>IF(ISNA(VLOOKUP('W. VaR &amp; Peak Pos By Trader'!$A33,'Import Peak'!$A$3:N$24,N$1,FALSE)),0,VLOOKUP('W. VaR &amp; Peak Pos By Trader'!$A33,'Import Peak'!$A$3:N$24,N$1,FALSE))</f>
        <v>0</v>
      </c>
      <c r="O33" s="28">
        <f>IF(ISNA(VLOOKUP('W. VaR &amp; Peak Pos By Trader'!$A33,'Import Peak'!$A$3:O$24,O$1,FALSE)),0,VLOOKUP('W. VaR &amp; Peak Pos By Trader'!$A33,'Import Peak'!$A$3:O$24,O$1,FALSE))</f>
        <v>0</v>
      </c>
      <c r="P33" s="28">
        <f>IF(ISNA(VLOOKUP('W. VaR &amp; Peak Pos By Trader'!$A33,'Import Peak'!$A$3:P$24,P$1,FALSE)),0,VLOOKUP('W. VaR &amp; Peak Pos By Trader'!$A33,'Import Peak'!$A$3:P$24,P$1,FALSE))</f>
        <v>0</v>
      </c>
      <c r="Q33" s="28">
        <f>IF(ISNA(VLOOKUP('W. VaR &amp; Peak Pos By Trader'!$A33,'Import Peak'!$A$3:Q$24,Q$1,FALSE)),0,VLOOKUP('W. VaR &amp; Peak Pos By Trader'!$A33,'Import Peak'!$A$3:Q$24,Q$1,FALSE))</f>
        <v>0</v>
      </c>
      <c r="R33" s="28">
        <f>IF(ISNA(VLOOKUP('W. VaR &amp; Peak Pos By Trader'!$A33,'Import Peak'!$A$3:R$24,R$1,FALSE)),0,VLOOKUP('W. VaR &amp; Peak Pos By Trader'!$A33,'Import Peak'!$A$3:R$24,R$1,FALSE))</f>
        <v>0</v>
      </c>
      <c r="S33" s="28">
        <f>IF(ISNA(VLOOKUP('W. VaR &amp; Peak Pos By Trader'!$A33,'Import Peak'!$A$3:S$24,S$1,FALSE)),0,VLOOKUP('W. VaR &amp; Peak Pos By Trader'!$A33,'Import Peak'!$A$3:S$24,S$1,FALSE))</f>
        <v>0</v>
      </c>
      <c r="T33" s="28">
        <f>IF(ISNA(VLOOKUP('W. VaR &amp; Peak Pos By Trader'!$A33,'Import Peak'!$A$3:T$24,T$1,FALSE)),0,VLOOKUP('W. VaR &amp; Peak Pos By Trader'!$A33,'Import Peak'!$A$3:T$24,T$1,FALSE))</f>
        <v>0</v>
      </c>
      <c r="U33" s="28">
        <f>IF(ISNA(VLOOKUP('W. VaR &amp; Peak Pos By Trader'!$A33,'Import Peak'!$A$3:U$24,U$1,FALSE)),0,VLOOKUP('W. VaR &amp; Peak Pos By Trader'!$A33,'Import Peak'!$A$3:U$24,U$1,FALSE))</f>
        <v>0</v>
      </c>
      <c r="V33" s="28">
        <f>IF(ISNA(VLOOKUP('W. VaR &amp; Peak Pos By Trader'!$A33,'Import Peak'!$A$3:V$24,V$1,FALSE)),0,VLOOKUP('W. VaR &amp; Peak Pos By Trader'!$A33,'Import Peak'!$A$3:V$24,V$1,FALSE))</f>
        <v>0</v>
      </c>
      <c r="W33" s="28">
        <f>IF(ISNA(VLOOKUP('W. VaR &amp; Peak Pos By Trader'!$A33,'Import Peak'!$A$3:W$24,W$1,FALSE)),0,VLOOKUP('W. VaR &amp; Peak Pos By Trader'!$A33,'Import Peak'!$A$3:W$24,W$1,FALSE))</f>
        <v>0</v>
      </c>
      <c r="X33" s="28">
        <f>IF(ISNA(VLOOKUP('W. VaR &amp; Peak Pos By Trader'!$A33,'Import Peak'!$A$3:X$24,X$1,FALSE)),0,VLOOKUP('W. VaR &amp; Peak Pos By Trader'!$A33,'Import Peak'!$A$3:X$24,X$1,FALSE))</f>
        <v>0</v>
      </c>
      <c r="Y33" s="28">
        <f>IF(ISNA(VLOOKUP('W. VaR &amp; Peak Pos By Trader'!$A33,'Import Peak'!$A$3:Y$24,Y$1,FALSE)),0,VLOOKUP('W. VaR &amp; Peak Pos By Trader'!$A33,'Import Peak'!$A$3:Y$24,Y$1,FALSE))</f>
        <v>0</v>
      </c>
      <c r="Z33" s="28">
        <f>IF(ISNA(VLOOKUP('W. VaR &amp; Peak Pos By Trader'!$A33,'Import Peak'!$A$3:Z$24,Z$1,FALSE)),0,VLOOKUP('W. VaR &amp; Peak Pos By Trader'!$A33,'Import Peak'!$A$3:Z$24,Z$1,FALSE))</f>
        <v>0</v>
      </c>
      <c r="AA33" s="28">
        <f>IF(ISNA(VLOOKUP('W. VaR &amp; Peak Pos By Trader'!$A33,'Import Peak'!$A$3:AA$24,AA$1,FALSE)),0,VLOOKUP('W. VaR &amp; Peak Pos By Trader'!$A33,'Import Peak'!$A$3:AA$24,AA$1,FALSE))</f>
        <v>0</v>
      </c>
      <c r="AB33" s="28">
        <f>IF(ISNA(VLOOKUP('W. VaR &amp; Peak Pos By Trader'!$A33,'Import Peak'!$A$3:AB$24,AB$1,FALSE)),0,VLOOKUP('W. VaR &amp; Peak Pos By Trader'!$A33,'Import Peak'!$A$3:AB$24,AB$1,FALSE))</f>
        <v>0</v>
      </c>
      <c r="AC33" s="28">
        <f>IF(ISNA(VLOOKUP('W. VaR &amp; Peak Pos By Trader'!$A33,'Import Peak'!$A$3:AC$24,AC$1,FALSE)),0,VLOOKUP('W. VaR &amp; Peak Pos By Trader'!$A33,'Import Peak'!$A$3:AC$24,AC$1,FALSE))</f>
        <v>0</v>
      </c>
      <c r="AD33" s="28">
        <f>IF(ISNA(VLOOKUP('W. VaR &amp; Peak Pos By Trader'!$A33,'Import Peak'!$A$3:AD$24,AD$1,FALSE)),0,VLOOKUP('W. VaR &amp; Peak Pos By Trader'!$A33,'Import Peak'!$A$3:AD$24,AD$1,FALSE))</f>
        <v>0</v>
      </c>
      <c r="AE33" s="28">
        <f>IF(ISNA(VLOOKUP('W. VaR &amp; Peak Pos By Trader'!$A33,'Import Peak'!$A$3:AE$24,AE$1,FALSE)),0,VLOOKUP('W. VaR &amp; Peak Pos By Trader'!$A33,'Import Peak'!$A$3:AE$24,AE$1,FALSE))</f>
        <v>0</v>
      </c>
      <c r="AF33" s="28">
        <f>IF(ISNA(VLOOKUP('W. VaR &amp; Peak Pos By Trader'!$A33,'Import Peak'!$A$3:AF$24,AF$1,FALSE)),0,VLOOKUP('W. VaR &amp; Peak Pos By Trader'!$A33,'Import Peak'!$A$3:AF$24,AF$1,FALSE))</f>
        <v>0</v>
      </c>
      <c r="AG33" s="28">
        <f>IF(ISNA(VLOOKUP('W. VaR &amp; Peak Pos By Trader'!$A33,'Import Peak'!$A$3:AG$24,AG$1,FALSE)),0,VLOOKUP('W. VaR &amp; Peak Pos By Trader'!$A33,'Import Peak'!$A$3:AG$24,AG$1,FALSE))</f>
        <v>0</v>
      </c>
      <c r="AH33" s="28">
        <f>IF(ISNA(VLOOKUP('W. VaR &amp; Peak Pos By Trader'!$A33,'Import Peak'!$A$3:AH$24,AH$1,FALSE)),0,VLOOKUP('W. VaR &amp; Peak Pos By Trader'!$A33,'Import Peak'!$A$3:AH$24,AH$1,FALSE))</f>
        <v>0</v>
      </c>
      <c r="AI33" s="28">
        <f>IF(ISNA(VLOOKUP('W. VaR &amp; Peak Pos By Trader'!$A33,'Import Peak'!$A$3:AI$24,AI$1,FALSE)),0,VLOOKUP('W. VaR &amp; Peak Pos By Trader'!$A33,'Import Peak'!$A$3:AI$24,AI$1,FALSE))</f>
        <v>0</v>
      </c>
      <c r="AJ33" s="28">
        <f>IF(ISNA(VLOOKUP('W. VaR &amp; Peak Pos By Trader'!$A33,'Import Peak'!$A$3:AJ$24,AJ$1,FALSE)),0,VLOOKUP('W. VaR &amp; Peak Pos By Trader'!$A33,'Import Peak'!$A$3:AJ$24,AJ$1,FALSE))</f>
        <v>0</v>
      </c>
      <c r="AK33" s="28">
        <f>IF(ISNA(VLOOKUP('W. VaR &amp; Peak Pos By Trader'!$A33,'Import Peak'!$A$3:AK$24,AK$1,FALSE)),0,VLOOKUP('W. VaR &amp; Peak Pos By Trader'!$A33,'Import Peak'!$A$3:AK$24,AK$1,FALSE))</f>
        <v>0</v>
      </c>
      <c r="AL33" s="28">
        <f>IF(ISNA(VLOOKUP('W. VaR &amp; Peak Pos By Trader'!$A33,'Import Peak'!$A$3:AL$24,AL$1,FALSE)),0,VLOOKUP('W. VaR &amp; Peak Pos By Trader'!$A33,'Import Peak'!$A$3:AL$24,AL$1,FALSE))</f>
        <v>0</v>
      </c>
      <c r="AM33" s="28">
        <f>IF(ISNA(VLOOKUP('W. VaR &amp; Peak Pos By Trader'!$A33,'Import Peak'!$A$3:AM$24,AM$1,FALSE)),0,VLOOKUP('W. VaR &amp; Peak Pos By Trader'!$A33,'Import Peak'!$A$3:AM$24,AM$1,FALSE))</f>
        <v>0</v>
      </c>
      <c r="AN33" s="28">
        <f>IF(ISNA(VLOOKUP('W. VaR &amp; Peak Pos By Trader'!$A33,'Import Peak'!$A$3:AN$24,AN$1,FALSE)),0,VLOOKUP('W. VaR &amp; Peak Pos By Trader'!$A33,'Import Peak'!$A$3:AN$24,AN$1,FALSE))</f>
        <v>0</v>
      </c>
      <c r="AO33" s="28">
        <f>IF(ISNA(VLOOKUP('W. VaR &amp; Peak Pos By Trader'!$A33,'Import Peak'!$A$3:AO$24,AO$1,FALSE)),0,VLOOKUP('W. VaR &amp; Peak Pos By Trader'!$A33,'Import Peak'!$A$3:AO$24,AO$1,FALSE))</f>
        <v>0</v>
      </c>
      <c r="AP33" s="28">
        <f>IF(ISNA(VLOOKUP('W. VaR &amp; Peak Pos By Trader'!$A33,'Import Peak'!$A$3:AP$24,AP$1,FALSE)),0,VLOOKUP('W. VaR &amp; Peak Pos By Trader'!$A33,'Import Peak'!$A$3:AP$24,AP$1,FALSE))</f>
        <v>0</v>
      </c>
      <c r="AQ33" s="28">
        <f>IF(ISNA(VLOOKUP('W. VaR &amp; Peak Pos By Trader'!$A33,'Import Peak'!$A$3:AQ$24,AQ$1,FALSE)),0,VLOOKUP('W. VaR &amp; Peak Pos By Trader'!$A33,'Import Peak'!$A$3:AQ$24,AQ$1,FALSE))</f>
        <v>0</v>
      </c>
      <c r="AR33" s="28">
        <f>IF(ISNA(VLOOKUP('W. VaR &amp; Peak Pos By Trader'!$A33,'Import Peak'!$A$3:AR$24,AR$1,FALSE)),0,VLOOKUP('W. VaR &amp; Peak Pos By Trader'!$A33,'Import Peak'!$A$3:AR$24,AR$1,FALSE))</f>
        <v>0</v>
      </c>
      <c r="AS33" s="28">
        <f>IF(ISNA(VLOOKUP('W. VaR &amp; Peak Pos By Trader'!$A33,'Import Peak'!$A$3:AS$24,AS$1,FALSE)),0,VLOOKUP('W. VaR &amp; Peak Pos By Trader'!$A33,'Import Peak'!$A$3:AS$24,AS$1,FALSE))</f>
        <v>0</v>
      </c>
      <c r="AT33" s="28">
        <f>IF(ISNA(VLOOKUP('W. VaR &amp; Peak Pos By Trader'!$A33,'Import Peak'!$A$3:AT$24,AT$1,FALSE)),0,VLOOKUP('W. VaR &amp; Peak Pos By Trader'!$A33,'Import Peak'!$A$3:AT$24,AT$1,FALSE))</f>
        <v>0</v>
      </c>
      <c r="AU33" s="28">
        <f>IF(ISNA(VLOOKUP('W. VaR &amp; Peak Pos By Trader'!$A33,'Import Peak'!$A$3:AU$24,AU$1,FALSE)),0,VLOOKUP('W. VaR &amp; Peak Pos By Trader'!$A33,'Import Peak'!$A$3:AU$24,AU$1,FALSE))</f>
        <v>0</v>
      </c>
      <c r="AV33" s="28">
        <f>IF(ISNA(VLOOKUP('W. VaR &amp; Peak Pos By Trader'!$A33,'Import Peak'!$A$3:AV$24,AV$1,FALSE)),0,VLOOKUP('W. VaR &amp; Peak Pos By Trader'!$A33,'Import Peak'!$A$3:AV$24,AV$1,FALSE))</f>
        <v>0</v>
      </c>
      <c r="AW33" s="28">
        <f>IF(ISNA(VLOOKUP('W. VaR &amp; Peak Pos By Trader'!$A33,'Import Peak'!$A$3:AW$24,AW$1,FALSE)),0,VLOOKUP('W. VaR &amp; Peak Pos By Trader'!$A33,'Import Peak'!$A$3:AW$24,AW$1,FALSE))</f>
        <v>0</v>
      </c>
      <c r="AX33" s="28">
        <f>IF(ISNA(VLOOKUP('W. VaR &amp; Peak Pos By Trader'!$A33,'Import Peak'!$A$3:AX$24,AX$1,FALSE)),0,VLOOKUP('W. VaR &amp; Peak Pos By Trader'!$A33,'Import Peak'!$A$3:AX$24,AX$1,FALSE))</f>
        <v>0</v>
      </c>
      <c r="AY33" s="28">
        <f>IF(ISNA(VLOOKUP('W. VaR &amp; Peak Pos By Trader'!$A33,'Import Peak'!$A$3:AY$24,AY$1,FALSE)),0,VLOOKUP('W. VaR &amp; Peak Pos By Trader'!$A33,'Import Peak'!$A$3:AY$24,AY$1,FALSE))</f>
        <v>0</v>
      </c>
      <c r="AZ33" s="28">
        <f>IF(ISNA(VLOOKUP('W. VaR &amp; Peak Pos By Trader'!$A33,'Import Peak'!$A$3:AZ$24,AZ$1,FALSE)),0,VLOOKUP('W. VaR &amp; Peak Pos By Trader'!$A33,'Import Peak'!$A$3:AZ$24,AZ$1,FALSE))</f>
        <v>0</v>
      </c>
      <c r="BA33" s="28">
        <f>IF(ISNA(VLOOKUP('W. VaR &amp; Peak Pos By Trader'!$A33,'Import Peak'!$A$3:BA$24,BA$1,FALSE)),0,VLOOKUP('W. VaR &amp; Peak Pos By Trader'!$A33,'Import Peak'!$A$3:BA$24,BA$1,FALSE))</f>
        <v>0</v>
      </c>
      <c r="BB33" s="28">
        <f>IF(ISNA(VLOOKUP('W. VaR &amp; Peak Pos By Trader'!$A33,'Import Peak'!$A$3:BB$24,BB$1,FALSE)),0,VLOOKUP('W. VaR &amp; Peak Pos By Trader'!$A33,'Import Peak'!$A$3:BB$24,BB$1,FALSE))</f>
        <v>0</v>
      </c>
      <c r="BC33" s="28">
        <f>IF(ISNA(VLOOKUP('W. VaR &amp; Peak Pos By Trader'!$A33,'Import Peak'!$A$3:BC$24,BC$1,FALSE)),0,VLOOKUP('W. VaR &amp; Peak Pos By Trader'!$A33,'Import Peak'!$A$3:BC$24,BC$1,FALSE))</f>
        <v>0</v>
      </c>
      <c r="BD33" s="28">
        <f>IF(ISNA(VLOOKUP('W. VaR &amp; Peak Pos By Trader'!$A33,'Import Peak'!$A$3:BD$24,BD$1,FALSE)),0,VLOOKUP('W. VaR &amp; Peak Pos By Trader'!$A33,'Import Peak'!$A$3:BD$24,BD$1,FALSE))</f>
        <v>0</v>
      </c>
      <c r="BE33" s="28">
        <f>IF(ISNA(VLOOKUP('W. VaR &amp; Peak Pos By Trader'!$A33,'Import Peak'!$A$3:BE$24,BE$1,FALSE)),0,VLOOKUP('W. VaR &amp; Peak Pos By Trader'!$A33,'Import Peak'!$A$3:BE$24,BE$1,FALSE))</f>
        <v>0</v>
      </c>
      <c r="BF33" s="28">
        <f>IF(ISNA(VLOOKUP('W. VaR &amp; Peak Pos By Trader'!$A33,'Import Peak'!$A$3:BF$24,BF$1,FALSE)),0,VLOOKUP('W. VaR &amp; Peak Pos By Trader'!$A33,'Import Peak'!$A$3:BF$24,BF$1,FALSE))</f>
        <v>0</v>
      </c>
      <c r="BG33" s="28">
        <f>IF(ISNA(VLOOKUP('W. VaR &amp; Peak Pos By Trader'!$A33,'Import Peak'!$A$3:BG$24,BG$1,FALSE)),0,VLOOKUP('W. VaR &amp; Peak Pos By Trader'!$A33,'Import Peak'!$A$3:BG$24,BG$1,FALSE))</f>
        <v>0</v>
      </c>
      <c r="BH33" s="28">
        <f>IF(ISNA(VLOOKUP('W. VaR &amp; Peak Pos By Trader'!$A33,'Import Peak'!$A$3:BH$24,BH$1,FALSE)),0,VLOOKUP('W. VaR &amp; Peak Pos By Trader'!$A33,'Import Peak'!$A$3:BH$24,BH$1,FALSE))</f>
        <v>0</v>
      </c>
      <c r="BI33" s="28">
        <f>IF(ISNA(VLOOKUP('W. VaR &amp; Peak Pos By Trader'!$A33,'Import Peak'!$A$3:BI$24,BI$1,FALSE)),0,VLOOKUP('W. VaR &amp; Peak Pos By Trader'!$A33,'Import Peak'!$A$3:BI$24,BI$1,FALSE))</f>
        <v>0</v>
      </c>
      <c r="BJ33" s="28">
        <f>IF(ISNA(VLOOKUP('W. VaR &amp; Peak Pos By Trader'!$A33,'Import Peak'!$A$3:BJ$24,BJ$1,FALSE)),0,VLOOKUP('W. VaR &amp; Peak Pos By Trader'!$A33,'Import Peak'!$A$3:BJ$24,BJ$1,FALSE))</f>
        <v>0</v>
      </c>
      <c r="BK33" s="28">
        <f>IF(ISNA(VLOOKUP('W. VaR &amp; Peak Pos By Trader'!$A33,'Import Peak'!$A$3:BK$24,BK$1,FALSE)),0,VLOOKUP('W. VaR &amp; Peak Pos By Trader'!$A33,'Import Peak'!$A$3:BK$24,BK$1,FALSE))</f>
        <v>0</v>
      </c>
      <c r="BL33" s="28">
        <f>IF(ISNA(VLOOKUP('W. VaR &amp; Peak Pos By Trader'!$A33,'Import Peak'!$A$3:BL$24,BL$1,FALSE)),0,VLOOKUP('W. VaR &amp; Peak Pos By Trader'!$A33,'Import Peak'!$A$3:BL$24,BL$1,FALSE))</f>
        <v>0</v>
      </c>
      <c r="BM33" s="28">
        <f>IF(ISNA(VLOOKUP('W. VaR &amp; Peak Pos By Trader'!$A33,'Import Peak'!$A$3:BM$24,BM$1,FALSE)),0,VLOOKUP('W. VaR &amp; Peak Pos By Trader'!$A33,'Import Peak'!$A$3:BM$24,BM$1,FALSE))</f>
        <v>0</v>
      </c>
      <c r="BN33" s="28">
        <f>IF(ISNA(VLOOKUP('W. VaR &amp; Peak Pos By Trader'!$A33,'Import Peak'!$A$3:BN$24,BN$1,FALSE)),0,VLOOKUP('W. VaR &amp; Peak Pos By Trader'!$A33,'Import Peak'!$A$3:BN$24,BN$1,FALSE))</f>
        <v>0</v>
      </c>
      <c r="BO33" s="28">
        <f>IF(ISNA(VLOOKUP('W. VaR &amp; Peak Pos By Trader'!$A33,'Import Peak'!$A$3:BO$24,BO$1,FALSE)),0,VLOOKUP('W. VaR &amp; Peak Pos By Trader'!$A33,'Import Peak'!$A$3:BO$24,BO$1,FALSE))</f>
        <v>0</v>
      </c>
      <c r="BP33" s="28">
        <f>IF(ISNA(VLOOKUP('W. VaR &amp; Peak Pos By Trader'!$A33,'Import Peak'!$A$3:BP$24,BP$1,FALSE)),0,VLOOKUP('W. VaR &amp; Peak Pos By Trader'!$A33,'Import Peak'!$A$3:BP$24,BP$1,FALSE))</f>
        <v>0</v>
      </c>
      <c r="BQ33" s="28">
        <f>IF(ISNA(VLOOKUP('W. VaR &amp; Peak Pos By Trader'!$A33,'Import Peak'!$A$3:BQ$24,BQ$1,FALSE)),0,VLOOKUP('W. VaR &amp; Peak Pos By Trader'!$A33,'Import Peak'!$A$3:BQ$24,BQ$1,FALSE))</f>
        <v>0</v>
      </c>
      <c r="BR33" s="28">
        <f>IF(ISNA(VLOOKUP('W. VaR &amp; Peak Pos By Trader'!$A33,'Import Peak'!$A$3:BR$24,BR$1,FALSE)),0,VLOOKUP('W. VaR &amp; Peak Pos By Trader'!$A33,'Import Peak'!$A$3:BR$24,BR$1,FALSE))</f>
        <v>0</v>
      </c>
      <c r="BS33" s="28">
        <f>IF(ISNA(VLOOKUP('W. VaR &amp; Peak Pos By Trader'!$A33,'Import Peak'!$A$3:BS$24,BS$1,FALSE)),0,VLOOKUP('W. VaR &amp; Peak Pos By Trader'!$A33,'Import Peak'!$A$3:BS$24,BS$1,FALSE))</f>
        <v>0</v>
      </c>
      <c r="BT33" s="28">
        <f>IF(ISNA(VLOOKUP('W. VaR &amp; Peak Pos By Trader'!$A33,'Import Peak'!$A$3:BT$24,BT$1,FALSE)),0,VLOOKUP('W. VaR &amp; Peak Pos By Trader'!$A33,'Import Peak'!$A$3:BT$24,BT$1,FALSE))</f>
        <v>0</v>
      </c>
      <c r="BU33" s="28">
        <f>IF(ISNA(VLOOKUP('W. VaR &amp; Peak Pos By Trader'!$A33,'Import Peak'!$A$3:BU$24,BU$1,FALSE)),0,VLOOKUP('W. VaR &amp; Peak Pos By Trader'!$A33,'Import Peak'!$A$3:BU$24,BU$1,FALSE))</f>
        <v>0</v>
      </c>
      <c r="BV33" s="28">
        <f>IF(ISNA(VLOOKUP('W. VaR &amp; Peak Pos By Trader'!$A33,'Import Peak'!$A$3:BV$24,BV$1,FALSE)),0,VLOOKUP('W. VaR &amp; Peak Pos By Trader'!$A33,'Import Peak'!$A$3:BV$24,BV$1,FALSE))</f>
        <v>0</v>
      </c>
      <c r="BW33" s="28">
        <f>IF(ISNA(VLOOKUP('W. VaR &amp; Peak Pos By Trader'!$A33,'Import Peak'!$A$3:BW$24,BW$1,FALSE)),0,VLOOKUP('W. VaR &amp; Peak Pos By Trader'!$A33,'Import Peak'!$A$3:BW$24,BW$1,FALSE))</f>
        <v>0</v>
      </c>
      <c r="BX33" s="28">
        <f>IF(ISNA(VLOOKUP('W. VaR &amp; Peak Pos By Trader'!$A33,'Import Peak'!$A$3:BX$24,BX$1,FALSE)),0,VLOOKUP('W. VaR &amp; Peak Pos By Trader'!$A33,'Import Peak'!$A$3:BX$24,BX$1,FALSE))</f>
        <v>0</v>
      </c>
      <c r="BY33" s="28">
        <f>IF(ISNA(VLOOKUP('W. VaR &amp; Peak Pos By Trader'!$A33,'Import Peak'!$A$3:BY$24,BY$1,FALSE)),0,VLOOKUP('W. VaR &amp; Peak Pos By Trader'!$A33,'Import Peak'!$A$3:BY$24,BY$1,FALSE))</f>
        <v>0</v>
      </c>
      <c r="BZ33" s="28">
        <f>IF(ISNA(VLOOKUP('W. VaR &amp; Peak Pos By Trader'!$A33,'Import Peak'!$A$3:BZ$24,BZ$1,FALSE)),0,VLOOKUP('W. VaR &amp; Peak Pos By Trader'!$A33,'Import Peak'!$A$3:BZ$24,BZ$1,FALSE))</f>
        <v>0</v>
      </c>
      <c r="CA33" s="28">
        <f>IF(ISNA(VLOOKUP('W. VaR &amp; Peak Pos By Trader'!$A33,'Import Peak'!$A$3:CA$24,CA$1,FALSE)),0,VLOOKUP('W. VaR &amp; Peak Pos By Trader'!$A33,'Import Peak'!$A$3:CA$24,CA$1,FALSE))</f>
        <v>0</v>
      </c>
      <c r="CB33" s="28">
        <f>IF(ISNA(VLOOKUP('W. VaR &amp; Peak Pos By Trader'!$A33,'Import Peak'!$A$3:CB$24,CB$1,FALSE)),0,VLOOKUP('W. VaR &amp; Peak Pos By Trader'!$A33,'Import Peak'!$A$3:CB$24,CB$1,FALSE))</f>
        <v>0</v>
      </c>
      <c r="CC33" s="28">
        <f>IF(ISNA(VLOOKUP('W. VaR &amp; Peak Pos By Trader'!$A33,'Import Peak'!$A$3:CC$24,CC$1,FALSE)),0,VLOOKUP('W. VaR &amp; Peak Pos By Trader'!$A33,'Import Peak'!$A$3:CC$24,CC$1,FALSE))</f>
        <v>0</v>
      </c>
      <c r="CD33" s="28">
        <f>IF(ISNA(VLOOKUP('W. VaR &amp; Peak Pos By Trader'!$A33,'Import Peak'!$A$3:CD$24,CD$1,FALSE)),0,VLOOKUP('W. VaR &amp; Peak Pos By Trader'!$A33,'Import Peak'!$A$3:CD$24,CD$1,FALSE))</f>
        <v>0</v>
      </c>
      <c r="CE33" s="28">
        <f>IF(ISNA(VLOOKUP('W. VaR &amp; Peak Pos By Trader'!$A33,'Import Peak'!$A$3:CE$24,CE$1,FALSE)),0,VLOOKUP('W. VaR &amp; Peak Pos By Trader'!$A33,'Import Peak'!$A$3:CE$24,CE$1,FALSE))</f>
        <v>0</v>
      </c>
      <c r="CF33" s="28">
        <f>IF(ISNA(VLOOKUP('W. VaR &amp; Peak Pos By Trader'!$A33,'Import Peak'!$A$3:CF$24,CF$1,FALSE)),0,VLOOKUP('W. VaR &amp; Peak Pos By Trader'!$A33,'Import Peak'!$A$3:CF$24,CF$1,FALSE))</f>
        <v>0</v>
      </c>
      <c r="CG33" s="28">
        <f>IF(ISNA(VLOOKUP('W. VaR &amp; Peak Pos By Trader'!$A33,'Import Peak'!$A$3:CG$24,CG$1,FALSE)),0,VLOOKUP('W. VaR &amp; Peak Pos By Trader'!$A33,'Import Peak'!$A$3:CG$24,CG$1,FALSE))</f>
        <v>0</v>
      </c>
      <c r="CH33" s="28">
        <f>IF(ISNA(VLOOKUP('W. VaR &amp; Peak Pos By Trader'!$A33,'Import Peak'!$A$3:CH$24,CH$1,FALSE)),0,VLOOKUP('W. VaR &amp; Peak Pos By Trader'!$A33,'Import Peak'!$A$3:CH$24,CH$1,FALSE))</f>
        <v>0</v>
      </c>
      <c r="CI33" s="28">
        <f>IF(ISNA(VLOOKUP('W. VaR &amp; Peak Pos By Trader'!$A33,'Import Peak'!$A$3:CI$24,CI$1,FALSE)),0,VLOOKUP('W. VaR &amp; Peak Pos By Trader'!$A33,'Import Peak'!$A$3:CI$24,CI$1,FALSE))</f>
        <v>0</v>
      </c>
      <c r="CJ33" s="28">
        <f>IF(ISNA(VLOOKUP('W. VaR &amp; Peak Pos By Trader'!$A33,'Import Peak'!$A$3:CJ$24,CJ$1,FALSE)),0,VLOOKUP('W. VaR &amp; Peak Pos By Trader'!$A33,'Import Peak'!$A$3:CJ$24,CJ$1,FALSE))</f>
        <v>0</v>
      </c>
      <c r="CK33" s="28">
        <f>IF(ISNA(VLOOKUP('W. VaR &amp; Peak Pos By Trader'!$A33,'Import Peak'!$A$3:CK$24,CK$1,FALSE)),0,VLOOKUP('W. VaR &amp; Peak Pos By Trader'!$A33,'Import Peak'!$A$3:CK$24,CK$1,FALSE))</f>
        <v>0</v>
      </c>
      <c r="CL33" s="28">
        <f>IF(ISNA(VLOOKUP('W. VaR &amp; Peak Pos By Trader'!$A33,'Import Peak'!$A$3:CL$24,CL$1,FALSE)),0,VLOOKUP('W. VaR &amp; Peak Pos By Trader'!$A33,'Import Peak'!$A$3:CL$24,CL$1,FALSE))</f>
        <v>0</v>
      </c>
      <c r="CM33" s="28">
        <f>IF(ISNA(VLOOKUP('W. VaR &amp; Peak Pos By Trader'!$A33,'Import Peak'!$A$3:CM$24,CM$1,FALSE)),0,VLOOKUP('W. VaR &amp; Peak Pos By Trader'!$A33,'Import Peak'!$A$3:CM$24,CM$1,FALSE))</f>
        <v>0</v>
      </c>
      <c r="CN33" s="28">
        <f>IF(ISNA(VLOOKUP('W. VaR &amp; Peak Pos By Trader'!$A33,'Import Peak'!$A$3:CN$24,CN$1,FALSE)),0,VLOOKUP('W. VaR &amp; Peak Pos By Trader'!$A33,'Import Peak'!$A$3:CN$24,CN$1,FALSE))</f>
        <v>0</v>
      </c>
      <c r="CO33" s="28">
        <f>IF(ISNA(VLOOKUP('W. VaR &amp; Peak Pos By Trader'!$A33,'Import Peak'!$A$3:CO$24,CO$1,FALSE)),0,VLOOKUP('W. VaR &amp; Peak Pos By Trader'!$A33,'Import Peak'!$A$3:CO$24,CO$1,FALSE))</f>
        <v>0</v>
      </c>
      <c r="CP33" s="28">
        <f>IF(ISNA(VLOOKUP('W. VaR &amp; Peak Pos By Trader'!$A33,'Import Peak'!$A$3:CP$24,CP$1,FALSE)),0,VLOOKUP('W. VaR &amp; Peak Pos By Trader'!$A33,'Import Peak'!$A$3:CP$24,CP$1,FALSE))</f>
        <v>0</v>
      </c>
      <c r="CQ33" s="28">
        <f>IF(ISNA(VLOOKUP('W. VaR &amp; Peak Pos By Trader'!$A33,'Import Peak'!$A$3:CQ$24,CQ$1,FALSE)),0,VLOOKUP('W. VaR &amp; Peak Pos By Trader'!$A33,'Import Peak'!$A$3:CQ$24,CQ$1,FALSE))</f>
        <v>0</v>
      </c>
      <c r="CR33" s="28">
        <f>IF(ISNA(VLOOKUP('W. VaR &amp; Peak Pos By Trader'!$A33,'Import Peak'!$A$3:CR$24,CR$1,FALSE)),0,VLOOKUP('W. VaR &amp; Peak Pos By Trader'!$A33,'Import Peak'!$A$3:CR$24,CR$1,FALSE))</f>
        <v>0</v>
      </c>
      <c r="CS33" s="28">
        <f>IF(ISNA(VLOOKUP('W. VaR &amp; Peak Pos By Trader'!$A33,'Import Peak'!$A$3:CS$24,CS$1,FALSE)),0,VLOOKUP('W. VaR &amp; Peak Pos By Trader'!$A33,'Import Peak'!$A$3:CS$24,CS$1,FALSE))</f>
        <v>0</v>
      </c>
      <c r="CT33" s="28">
        <f>IF(ISNA(VLOOKUP('W. VaR &amp; Peak Pos By Trader'!$A33,'Import Peak'!$A$3:CT$24,CT$1,FALSE)),0,VLOOKUP('W. VaR &amp; Peak Pos By Trader'!$A33,'Import Peak'!$A$3:CT$24,CT$1,FALSE))</f>
        <v>0</v>
      </c>
      <c r="CU33" s="28">
        <f>IF(ISNA(VLOOKUP('W. VaR &amp; Peak Pos By Trader'!$A33,'Import Peak'!$A$3:CU$24,CU$1,FALSE)),0,VLOOKUP('W. VaR &amp; Peak Pos By Trader'!$A33,'Import Peak'!$A$3:CU$24,CU$1,FALSE))</f>
        <v>0</v>
      </c>
      <c r="CV33" s="28">
        <f>IF(ISNA(VLOOKUP('W. VaR &amp; Peak Pos By Trader'!$A33,'Import Peak'!$A$3:CV$24,CV$1,FALSE)),0,VLOOKUP('W. VaR &amp; Peak Pos By Trader'!$A33,'Import Peak'!$A$3:CV$24,CV$1,FALSE))</f>
        <v>0</v>
      </c>
      <c r="CW33" s="28">
        <f>IF(ISNA(VLOOKUP('W. VaR &amp; Peak Pos By Trader'!$A33,'Import Peak'!$A$3:CW$24,CW$1,FALSE)),0,VLOOKUP('W. VaR &amp; Peak Pos By Trader'!$A33,'Import Peak'!$A$3:CW$24,CW$1,FALSE))</f>
        <v>0</v>
      </c>
      <c r="CX33" s="28">
        <f>IF(ISNA(VLOOKUP('W. VaR &amp; Peak Pos By Trader'!$A33,'Import Peak'!$A$3:CX$24,CX$1,FALSE)),0,VLOOKUP('W. VaR &amp; Peak Pos By Trader'!$A33,'Import Peak'!$A$3:CX$24,CX$1,FALSE))</f>
        <v>0</v>
      </c>
      <c r="CY33" s="28">
        <f>IF(ISNA(VLOOKUP('W. VaR &amp; Peak Pos By Trader'!$A33,'Import Peak'!$A$3:CY$24,CY$1,FALSE)),0,VLOOKUP('W. VaR &amp; Peak Pos By Trader'!$A33,'Import Peak'!$A$3:CY$24,CY$1,FALSE))</f>
        <v>0</v>
      </c>
      <c r="CZ33" s="28">
        <f>IF(ISNA(VLOOKUP('W. VaR &amp; Peak Pos By Trader'!$A33,'Import Peak'!$A$3:CZ$24,CZ$1,FALSE)),0,VLOOKUP('W. VaR &amp; Peak Pos By Trader'!$A33,'Import Peak'!$A$3:CZ$24,CZ$1,FALSE))</f>
        <v>0</v>
      </c>
      <c r="DA33" s="28">
        <f>IF(ISNA(VLOOKUP('W. VaR &amp; Peak Pos By Trader'!$A33,'Import Peak'!$A$3:DA$24,DA$1,FALSE)),0,VLOOKUP('W. VaR &amp; Peak Pos By Trader'!$A33,'Import Peak'!$A$3:DA$24,DA$1,FALSE))</f>
        <v>0</v>
      </c>
      <c r="DB33" s="28">
        <f>IF(ISNA(VLOOKUP('W. VaR &amp; Peak Pos By Trader'!$A33,'Import Peak'!$A$3:DB$24,DB$1,FALSE)),0,VLOOKUP('W. VaR &amp; Peak Pos By Trader'!$A33,'Import Peak'!$A$3:DB$24,DB$1,FALSE))</f>
        <v>0</v>
      </c>
      <c r="DC33" s="28">
        <f>IF(ISNA(VLOOKUP('W. VaR &amp; Peak Pos By Trader'!$A33,'Import Peak'!$A$3:DC$24,DC$1,FALSE)),0,VLOOKUP('W. VaR &amp; Peak Pos By Trader'!$A33,'Import Peak'!$A$3:DC$24,DC$1,FALSE))</f>
        <v>0</v>
      </c>
      <c r="DD33" s="28">
        <f>IF(ISNA(VLOOKUP('W. VaR &amp; Peak Pos By Trader'!$A33,'Import Peak'!$A$3:DD$24,DD$1,FALSE)),0,VLOOKUP('W. VaR &amp; Peak Pos By Trader'!$A33,'Import Peak'!$A$3:DD$24,DD$1,FALSE))</f>
        <v>0</v>
      </c>
      <c r="DE33" s="28">
        <f>IF(ISNA(VLOOKUP('W. VaR &amp; Peak Pos By Trader'!$A33,'Import Peak'!$A$3:DE$24,DE$1,FALSE)),0,VLOOKUP('W. VaR &amp; Peak Pos By Trader'!$A33,'Import Peak'!$A$3:DE$24,DE$1,FALSE))</f>
        <v>0</v>
      </c>
      <c r="DF33" s="28">
        <f>IF(ISNA(VLOOKUP('W. VaR &amp; Peak Pos By Trader'!$A33,'Import Peak'!$A$3:DF$24,DF$1,FALSE)),0,VLOOKUP('W. VaR &amp; Peak Pos By Trader'!$A33,'Import Peak'!$A$3:DF$24,DF$1,FALSE))</f>
        <v>0</v>
      </c>
      <c r="DG33" s="28">
        <f>IF(ISNA(VLOOKUP('W. VaR &amp; Peak Pos By Trader'!$A33,'Import Peak'!$A$3:DG$24,DG$1,FALSE)),0,VLOOKUP('W. VaR &amp; Peak Pos By Trader'!$A33,'Import Peak'!$A$3:DG$24,DG$1,FALSE))</f>
        <v>0</v>
      </c>
      <c r="DH33" s="28">
        <f>IF(ISNA(VLOOKUP('W. VaR &amp; Peak Pos By Trader'!$A33,'Import Peak'!$A$3:DH$24,DH$1,FALSE)),0,VLOOKUP('W. VaR &amp; Peak Pos By Trader'!$A33,'Import Peak'!$A$3:DH$24,DH$1,FALSE))</f>
        <v>0</v>
      </c>
      <c r="DI33" s="28">
        <f>IF(ISNA(VLOOKUP('W. VaR &amp; Peak Pos By Trader'!$A33,'Import Peak'!$A$3:DI$24,DI$1,FALSE)),0,VLOOKUP('W. VaR &amp; Peak Pos By Trader'!$A33,'Import Peak'!$A$3:DI$24,DI$1,FALSE))</f>
        <v>0</v>
      </c>
      <c r="DJ33" s="28">
        <f>IF(ISNA(VLOOKUP('W. VaR &amp; Peak Pos By Trader'!$A33,'Import Peak'!$A$3:DJ$24,DJ$1,FALSE)),0,VLOOKUP('W. VaR &amp; Peak Pos By Trader'!$A33,'Import Peak'!$A$3:DJ$24,DJ$1,FALSE))</f>
        <v>0</v>
      </c>
      <c r="DK33" s="28">
        <f>IF(ISNA(VLOOKUP('W. VaR &amp; Peak Pos By Trader'!$A33,'Import Peak'!$A$3:DK$24,DK$1,FALSE)),0,VLOOKUP('W. VaR &amp; Peak Pos By Trader'!$A33,'Import Peak'!$A$3:DK$24,DK$1,FALSE))</f>
        <v>0</v>
      </c>
      <c r="DL33" s="28">
        <f>IF(ISNA(VLOOKUP('W. VaR &amp; Peak Pos By Trader'!$A33,'Import Peak'!$A$3:DL$24,DL$1,FALSE)),0,VLOOKUP('W. VaR &amp; Peak Pos By Trader'!$A33,'Import Peak'!$A$3:DL$24,DL$1,FALSE))</f>
        <v>0</v>
      </c>
      <c r="DM33" s="28">
        <f>IF(ISNA(VLOOKUP('W. VaR &amp; Peak Pos By Trader'!$A33,'Import Peak'!$A$3:DM$24,DM$1,FALSE)),0,VLOOKUP('W. VaR &amp; Peak Pos By Trader'!$A33,'Import Peak'!$A$3:DM$24,DM$1,FALSE))</f>
        <v>0</v>
      </c>
      <c r="DN33" s="28">
        <f>IF(ISNA(VLOOKUP('W. VaR &amp; Peak Pos By Trader'!$A33,'Import Peak'!$A$3:DN$24,DN$1,FALSE)),0,VLOOKUP('W. VaR &amp; Peak Pos By Trader'!$A33,'Import Peak'!$A$3:DN$24,DN$1,FALSE))</f>
        <v>0</v>
      </c>
      <c r="DO33" s="28">
        <f>IF(ISNA(VLOOKUP('W. VaR &amp; Peak Pos By Trader'!$A33,'Import Peak'!$A$3:DO$24,DO$1,FALSE)),0,VLOOKUP('W. VaR &amp; Peak Pos By Trader'!$A33,'Import Peak'!$A$3:DO$24,DO$1,FALSE))</f>
        <v>0</v>
      </c>
      <c r="DP33" s="28">
        <f>IF(ISNA(VLOOKUP('W. VaR &amp; Peak Pos By Trader'!$A33,'Import Peak'!$A$3:DP$24,DP$1,FALSE)),0,VLOOKUP('W. VaR &amp; Peak Pos By Trader'!$A33,'Import Peak'!$A$3:DP$24,DP$1,FALSE))</f>
        <v>0</v>
      </c>
      <c r="DQ33" s="28">
        <f>IF(ISNA(VLOOKUP('W. VaR &amp; Peak Pos By Trader'!$A33,'Import Peak'!$A$3:DQ$24,DQ$1,FALSE)),0,VLOOKUP('W. VaR &amp; Peak Pos By Trader'!$A33,'Import Peak'!$A$3:DQ$24,DQ$1,FALSE))</f>
        <v>0</v>
      </c>
      <c r="DR33" s="28">
        <f>IF(ISNA(VLOOKUP('W. VaR &amp; Peak Pos By Trader'!$A33,'Import Peak'!$A$3:DR$24,DR$1,FALSE)),0,VLOOKUP('W. VaR &amp; Peak Pos By Trader'!$A33,'Import Peak'!$A$3:DR$24,DR$1,FALSE))</f>
        <v>0</v>
      </c>
      <c r="DS33" s="28">
        <f>IF(ISNA(VLOOKUP('W. VaR &amp; Peak Pos By Trader'!$A33,'Import Peak'!$A$3:DS$24,DS$1,FALSE)),0,VLOOKUP('W. VaR &amp; Peak Pos By Trader'!$A33,'Import Peak'!$A$3:DS$24,DS$1,FALSE))</f>
        <v>0</v>
      </c>
      <c r="DT33" s="28">
        <f>IF(ISNA(VLOOKUP('W. VaR &amp; Peak Pos By Trader'!$A33,'Import Peak'!$A$3:DT$24,DT$1,FALSE)),0,VLOOKUP('W. VaR &amp; Peak Pos By Trader'!$A33,'Import Peak'!$A$3:DT$24,DT$1,FALSE))</f>
        <v>0</v>
      </c>
      <c r="DU33" s="28">
        <f>IF(ISNA(VLOOKUP('W. VaR &amp; Peak Pos By Trader'!$A33,'Import Peak'!$A$3:DU$24,DU$1,FALSE)),0,VLOOKUP('W. VaR &amp; Peak Pos By Trader'!$A33,'Import Peak'!$A$3:DU$24,DU$1,FALSE))</f>
        <v>0</v>
      </c>
      <c r="DV33" s="28">
        <f>IF(ISNA(VLOOKUP('W. VaR &amp; Peak Pos By Trader'!$A33,'Import Peak'!$A$3:DV$24,DV$1,FALSE)),0,VLOOKUP('W. VaR &amp; Peak Pos By Trader'!$A33,'Import Peak'!$A$3:DV$24,DV$1,FALSE))</f>
        <v>0</v>
      </c>
      <c r="DW33" s="28">
        <f>IF(ISNA(VLOOKUP('W. VaR &amp; Peak Pos By Trader'!$A33,'Import Peak'!$A$3:DW$24,DW$1,FALSE)),0,VLOOKUP('W. VaR &amp; Peak Pos By Trader'!$A33,'Import Peak'!$A$3:DW$24,DW$1,FALSE))</f>
        <v>0</v>
      </c>
      <c r="DX33" s="28">
        <f>IF(ISNA(VLOOKUP('W. VaR &amp; Peak Pos By Trader'!$A33,'Import Peak'!$A$3:DX$24,DX$1,FALSE)),0,VLOOKUP('W. VaR &amp; Peak Pos By Trader'!$A33,'Import Peak'!$A$3:DX$24,DX$1,FALSE))</f>
        <v>0</v>
      </c>
      <c r="DY33" s="28">
        <f>IF(ISNA(VLOOKUP('W. VaR &amp; Peak Pos By Trader'!$A33,'Import Peak'!$A$3:DY$24,DY$1,FALSE)),0,VLOOKUP('W. VaR &amp; Peak Pos By Trader'!$A33,'Import Peak'!$A$3:DY$24,DY$1,FALSE))</f>
        <v>0</v>
      </c>
      <c r="DZ33" s="28">
        <f>IF(ISNA(VLOOKUP('W. VaR &amp; Peak Pos By Trader'!$A33,'Import Peak'!$A$3:DZ$24,DZ$1,FALSE)),0,VLOOKUP('W. VaR &amp; Peak Pos By Trader'!$A33,'Import Peak'!$A$3:DZ$24,DZ$1,FALSE))</f>
        <v>0</v>
      </c>
      <c r="EA33" s="28">
        <f>IF(ISNA(VLOOKUP('W. VaR &amp; Peak Pos By Trader'!$A33,'Import Peak'!$A$3:EA$24,EA$1,FALSE)),0,VLOOKUP('W. VaR &amp; Peak Pos By Trader'!$A33,'Import Peak'!$A$3:EA$24,EA$1,FALSE))</f>
        <v>0</v>
      </c>
      <c r="EB33" s="28">
        <f>IF(ISNA(VLOOKUP('W. VaR &amp; Peak Pos By Trader'!$A33,'Import Peak'!$A$3:EB$24,EB$1,FALSE)),0,VLOOKUP('W. VaR &amp; Peak Pos By Trader'!$A33,'Import Peak'!$A$3:EB$24,EB$1,FALSE))</f>
        <v>0</v>
      </c>
      <c r="EC33" s="28">
        <f>IF(ISNA(VLOOKUP('W. VaR &amp; Peak Pos By Trader'!$A33,'Import Peak'!$A$3:EC$24,EC$1,FALSE)),0,VLOOKUP('W. VaR &amp; Peak Pos By Trader'!$A33,'Import Peak'!$A$3:EC$24,EC$1,FALSE))</f>
        <v>0</v>
      </c>
      <c r="ED33" s="28">
        <f>IF(ISNA(VLOOKUP('W. VaR &amp; Peak Pos By Trader'!$A33,'Import Peak'!$A$3:ED$24,ED$1,FALSE)),0,VLOOKUP('W. VaR &amp; Peak Pos By Trader'!$A33,'Import Peak'!$A$3:ED$24,ED$1,FALSE))</f>
        <v>0</v>
      </c>
      <c r="EE33" s="28">
        <f>IF(ISNA(VLOOKUP('W. VaR &amp; Peak Pos By Trader'!$A33,'Import Peak'!$A$3:EE$24,EE$1,FALSE)),0,VLOOKUP('W. VaR &amp; Peak Pos By Trader'!$A33,'Import Peak'!$A$3:EE$24,EE$1,FALSE))</f>
        <v>0</v>
      </c>
      <c r="EF33" s="28">
        <f>IF(ISNA(VLOOKUP('W. VaR &amp; Peak Pos By Trader'!$A33,'Import Peak'!$A$3:EF$24,EF$1,FALSE)),0,VLOOKUP('W. VaR &amp; Peak Pos By Trader'!$A33,'Import Peak'!$A$3:EF$24,EF$1,FALSE))</f>
        <v>0</v>
      </c>
      <c r="EG33" s="28">
        <f>IF(ISNA(VLOOKUP('W. VaR &amp; Peak Pos By Trader'!$A33,'Import Peak'!$A$3:EG$24,EG$1,FALSE)),0,VLOOKUP('W. VaR &amp; Peak Pos By Trader'!$A33,'Import Peak'!$A$3:EG$24,EG$1,FALSE))</f>
        <v>0</v>
      </c>
      <c r="EH33" s="28">
        <f>IF(ISNA(VLOOKUP('W. VaR &amp; Peak Pos By Trader'!$A33,'Import Peak'!$A$3:EH$24,EH$1,FALSE)),0,VLOOKUP('W. VaR &amp; Peak Pos By Trader'!$A33,'Import Peak'!$A$3:EH$24,EH$1,FALSE))</f>
        <v>0</v>
      </c>
      <c r="EI33" s="28">
        <f>IF(ISNA(VLOOKUP('W. VaR &amp; Peak Pos By Trader'!$A33,'Import Peak'!$A$3:EI$24,EI$1,FALSE)),0,VLOOKUP('W. VaR &amp; Peak Pos By Trader'!$A33,'Import Peak'!$A$3:EI$24,EI$1,FALSE))</f>
        <v>0</v>
      </c>
      <c r="EJ33" s="28">
        <f>IF(ISNA(VLOOKUP('W. VaR &amp; Peak Pos By Trader'!$A33,'Import Peak'!$A$3:EJ$24,EJ$1,FALSE)),0,VLOOKUP('W. VaR &amp; Peak Pos By Trader'!$A33,'Import Peak'!$A$3:EJ$24,EJ$1,FALSE))</f>
        <v>0</v>
      </c>
      <c r="EK33" s="28">
        <f>IF(ISNA(VLOOKUP('W. VaR &amp; Peak Pos By Trader'!$A33,'Import Peak'!$A$3:EK$24,EK$1,FALSE)),0,VLOOKUP('W. VaR &amp; Peak Pos By Trader'!$A33,'Import Peak'!$A$3:EK$24,EK$1,FALSE))</f>
        <v>0</v>
      </c>
      <c r="EL33" s="28">
        <f>IF(ISNA(VLOOKUP('W. VaR &amp; Peak Pos By Trader'!$A33,'Import Peak'!$A$3:EL$24,EL$1,FALSE)),0,VLOOKUP('W. VaR &amp; Peak Pos By Trader'!$A33,'Import Peak'!$A$3:EL$24,EL$1,FALSE))</f>
        <v>0</v>
      </c>
      <c r="EM33" s="28">
        <f>IF(ISNA(VLOOKUP('W. VaR &amp; Peak Pos By Trader'!$A33,'Import Peak'!$A$3:EM$24,EM$1,FALSE)),0,VLOOKUP('W. VaR &amp; Peak Pos By Trader'!$A33,'Import Peak'!$A$3:EM$24,EM$1,FALSE))</f>
        <v>0</v>
      </c>
      <c r="EN33" s="28">
        <f>IF(ISNA(VLOOKUP('W. VaR &amp; Peak Pos By Trader'!$A33,'Import Peak'!$A$3:EN$24,EN$1,FALSE)),0,VLOOKUP('W. VaR &amp; Peak Pos By Trader'!$A33,'Import Peak'!$A$3:EN$24,EN$1,FALSE))</f>
        <v>0</v>
      </c>
      <c r="EO33" s="28">
        <f>IF(ISNA(VLOOKUP('W. VaR &amp; Peak Pos By Trader'!$A33,'Import Peak'!$A$3:EO$24,EO$1,FALSE)),0,VLOOKUP('W. VaR &amp; Peak Pos By Trader'!$A33,'Import Peak'!$A$3:EO$24,EO$1,FALSE))</f>
        <v>0</v>
      </c>
      <c r="EP33" s="28">
        <f>IF(ISNA(VLOOKUP('W. VaR &amp; Peak Pos By Trader'!$A33,'Import Peak'!$A$3:EP$24,EP$1,FALSE)),0,VLOOKUP('W. VaR &amp; Peak Pos By Trader'!$A33,'Import Peak'!$A$3:EP$24,EP$1,FALSE))</f>
        <v>0</v>
      </c>
      <c r="EQ33" s="28">
        <f>IF(ISNA(VLOOKUP('W. VaR &amp; Peak Pos By Trader'!$A33,'Import Peak'!$A$3:EQ$24,EQ$1,FALSE)),0,VLOOKUP('W. VaR &amp; Peak Pos By Trader'!$A33,'Import Peak'!$A$3:EQ$24,EQ$1,FALSE))</f>
        <v>0</v>
      </c>
      <c r="ER33" s="28">
        <f>IF(ISNA(VLOOKUP('W. VaR &amp; Peak Pos By Trader'!$A33,'Import Peak'!$A$3:ER$24,ER$1,FALSE)),0,VLOOKUP('W. VaR &amp; Peak Pos By Trader'!$A33,'Import Peak'!$A$3:ER$24,ER$1,FALSE))</f>
        <v>0</v>
      </c>
      <c r="ES33" s="28">
        <f>IF(ISNA(VLOOKUP('W. VaR &amp; Peak Pos By Trader'!$A33,'Import Peak'!$A$3:ES$24,ES$1,FALSE)),0,VLOOKUP('W. VaR &amp; Peak Pos By Trader'!$A33,'Import Peak'!$A$3:ES$24,ES$1,FALSE))</f>
        <v>0</v>
      </c>
      <c r="ET33" s="28">
        <f>IF(ISNA(VLOOKUP('W. VaR &amp; Peak Pos By Trader'!$A33,'Import Peak'!$A$3:ET$24,ET$1,FALSE)),0,VLOOKUP('W. VaR &amp; Peak Pos By Trader'!$A33,'Import Peak'!$A$3:ET$24,ET$1,FALSE))</f>
        <v>0</v>
      </c>
      <c r="EU33" s="28">
        <f>IF(ISNA(VLOOKUP('W. VaR &amp; Peak Pos By Trader'!$A33,'Import Peak'!$A$3:EU$24,EU$1,FALSE)),0,VLOOKUP('W. VaR &amp; Peak Pos By Trader'!$A33,'Import Peak'!$A$3:EU$24,EU$1,FALSE))</f>
        <v>0</v>
      </c>
      <c r="EV33" s="28">
        <f>IF(ISNA(VLOOKUP('W. VaR &amp; Peak Pos By Trader'!$A33,'Import Peak'!$A$3:EV$24,EV$1,FALSE)),0,VLOOKUP('W. VaR &amp; Peak Pos By Trader'!$A33,'Import Peak'!$A$3:EV$24,EV$1,FALSE))</f>
        <v>0</v>
      </c>
      <c r="EW33" s="28">
        <f>IF(ISNA(VLOOKUP('W. VaR &amp; Peak Pos By Trader'!$A33,'Import Peak'!$A$3:EW$24,EW$1,FALSE)),0,VLOOKUP('W. VaR &amp; Peak Pos By Trader'!$A33,'Import Peak'!$A$3:EW$24,EW$1,FALSE))</f>
        <v>0</v>
      </c>
      <c r="EX33" s="28">
        <f>IF(ISNA(VLOOKUP('W. VaR &amp; Peak Pos By Trader'!$A33,'Import Peak'!$A$3:EX$24,EX$1,FALSE)),0,VLOOKUP('W. VaR &amp; Peak Pos By Trader'!$A33,'Import Peak'!$A$3:EX$24,EX$1,FALSE))</f>
        <v>0</v>
      </c>
      <c r="EY33" s="28">
        <f>IF(ISNA(VLOOKUP('W. VaR &amp; Peak Pos By Trader'!$A33,'Import Peak'!$A$3:EY$24,EY$1,FALSE)),0,VLOOKUP('W. VaR &amp; Peak Pos By Trader'!$A33,'Import Peak'!$A$3:EY$24,EY$1,FALSE))</f>
        <v>0</v>
      </c>
      <c r="EZ33" s="28">
        <f>IF(ISNA(VLOOKUP('W. VaR &amp; Peak Pos By Trader'!$A33,'Import Peak'!$A$3:EZ$24,EZ$1,FALSE)),0,VLOOKUP('W. VaR &amp; Peak Pos By Trader'!$A33,'Import Peak'!$A$3:EZ$24,EZ$1,FALSE))</f>
        <v>0</v>
      </c>
      <c r="FA33" s="28">
        <f>IF(ISNA(VLOOKUP('W. VaR &amp; Peak Pos By Trader'!$A33,'Import Peak'!$A$3:FA$24,FA$1,FALSE)),0,VLOOKUP('W. VaR &amp; Peak Pos By Trader'!$A33,'Import Peak'!$A$3:FA$24,FA$1,FALSE))</f>
        <v>0</v>
      </c>
      <c r="FB33" s="28">
        <f>IF(ISNA(VLOOKUP('W. VaR &amp; Peak Pos By Trader'!$A33,'Import Peak'!$A$3:FB$24,FB$1,FALSE)),0,VLOOKUP('W. VaR &amp; Peak Pos By Trader'!$A33,'Import Peak'!$A$3:FB$24,FB$1,FALSE))</f>
        <v>0</v>
      </c>
      <c r="FC33" s="28">
        <f>IF(ISNA(VLOOKUP('W. VaR &amp; Peak Pos By Trader'!$A33,'Import Peak'!$A$3:FC$24,FC$1,FALSE)),0,VLOOKUP('W. VaR &amp; Peak Pos By Trader'!$A33,'Import Peak'!$A$3:FC$24,FC$1,FALSE))</f>
        <v>0</v>
      </c>
      <c r="FD33" s="28">
        <f>IF(ISNA(VLOOKUP('W. VaR &amp; Peak Pos By Trader'!$A33,'Import Peak'!$A$3:FD$24,FD$1,FALSE)),0,VLOOKUP('W. VaR &amp; Peak Pos By Trader'!$A33,'Import Peak'!$A$3:FD$24,FD$1,FALSE))</f>
        <v>0</v>
      </c>
      <c r="FE33" s="28">
        <f>IF(ISNA(VLOOKUP('W. VaR &amp; Peak Pos By Trader'!$A33,'Import Peak'!$A$3:FE$24,FE$1,FALSE)),0,VLOOKUP('W. VaR &amp; Peak Pos By Trader'!$A33,'Import Peak'!$A$3:FE$24,FE$1,FALSE))</f>
        <v>0</v>
      </c>
      <c r="FF33" s="28">
        <f>IF(ISNA(VLOOKUP('W. VaR &amp; Peak Pos By Trader'!$A33,'Import Peak'!$A$3:FF$24,FF$1,FALSE)),0,VLOOKUP('W. VaR &amp; Peak Pos By Trader'!$A33,'Import Peak'!$A$3:FF$24,FF$1,FALSE))</f>
        <v>0</v>
      </c>
      <c r="FG33" s="28">
        <f>IF(ISNA(VLOOKUP('W. VaR &amp; Peak Pos By Trader'!$A33,'Import Peak'!$A$3:FG$24,FG$1,FALSE)),0,VLOOKUP('W. VaR &amp; Peak Pos By Trader'!$A33,'Import Peak'!$A$3:FG$24,FG$1,FALSE))</f>
        <v>0</v>
      </c>
      <c r="FH33" s="28">
        <f>IF(ISNA(VLOOKUP('W. VaR &amp; Peak Pos By Trader'!$A33,'Import Peak'!$A$3:FH$24,FH$1,FALSE)),0,VLOOKUP('W. VaR &amp; Peak Pos By Trader'!$A33,'Import Peak'!$A$3:FH$24,FH$1,FALSE))</f>
        <v>0</v>
      </c>
      <c r="FI33" s="28">
        <f>IF(ISNA(VLOOKUP('W. VaR &amp; Peak Pos By Trader'!$A33,'Import Peak'!$A$3:FI$24,FI$1,FALSE)),0,VLOOKUP('W. VaR &amp; Peak Pos By Trader'!$A33,'Import Peak'!$A$3:FI$24,FI$1,FALSE))</f>
        <v>0</v>
      </c>
      <c r="FJ33" s="28">
        <f>IF(ISNA(VLOOKUP('W. VaR &amp; Peak Pos By Trader'!$A33,'Import Peak'!$A$3:FJ$24,FJ$1,FALSE)),0,VLOOKUP('W. VaR &amp; Peak Pos By Trader'!$A33,'Import Peak'!$A$3:FJ$24,FJ$1,FALSE))</f>
        <v>0</v>
      </c>
      <c r="FK33" s="28">
        <f>IF(ISNA(VLOOKUP('W. VaR &amp; Peak Pos By Trader'!$A33,'Import Peak'!$A$3:FK$24,FK$1,FALSE)),0,VLOOKUP('W. VaR &amp; Peak Pos By Trader'!$A33,'Import Peak'!$A$3:FK$24,FK$1,FALSE))</f>
        <v>0</v>
      </c>
      <c r="FL33" s="28">
        <f>IF(ISNA(VLOOKUP('W. VaR &amp; Peak Pos By Trader'!$A33,'Import Peak'!$A$3:FL$24,FL$1,FALSE)),0,VLOOKUP('W. VaR &amp; Peak Pos By Trader'!$A33,'Import Peak'!$A$3:FL$24,FL$1,FALSE))</f>
        <v>0</v>
      </c>
      <c r="FM33" s="28">
        <f>IF(ISNA(VLOOKUP('W. VaR &amp; Peak Pos By Trader'!$A33,'Import Peak'!$A$3:FM$24,FM$1,FALSE)),0,VLOOKUP('W. VaR &amp; Peak Pos By Trader'!$A33,'Import Peak'!$A$3:FM$24,FM$1,FALSE))</f>
        <v>0</v>
      </c>
      <c r="FN33" s="28">
        <f>IF(ISNA(VLOOKUP('W. VaR &amp; Peak Pos By Trader'!$A33,'Import Peak'!$A$3:FN$24,FN$1,FALSE)),0,VLOOKUP('W. VaR &amp; Peak Pos By Trader'!$A33,'Import Peak'!$A$3:FN$24,FN$1,FALSE))</f>
        <v>0</v>
      </c>
      <c r="FO33" s="28">
        <f>IF(ISNA(VLOOKUP('W. VaR &amp; Peak Pos By Trader'!$A33,'Import Peak'!$A$3:FO$24,FO$1,FALSE)),0,VLOOKUP('W. VaR &amp; Peak Pos By Trader'!$A33,'Import Peak'!$A$3:FO$24,FO$1,FALSE))</f>
        <v>0</v>
      </c>
      <c r="FP33" s="28">
        <f>IF(ISNA(VLOOKUP('W. VaR &amp; Peak Pos By Trader'!$A33,'Import Peak'!$A$3:FP$24,FP$1,FALSE)),0,VLOOKUP('W. VaR &amp; Peak Pos By Trader'!$A33,'Import Peak'!$A$3:FP$24,FP$1,FALSE))</f>
        <v>0</v>
      </c>
      <c r="FQ33" s="28">
        <f>IF(ISNA(VLOOKUP('W. VaR &amp; Peak Pos By Trader'!$A33,'Import Peak'!$A$3:FQ$24,FQ$1,FALSE)),0,VLOOKUP('W. VaR &amp; Peak Pos By Trader'!$A33,'Import Peak'!$A$3:FQ$24,FQ$1,FALSE))</f>
        <v>0</v>
      </c>
      <c r="FR33" s="28">
        <f>IF(ISNA(VLOOKUP('W. VaR &amp; Peak Pos By Trader'!$A33,'Import Peak'!$A$3:FR$24,FR$1,FALSE)),0,VLOOKUP('W. VaR &amp; Peak Pos By Trader'!$A33,'Import Peak'!$A$3:FR$24,FR$1,FALSE))</f>
        <v>0</v>
      </c>
      <c r="FS33" s="28">
        <f>IF(ISNA(VLOOKUP('W. VaR &amp; Peak Pos By Trader'!$A33,'Import Peak'!$A$3:FS$24,FS$1,FALSE)),0,VLOOKUP('W. VaR &amp; Peak Pos By Trader'!$A33,'Import Peak'!$A$3:FS$24,FS$1,FALSE))</f>
        <v>0</v>
      </c>
      <c r="FT33" s="28">
        <f>IF(ISNA(VLOOKUP('W. VaR &amp; Peak Pos By Trader'!$A33,'Import Peak'!$A$3:FT$24,FT$1,FALSE)),0,VLOOKUP('W. VaR &amp; Peak Pos By Trader'!$A33,'Import Peak'!$A$3:FT$24,FT$1,FALSE))</f>
        <v>0</v>
      </c>
      <c r="FU33" s="28">
        <f>IF(ISNA(VLOOKUP('W. VaR &amp; Peak Pos By Trader'!$A33,'Import Peak'!$A$3:FU$24,FU$1,FALSE)),0,VLOOKUP('W. VaR &amp; Peak Pos By Trader'!$A33,'Import Peak'!$A$3:FU$24,FU$1,FALSE))</f>
        <v>0</v>
      </c>
      <c r="FV33">
        <f>IF(ISNA(VLOOKUP('W. VaR &amp; Peak Pos By Trader'!$A33,'Import Peak'!$A$3:FV$24,FV$1,FALSE)),0,VLOOKUP('W. VaR &amp; Peak Pos By Trader'!$A33,'Import Peak'!$A$3:FV$24,FV$1,FALSE))</f>
        <v>0</v>
      </c>
      <c r="FW33">
        <f>IF(ISNA(VLOOKUP('W. VaR &amp; Peak Pos By Trader'!$A33,'Import Peak'!$A$3:FW$24,FW$1,FALSE)),0,VLOOKUP('W. VaR &amp; Peak Pos By Trader'!$A33,'Import Peak'!$A$3:FW$24,FW$1,FALSE))</f>
        <v>0</v>
      </c>
      <c r="FX33">
        <f>IF(ISNA(VLOOKUP('W. VaR &amp; Peak Pos By Trader'!$A33,'Import Peak'!$A$3:FX$24,FX$1,FALSE)),0,VLOOKUP('W. VaR &amp; Peak Pos By Trader'!$A33,'Import Peak'!$A$3:FX$24,FX$1,FALSE))</f>
        <v>0</v>
      </c>
      <c r="FY33">
        <f>IF(ISNA(VLOOKUP('W. VaR &amp; Peak Pos By Trader'!$A33,'Import Peak'!$A$3:FY$24,FY$1,FALSE)),0,VLOOKUP('W. VaR &amp; Peak Pos By Trader'!$A33,'Import Peak'!$A$3:FY$24,FY$1,FALSE))</f>
        <v>0</v>
      </c>
      <c r="FZ33">
        <f>IF(ISNA(VLOOKUP('W. VaR &amp; Peak Pos By Trader'!$A33,'Import Peak'!$A$3:FZ$24,FZ$1,FALSE)),0,VLOOKUP('W. VaR &amp; Peak Pos By Trader'!$A33,'Import Peak'!$A$3:FZ$24,FZ$1,FALSE))</f>
        <v>0</v>
      </c>
      <c r="GA33">
        <f>IF(ISNA(VLOOKUP('W. VaR &amp; Peak Pos By Trader'!$A33,'Import Peak'!$A$3:GA$24,GA$1,FALSE)),0,VLOOKUP('W. VaR &amp; Peak Pos By Trader'!$A33,'Import Peak'!$A$3:GA$24,GA$1,FALSE))</f>
        <v>0</v>
      </c>
      <c r="GB33">
        <f>IF(ISNA(VLOOKUP('W. VaR &amp; Peak Pos By Trader'!$A33,'Import Peak'!$A$3:GB$24,GB$1,FALSE)),0,VLOOKUP('W. VaR &amp; Peak Pos By Trader'!$A33,'Import Peak'!$A$3:GB$24,GB$1,FALSE))</f>
        <v>0</v>
      </c>
      <c r="GC33">
        <f>IF(ISNA(VLOOKUP('W. VaR &amp; Peak Pos By Trader'!$A33,'Import Peak'!$A$3:GC$24,GC$1,FALSE)),0,VLOOKUP('W. VaR &amp; Peak Pos By Trader'!$A33,'Import Peak'!$A$3:GC$24,GC$1,FALSE))</f>
        <v>0</v>
      </c>
      <c r="GD33">
        <f>IF(ISNA(VLOOKUP('W. VaR &amp; Peak Pos By Trader'!$A33,'Import Peak'!$A$3:GD$24,GD$1,FALSE)),0,VLOOKUP('W. VaR &amp; Peak Pos By Trader'!$A33,'Import Peak'!$A$3:GD$24,GD$1,FALSE))</f>
        <v>0</v>
      </c>
      <c r="GE33">
        <f>IF(ISNA(VLOOKUP('W. VaR &amp; Peak Pos By Trader'!$A33,'Import Peak'!$A$3:GE$24,GE$1,FALSE)),0,VLOOKUP('W. VaR &amp; Peak Pos By Trader'!$A33,'Import Peak'!$A$3:GE$24,GE$1,FALSE))</f>
        <v>0</v>
      </c>
      <c r="GF33">
        <f>IF(ISNA(VLOOKUP('W. VaR &amp; Peak Pos By Trader'!$A33,'Import Peak'!$A$3:GF$24,GF$1,FALSE)),0,VLOOKUP('W. VaR &amp; Peak Pos By Trader'!$A33,'Import Peak'!$A$3:GF$24,GF$1,FALSE))</f>
        <v>0</v>
      </c>
      <c r="GG33">
        <f>IF(ISNA(VLOOKUP('W. VaR &amp; Peak Pos By Trader'!$A33,'Import Peak'!$A$3:GG$24,GG$1,FALSE)),0,VLOOKUP('W. VaR &amp; Peak Pos By Trader'!$A33,'Import Peak'!$A$3:GG$24,GG$1,FALSE))</f>
        <v>0</v>
      </c>
      <c r="GH33">
        <f>IF(ISNA(VLOOKUP('W. VaR &amp; Peak Pos By Trader'!$A33,'Import Peak'!$A$3:GH$24,GH$1,FALSE)),0,VLOOKUP('W. VaR &amp; Peak Pos By Trader'!$A33,'Import Peak'!$A$3:GH$24,GH$1,FALSE))</f>
        <v>0</v>
      </c>
      <c r="GI33">
        <f>IF(ISNA(VLOOKUP('W. VaR &amp; Peak Pos By Trader'!$A33,'Import Peak'!$A$3:GI$24,GI$1,FALSE)),0,VLOOKUP('W. VaR &amp; Peak Pos By Trader'!$A33,'Import Peak'!$A$3:GI$24,GI$1,FALSE))</f>
        <v>0</v>
      </c>
      <c r="GJ33">
        <f>IF(ISNA(VLOOKUP('W. VaR &amp; Peak Pos By Trader'!$A33,'Import Peak'!$A$3:GJ$24,GJ$1,FALSE)),0,VLOOKUP('W. VaR &amp; Peak Pos By Trader'!$A33,'Import Peak'!$A$3:GJ$24,GJ$1,FALSE))</f>
        <v>0</v>
      </c>
      <c r="GK33">
        <f>IF(ISNA(VLOOKUP('W. VaR &amp; Peak Pos By Trader'!$A33,'Import Peak'!$A$3:GK$24,GK$1,FALSE)),0,VLOOKUP('W. VaR &amp; Peak Pos By Trader'!$A33,'Import Peak'!$A$3:GK$24,GK$1,FALSE))</f>
        <v>0</v>
      </c>
      <c r="GL33">
        <f>IF(ISNA(VLOOKUP('W. VaR &amp; Peak Pos By Trader'!$A33,'Import Peak'!$A$3:GL$24,GL$1,FALSE)),0,VLOOKUP('W. VaR &amp; Peak Pos By Trader'!$A33,'Import Peak'!$A$3:GL$24,GL$1,FALSE))</f>
        <v>0</v>
      </c>
      <c r="GM33">
        <f>IF(ISNA(VLOOKUP('W. VaR &amp; Peak Pos By Trader'!$A33,'Import Peak'!$A$3:GM$24,GM$1,FALSE)),0,VLOOKUP('W. VaR &amp; Peak Pos By Trader'!$A33,'Import Peak'!$A$3:GM$24,GM$1,FALSE))</f>
        <v>0</v>
      </c>
      <c r="GN33">
        <f>IF(ISNA(VLOOKUP('W. VaR &amp; Peak Pos By Trader'!$A33,'Import Peak'!$A$3:GN$24,GN$1,FALSE)),0,VLOOKUP('W. VaR &amp; Peak Pos By Trader'!$A33,'Import Peak'!$A$3:GN$24,GN$1,FALSE))</f>
        <v>0</v>
      </c>
      <c r="GO33">
        <f>IF(ISNA(VLOOKUP('W. VaR &amp; Peak Pos By Trader'!$A33,'Import Peak'!$A$3:GO$24,GO$1,FALSE)),0,VLOOKUP('W. VaR &amp; Peak Pos By Trader'!$A33,'Import Peak'!$A$3:GO$24,GO$1,FALSE))</f>
        <v>0</v>
      </c>
      <c r="GP33">
        <f>IF(ISNA(VLOOKUP('W. VaR &amp; Peak Pos By Trader'!$A33,'Import Peak'!$A$3:GP$24,GP$1,FALSE)),0,VLOOKUP('W. VaR &amp; Peak Pos By Trader'!$A33,'Import Peak'!$A$3:GP$24,GP$1,FALSE))</f>
        <v>0</v>
      </c>
      <c r="GQ33">
        <f>IF(ISNA(VLOOKUP('W. VaR &amp; Peak Pos By Trader'!$A33,'Import Peak'!$A$3:GQ$24,GQ$1,FALSE)),0,VLOOKUP('W. VaR &amp; Peak Pos By Trader'!$A33,'Import Peak'!$A$3:GQ$24,GQ$1,FALSE))</f>
        <v>0</v>
      </c>
      <c r="GR33">
        <f>IF(ISNA(VLOOKUP('W. VaR &amp; Peak Pos By Trader'!$A33,'Import Peak'!$A$3:GR$24,GR$1,FALSE)),0,VLOOKUP('W. VaR &amp; Peak Pos By Trader'!$A33,'Import Peak'!$A$3:GR$24,GR$1,FALSE))</f>
        <v>0</v>
      </c>
      <c r="GS33">
        <f>IF(ISNA(VLOOKUP('W. VaR &amp; Peak Pos By Trader'!$A33,'Import Peak'!$A$3:GS$24,GS$1,FALSE)),0,VLOOKUP('W. VaR &amp; Peak Pos By Trader'!$A33,'Import Peak'!$A$3:GS$24,GS$1,FALSE))</f>
        <v>0</v>
      </c>
      <c r="GT33">
        <f>IF(ISNA(VLOOKUP('W. VaR &amp; Peak Pos By Trader'!$A33,'Import Peak'!$A$3:GT$24,GT$1,FALSE)),0,VLOOKUP('W. VaR &amp; Peak Pos By Trader'!$A33,'Import Peak'!$A$3:GT$24,GT$1,FALSE))</f>
        <v>0</v>
      </c>
      <c r="GU33">
        <f>IF(ISNA(VLOOKUP('W. VaR &amp; Peak Pos By Trader'!$A33,'Import Peak'!$A$3:GU$24,GU$1,FALSE)),0,VLOOKUP('W. VaR &amp; Peak Pos By Trader'!$A33,'Import Peak'!$A$3:GU$24,GU$1,FALSE))</f>
        <v>0</v>
      </c>
      <c r="GV33">
        <f>IF(ISNA(VLOOKUP('W. VaR &amp; Peak Pos By Trader'!$A33,'Import Peak'!$A$3:GV$24,GV$1,FALSE)),0,VLOOKUP('W. VaR &amp; Peak Pos By Trader'!$A33,'Import Peak'!$A$3:GV$24,GV$1,FALSE))</f>
        <v>0</v>
      </c>
      <c r="GW33">
        <f>IF(ISNA(VLOOKUP('W. VaR &amp; Peak Pos By Trader'!$A33,'Import Peak'!$A$3:GW$24,GW$1,FALSE)),0,VLOOKUP('W. VaR &amp; Peak Pos By Trader'!$A33,'Import Peak'!$A$3:GW$24,GW$1,FALSE))</f>
        <v>0</v>
      </c>
      <c r="GX33">
        <f>IF(ISNA(VLOOKUP('W. VaR &amp; Peak Pos By Trader'!$A33,'Import Peak'!$A$3:GX$24,GX$1,FALSE)),0,VLOOKUP('W. VaR &amp; Peak Pos By Trader'!$A33,'Import Peak'!$A$3:GX$24,GX$1,FALSE))</f>
        <v>0</v>
      </c>
      <c r="GY33">
        <f>IF(ISNA(VLOOKUP('W. VaR &amp; Peak Pos By Trader'!$A33,'Import Peak'!$A$3:GY$24,GY$1,FALSE)),0,VLOOKUP('W. VaR &amp; Peak Pos By Trader'!$A33,'Import Peak'!$A$3:GY$24,GY$1,FALSE))</f>
        <v>0</v>
      </c>
      <c r="GZ33">
        <f>IF(ISNA(VLOOKUP('W. VaR &amp; Peak Pos By Trader'!$A33,'Import Peak'!$A$3:GZ$24,GZ$1,FALSE)),0,VLOOKUP('W. VaR &amp; Peak Pos By Trader'!$A33,'Import Peak'!$A$3:GZ$24,GZ$1,FALSE))</f>
        <v>0</v>
      </c>
      <c r="HA33">
        <f>IF(ISNA(VLOOKUP('W. VaR &amp; Peak Pos By Trader'!$A33,'Import Peak'!$A$3:HA$24,HA$1,FALSE)),0,VLOOKUP('W. VaR &amp; Peak Pos By Trader'!$A33,'Import Peak'!$A$3:HA$24,HA$1,FALSE))</f>
        <v>0</v>
      </c>
      <c r="HB33">
        <f>IF(ISNA(VLOOKUP('W. VaR &amp; Peak Pos By Trader'!$A33,'Import Peak'!$A$3:HB$24,HB$1,FALSE)),0,VLOOKUP('W. VaR &amp; Peak Pos By Trader'!$A33,'Import Peak'!$A$3:HB$24,HB$1,FALSE))</f>
        <v>0</v>
      </c>
      <c r="HC33">
        <f>IF(ISNA(VLOOKUP('W. VaR &amp; Peak Pos By Trader'!$A33,'Import Peak'!$A$3:HC$24,HC$1,FALSE)),0,VLOOKUP('W. VaR &amp; Peak Pos By Trader'!$A33,'Import Peak'!$A$3:HC$24,HC$1,FALSE))</f>
        <v>0</v>
      </c>
      <c r="HD33">
        <f>IF(ISNA(VLOOKUP('W. VaR &amp; Peak Pos By Trader'!$A33,'Import Peak'!$A$3:HD$24,HD$1,FALSE)),0,VLOOKUP('W. VaR &amp; Peak Pos By Trader'!$A33,'Import Peak'!$A$3:HD$24,HD$1,FALSE))</f>
        <v>0</v>
      </c>
      <c r="HE33">
        <f>IF(ISNA(VLOOKUP('W. VaR &amp; Peak Pos By Trader'!$A33,'Import Peak'!$A$3:HE$24,HE$1,FALSE)),0,VLOOKUP('W. VaR &amp; Peak Pos By Trader'!$A33,'Import Peak'!$A$3:HE$24,HE$1,FALSE))</f>
        <v>0</v>
      </c>
      <c r="HF33">
        <f>IF(ISNA(VLOOKUP('W. VaR &amp; Peak Pos By Trader'!$A33,'Import Peak'!$A$3:HF$24,HF$1,FALSE)),0,VLOOKUP('W. VaR &amp; Peak Pos By Trader'!$A33,'Import Peak'!$A$3:HF$24,HF$1,FALSE))</f>
        <v>0</v>
      </c>
      <c r="HG33">
        <f>IF(ISNA(VLOOKUP('W. VaR &amp; Peak Pos By Trader'!$A33,'Import Peak'!$A$3:HG$24,HG$1,FALSE)),0,VLOOKUP('W. VaR &amp; Peak Pos By Trader'!$A33,'Import Peak'!$A$3:HG$24,HG$1,FALSE))</f>
        <v>0</v>
      </c>
      <c r="HH33">
        <f>IF(ISNA(VLOOKUP('W. VaR &amp; Peak Pos By Trader'!$A33,'Import Peak'!$A$3:HH$24,HH$1,FALSE)),0,VLOOKUP('W. VaR &amp; Peak Pos By Trader'!$A33,'Import Peak'!$A$3:HH$24,HH$1,FALSE))</f>
        <v>0</v>
      </c>
      <c r="HI33">
        <f>IF(ISNA(VLOOKUP('W. VaR &amp; Peak Pos By Trader'!$A33,'Import Peak'!$A$3:HI$24,HI$1,FALSE)),0,VLOOKUP('W. VaR &amp; Peak Pos By Trader'!$A33,'Import Peak'!$A$3:HI$24,HI$1,FALSE))</f>
        <v>0</v>
      </c>
      <c r="HJ33">
        <f>IF(ISNA(VLOOKUP('W. VaR &amp; Peak Pos By Trader'!$A33,'Import Peak'!$A$3:HJ$24,HJ$1,FALSE)),0,VLOOKUP('W. VaR &amp; Peak Pos By Trader'!$A33,'Import Peak'!$A$3:HJ$24,HJ$1,FALSE))</f>
        <v>0</v>
      </c>
      <c r="HK33">
        <f>IF(ISNA(VLOOKUP('W. VaR &amp; Peak Pos By Trader'!$A33,'Import Peak'!$A$3:HK$24,HK$1,FALSE)),0,VLOOKUP('W. VaR &amp; Peak Pos By Trader'!$A33,'Import Peak'!$A$3:HK$24,HK$1,FALSE))</f>
        <v>0</v>
      </c>
      <c r="HL33">
        <f>IF(ISNA(VLOOKUP('W. VaR &amp; Peak Pos By Trader'!$A33,'Import Peak'!$A$3:HL$24,HL$1,FALSE)),0,VLOOKUP('W. VaR &amp; Peak Pos By Trader'!$A33,'Import Peak'!$A$3:HL$24,HL$1,FALSE))</f>
        <v>0</v>
      </c>
      <c r="HM33">
        <f>IF(ISNA(VLOOKUP('W. VaR &amp; Peak Pos By Trader'!$A33,'Import Peak'!$A$3:HM$24,HM$1,FALSE)),0,VLOOKUP('W. VaR &amp; Peak Pos By Trader'!$A33,'Import Peak'!$A$3:HM$24,HM$1,FALSE))</f>
        <v>0</v>
      </c>
      <c r="HN33">
        <f>IF(ISNA(VLOOKUP('W. VaR &amp; Peak Pos By Trader'!$A33,'Import Peak'!$A$3:HN$24,HN$1,FALSE)),0,VLOOKUP('W. VaR &amp; Peak Pos By Trader'!$A33,'Import Peak'!$A$3:HN$24,HN$1,FALSE))</f>
        <v>0</v>
      </c>
      <c r="HO33">
        <f>IF(ISNA(VLOOKUP('W. VaR &amp; Peak Pos By Trader'!$A33,'Import Peak'!$A$3:HO$24,HO$1,FALSE)),0,VLOOKUP('W. VaR &amp; Peak Pos By Trader'!$A33,'Import Peak'!$A$3:HO$24,HO$1,FALSE))</f>
        <v>0</v>
      </c>
      <c r="HP33">
        <f>IF(ISNA(VLOOKUP('W. VaR &amp; Peak Pos By Trader'!$A33,'Import Peak'!$A$3:HP$24,HP$1,FALSE)),0,VLOOKUP('W. VaR &amp; Peak Pos By Trader'!$A33,'Import Peak'!$A$3:HP$24,HP$1,FALSE))</f>
        <v>0</v>
      </c>
      <c r="HQ33">
        <f>IF(ISNA(VLOOKUP('W. VaR &amp; Peak Pos By Trader'!$A33,'Import Peak'!$A$3:HQ$24,HQ$1,FALSE)),0,VLOOKUP('W. VaR &amp; Peak Pos By Trader'!$A33,'Import Peak'!$A$3:HQ$24,HQ$1,FALSE))</f>
        <v>0</v>
      </c>
      <c r="HR33">
        <f>IF(ISNA(VLOOKUP('W. VaR &amp; Peak Pos By Trader'!$A33,'Import Peak'!$A$3:HR$24,HR$1,FALSE)),0,VLOOKUP('W. VaR &amp; Peak Pos By Trader'!$A33,'Import Peak'!$A$3:HR$24,HR$1,FALSE))</f>
        <v>0</v>
      </c>
      <c r="HS33">
        <f>IF(ISNA(VLOOKUP('W. VaR &amp; Peak Pos By Trader'!$A33,'Import Peak'!$A$3:HS$24,HS$1,FALSE)),0,VLOOKUP('W. VaR &amp; Peak Pos By Trader'!$A33,'Import Peak'!$A$3:HS$24,HS$1,FALSE))</f>
        <v>0</v>
      </c>
      <c r="HT33">
        <f>IF(ISNA(VLOOKUP('W. VaR &amp; Peak Pos By Trader'!$A33,'Import Peak'!$A$3:HT$24,HT$1,FALSE)),0,VLOOKUP('W. VaR &amp; Peak Pos By Trader'!$A33,'Import Peak'!$A$3:HT$24,HT$1,FALSE))</f>
        <v>0</v>
      </c>
      <c r="HU33">
        <f>IF(ISNA(VLOOKUP('W. VaR &amp; Peak Pos By Trader'!$A33,'Import Peak'!$A$3:HU$24,HU$1,FALSE)),0,VLOOKUP('W. VaR &amp; Peak Pos By Trader'!$A33,'Import Peak'!$A$3:HU$24,HU$1,FALSE))</f>
        <v>0</v>
      </c>
      <c r="HV33">
        <f>IF(ISNA(VLOOKUP('W. VaR &amp; Peak Pos By Trader'!$A33,'Import Peak'!$A$3:HV$24,HV$1,FALSE)),0,VLOOKUP('W. VaR &amp; Peak Pos By Trader'!$A33,'Import Peak'!$A$3:HV$24,HV$1,FALSE))</f>
        <v>0</v>
      </c>
      <c r="HW33">
        <f>IF(ISNA(VLOOKUP('W. VaR &amp; Peak Pos By Trader'!$A33,'Import Peak'!$A$3:HW$24,HW$1,FALSE)),0,VLOOKUP('W. VaR &amp; Peak Pos By Trader'!$A33,'Import Peak'!$A$3:HW$24,HW$1,FALSE))</f>
        <v>0</v>
      </c>
      <c r="HX33">
        <f>IF(ISNA(VLOOKUP('W. VaR &amp; Peak Pos By Trader'!$A33,'Import Peak'!$A$3:HX$24,HX$1,FALSE)),0,VLOOKUP('W. VaR &amp; Peak Pos By Trader'!$A33,'Import Peak'!$A$3:HX$24,HX$1,FALSE))</f>
        <v>0</v>
      </c>
      <c r="HY33">
        <f>IF(ISNA(VLOOKUP('W. VaR &amp; Peak Pos By Trader'!$A33,'Import Peak'!$A$3:HY$24,HY$1,FALSE)),0,VLOOKUP('W. VaR &amp; Peak Pos By Trader'!$A33,'Import Peak'!$A$3:HY$24,HY$1,FALSE))</f>
        <v>0</v>
      </c>
      <c r="HZ33">
        <f>IF(ISNA(VLOOKUP('W. VaR &amp; Peak Pos By Trader'!$A33,'Import Peak'!$A$3:HZ$24,HZ$1,FALSE)),0,VLOOKUP('W. VaR &amp; Peak Pos By Trader'!$A33,'Import Peak'!$A$3:HZ$24,HZ$1,FALSE))</f>
        <v>0</v>
      </c>
      <c r="IA33">
        <f>IF(ISNA(VLOOKUP('W. VaR &amp; Peak Pos By Trader'!$A33,'Import Peak'!$A$3:IA$24,IA$1,FALSE)),0,VLOOKUP('W. VaR &amp; Peak Pos By Trader'!$A33,'Import Peak'!$A$3:IA$24,IA$1,FALSE))</f>
        <v>0</v>
      </c>
      <c r="IB33">
        <f>IF(ISNA(VLOOKUP('W. VaR &amp; Peak Pos By Trader'!$A33,'Import Peak'!$A$3:IB$24,IB$1,FALSE)),0,VLOOKUP('W. VaR &amp; Peak Pos By Trader'!$A33,'Import Peak'!$A$3:IB$24,IB$1,FALSE))</f>
        <v>0</v>
      </c>
      <c r="IC33">
        <f>IF(ISNA(VLOOKUP('W. VaR &amp; Peak Pos By Trader'!$A33,'Import Peak'!$A$3:IC$24,IC$1,FALSE)),0,VLOOKUP('W. VaR &amp; Peak Pos By Trader'!$A33,'Import Peak'!$A$3:IC$24,IC$1,FALSE))</f>
        <v>0</v>
      </c>
    </row>
    <row r="34" spans="1:237" x14ac:dyDescent="0.25">
      <c r="A34" s="43" t="s">
        <v>18</v>
      </c>
      <c r="B34" s="28">
        <f>IF(ISNA(VLOOKUP('W. VaR &amp; Peak Pos By Trader'!$A34,'Import Peak'!$A$3:B$24,B$1,FALSE)),0,VLOOKUP('W. VaR &amp; Peak Pos By Trader'!$A34,'Import Peak'!$A$3:B$24,B$1,FALSE))</f>
        <v>-1232</v>
      </c>
      <c r="C34" s="28">
        <f>IF(ISNA(VLOOKUP('W. VaR &amp; Peak Pos By Trader'!$A34,'Import Peak'!$A$3:C$24,C$1,FALSE)),0,VLOOKUP('W. VaR &amp; Peak Pos By Trader'!$A34,'Import Peak'!$A$3:C$24,C$1,FALSE))</f>
        <v>10329.76</v>
      </c>
      <c r="D34" s="28">
        <f>IF(ISNA(VLOOKUP('W. VaR &amp; Peak Pos By Trader'!$A34,'Import Peak'!$A$3:D$24,D$1,FALSE)),0,VLOOKUP('W. VaR &amp; Peak Pos By Trader'!$A34,'Import Peak'!$A$3:D$24,D$1,FALSE))</f>
        <v>0</v>
      </c>
      <c r="E34" s="28">
        <f>IF(ISNA(VLOOKUP('W. VaR &amp; Peak Pos By Trader'!$A34,'Import Peak'!$A$3:E$24,E$1,FALSE)),0,VLOOKUP('W. VaR &amp; Peak Pos By Trader'!$A34,'Import Peak'!$A$3:E$24,E$1,FALSE))</f>
        <v>0</v>
      </c>
      <c r="F34" s="28">
        <f>IF(ISNA(VLOOKUP('W. VaR &amp; Peak Pos By Trader'!$A34,'Import Peak'!$A$3:F$24,F$1,FALSE)),0,VLOOKUP('W. VaR &amp; Peak Pos By Trader'!$A34,'Import Peak'!$A$3:F$24,F$1,FALSE))</f>
        <v>0</v>
      </c>
      <c r="G34" s="28">
        <f>IF(ISNA(VLOOKUP('W. VaR &amp; Peak Pos By Trader'!$A34,'Import Peak'!$A$3:G$24,G$1,FALSE)),0,VLOOKUP('W. VaR &amp; Peak Pos By Trader'!$A34,'Import Peak'!$A$3:G$24,G$1,FALSE))</f>
        <v>0</v>
      </c>
      <c r="H34" s="28">
        <f>IF(ISNA(VLOOKUP('W. VaR &amp; Peak Pos By Trader'!$A34,'Import Peak'!$A$3:H$24,H$1,FALSE)),0,VLOOKUP('W. VaR &amp; Peak Pos By Trader'!$A34,'Import Peak'!$A$3:H$24,H$1,FALSE))</f>
        <v>0</v>
      </c>
      <c r="I34" s="28">
        <f>IF(ISNA(VLOOKUP('W. VaR &amp; Peak Pos By Trader'!$A34,'Import Peak'!$A$3:I$24,I$1,FALSE)),0,VLOOKUP('W. VaR &amp; Peak Pos By Trader'!$A34,'Import Peak'!$A$3:I$24,I$1,FALSE))</f>
        <v>0</v>
      </c>
      <c r="J34" s="28">
        <f>IF(ISNA(VLOOKUP('W. VaR &amp; Peak Pos By Trader'!$A34,'Import Peak'!$A$3:J$24,J$1,FALSE)),0,VLOOKUP('W. VaR &amp; Peak Pos By Trader'!$A34,'Import Peak'!$A$3:J$24,J$1,FALSE))</f>
        <v>0</v>
      </c>
      <c r="K34" s="28">
        <f>IF(ISNA(VLOOKUP('W. VaR &amp; Peak Pos By Trader'!$A34,'Import Peak'!$A$3:K$24,K$1,FALSE)),0,VLOOKUP('W. VaR &amp; Peak Pos By Trader'!$A34,'Import Peak'!$A$3:K$24,K$1,FALSE))</f>
        <v>0</v>
      </c>
      <c r="L34" s="28">
        <f>IF(ISNA(VLOOKUP('W. VaR &amp; Peak Pos By Trader'!$A34,'Import Peak'!$A$3:L$24,L$1,FALSE)),0,VLOOKUP('W. VaR &amp; Peak Pos By Trader'!$A34,'Import Peak'!$A$3:L$24,L$1,FALSE))</f>
        <v>0</v>
      </c>
      <c r="M34" s="28">
        <f>IF(ISNA(VLOOKUP('W. VaR &amp; Peak Pos By Trader'!$A34,'Import Peak'!$A$3:M$24,M$1,FALSE)),0,VLOOKUP('W. VaR &amp; Peak Pos By Trader'!$A34,'Import Peak'!$A$3:M$24,M$1,FALSE))</f>
        <v>0</v>
      </c>
      <c r="N34" s="28">
        <f>IF(ISNA(VLOOKUP('W. VaR &amp; Peak Pos By Trader'!$A34,'Import Peak'!$A$3:N$24,N$1,FALSE)),0,VLOOKUP('W. VaR &amp; Peak Pos By Trader'!$A34,'Import Peak'!$A$3:N$24,N$1,FALSE))</f>
        <v>0</v>
      </c>
      <c r="O34" s="28">
        <f>IF(ISNA(VLOOKUP('W. VaR &amp; Peak Pos By Trader'!$A34,'Import Peak'!$A$3:O$24,O$1,FALSE)),0,VLOOKUP('W. VaR &amp; Peak Pos By Trader'!$A34,'Import Peak'!$A$3:O$24,O$1,FALSE))</f>
        <v>0</v>
      </c>
      <c r="P34" s="28">
        <f>IF(ISNA(VLOOKUP('W. VaR &amp; Peak Pos By Trader'!$A34,'Import Peak'!$A$3:P$24,P$1,FALSE)),0,VLOOKUP('W. VaR &amp; Peak Pos By Trader'!$A34,'Import Peak'!$A$3:P$24,P$1,FALSE))</f>
        <v>0</v>
      </c>
      <c r="Q34" s="28">
        <f>IF(ISNA(VLOOKUP('W. VaR &amp; Peak Pos By Trader'!$A34,'Import Peak'!$A$3:Q$24,Q$1,FALSE)),0,VLOOKUP('W. VaR &amp; Peak Pos By Trader'!$A34,'Import Peak'!$A$3:Q$24,Q$1,FALSE))</f>
        <v>0</v>
      </c>
      <c r="R34" s="28">
        <f>IF(ISNA(VLOOKUP('W. VaR &amp; Peak Pos By Trader'!$A34,'Import Peak'!$A$3:R$24,R$1,FALSE)),0,VLOOKUP('W. VaR &amp; Peak Pos By Trader'!$A34,'Import Peak'!$A$3:R$24,R$1,FALSE))</f>
        <v>0</v>
      </c>
      <c r="S34" s="28">
        <f>IF(ISNA(VLOOKUP('W. VaR &amp; Peak Pos By Trader'!$A34,'Import Peak'!$A$3:S$24,S$1,FALSE)),0,VLOOKUP('W. VaR &amp; Peak Pos By Trader'!$A34,'Import Peak'!$A$3:S$24,S$1,FALSE))</f>
        <v>0</v>
      </c>
      <c r="T34" s="28">
        <f>IF(ISNA(VLOOKUP('W. VaR &amp; Peak Pos By Trader'!$A34,'Import Peak'!$A$3:T$24,T$1,FALSE)),0,VLOOKUP('W. VaR &amp; Peak Pos By Trader'!$A34,'Import Peak'!$A$3:T$24,T$1,FALSE))</f>
        <v>0</v>
      </c>
      <c r="U34" s="28">
        <f>IF(ISNA(VLOOKUP('W. VaR &amp; Peak Pos By Trader'!$A34,'Import Peak'!$A$3:U$24,U$1,FALSE)),0,VLOOKUP('W. VaR &amp; Peak Pos By Trader'!$A34,'Import Peak'!$A$3:U$24,U$1,FALSE))</f>
        <v>0</v>
      </c>
      <c r="V34" s="28">
        <f>IF(ISNA(VLOOKUP('W. VaR &amp; Peak Pos By Trader'!$A34,'Import Peak'!$A$3:V$24,V$1,FALSE)),0,VLOOKUP('W. VaR &amp; Peak Pos By Trader'!$A34,'Import Peak'!$A$3:V$24,V$1,FALSE))</f>
        <v>0</v>
      </c>
      <c r="W34" s="28">
        <f>IF(ISNA(VLOOKUP('W. VaR &amp; Peak Pos By Trader'!$A34,'Import Peak'!$A$3:W$24,W$1,FALSE)),0,VLOOKUP('W. VaR &amp; Peak Pos By Trader'!$A34,'Import Peak'!$A$3:W$24,W$1,FALSE))</f>
        <v>0</v>
      </c>
      <c r="X34" s="28">
        <f>IF(ISNA(VLOOKUP('W. VaR &amp; Peak Pos By Trader'!$A34,'Import Peak'!$A$3:X$24,X$1,FALSE)),0,VLOOKUP('W. VaR &amp; Peak Pos By Trader'!$A34,'Import Peak'!$A$3:X$24,X$1,FALSE))</f>
        <v>0</v>
      </c>
      <c r="Y34" s="28">
        <f>IF(ISNA(VLOOKUP('W. VaR &amp; Peak Pos By Trader'!$A34,'Import Peak'!$A$3:Y$24,Y$1,FALSE)),0,VLOOKUP('W. VaR &amp; Peak Pos By Trader'!$A34,'Import Peak'!$A$3:Y$24,Y$1,FALSE))</f>
        <v>0</v>
      </c>
      <c r="Z34" s="28">
        <f>IF(ISNA(VLOOKUP('W. VaR &amp; Peak Pos By Trader'!$A34,'Import Peak'!$A$3:Z$24,Z$1,FALSE)),0,VLOOKUP('W. VaR &amp; Peak Pos By Trader'!$A34,'Import Peak'!$A$3:Z$24,Z$1,FALSE))</f>
        <v>0</v>
      </c>
      <c r="AA34" s="28">
        <f>IF(ISNA(VLOOKUP('W. VaR &amp; Peak Pos By Trader'!$A34,'Import Peak'!$A$3:AA$24,AA$1,FALSE)),0,VLOOKUP('W. VaR &amp; Peak Pos By Trader'!$A34,'Import Peak'!$A$3:AA$24,AA$1,FALSE))</f>
        <v>0</v>
      </c>
      <c r="AB34" s="28">
        <f>IF(ISNA(VLOOKUP('W. VaR &amp; Peak Pos By Trader'!$A34,'Import Peak'!$A$3:AB$24,AB$1,FALSE)),0,VLOOKUP('W. VaR &amp; Peak Pos By Trader'!$A34,'Import Peak'!$A$3:AB$24,AB$1,FALSE))</f>
        <v>0</v>
      </c>
      <c r="AC34" s="28">
        <f>IF(ISNA(VLOOKUP('W. VaR &amp; Peak Pos By Trader'!$A34,'Import Peak'!$A$3:AC$24,AC$1,FALSE)),0,VLOOKUP('W. VaR &amp; Peak Pos By Trader'!$A34,'Import Peak'!$A$3:AC$24,AC$1,FALSE))</f>
        <v>0</v>
      </c>
      <c r="AD34" s="28">
        <f>IF(ISNA(VLOOKUP('W. VaR &amp; Peak Pos By Trader'!$A34,'Import Peak'!$A$3:AD$24,AD$1,FALSE)),0,VLOOKUP('W. VaR &amp; Peak Pos By Trader'!$A34,'Import Peak'!$A$3:AD$24,AD$1,FALSE))</f>
        <v>0</v>
      </c>
      <c r="AE34" s="28">
        <f>IF(ISNA(VLOOKUP('W. VaR &amp; Peak Pos By Trader'!$A34,'Import Peak'!$A$3:AE$24,AE$1,FALSE)),0,VLOOKUP('W. VaR &amp; Peak Pos By Trader'!$A34,'Import Peak'!$A$3:AE$24,AE$1,FALSE))</f>
        <v>0</v>
      </c>
      <c r="AF34" s="28">
        <f>IF(ISNA(VLOOKUP('W. VaR &amp; Peak Pos By Trader'!$A34,'Import Peak'!$A$3:AF$24,AF$1,FALSE)),0,VLOOKUP('W. VaR &amp; Peak Pos By Trader'!$A34,'Import Peak'!$A$3:AF$24,AF$1,FALSE))</f>
        <v>0</v>
      </c>
      <c r="AG34" s="28">
        <f>IF(ISNA(VLOOKUP('W. VaR &amp; Peak Pos By Trader'!$A34,'Import Peak'!$A$3:AG$24,AG$1,FALSE)),0,VLOOKUP('W. VaR &amp; Peak Pos By Trader'!$A34,'Import Peak'!$A$3:AG$24,AG$1,FALSE))</f>
        <v>0</v>
      </c>
      <c r="AH34" s="28">
        <f>IF(ISNA(VLOOKUP('W. VaR &amp; Peak Pos By Trader'!$A34,'Import Peak'!$A$3:AH$24,AH$1,FALSE)),0,VLOOKUP('W. VaR &amp; Peak Pos By Trader'!$A34,'Import Peak'!$A$3:AH$24,AH$1,FALSE))</f>
        <v>0</v>
      </c>
      <c r="AI34" s="28">
        <f>IF(ISNA(VLOOKUP('W. VaR &amp; Peak Pos By Trader'!$A34,'Import Peak'!$A$3:AI$24,AI$1,FALSE)),0,VLOOKUP('W. VaR &amp; Peak Pos By Trader'!$A34,'Import Peak'!$A$3:AI$24,AI$1,FALSE))</f>
        <v>0</v>
      </c>
      <c r="AJ34" s="28">
        <f>IF(ISNA(VLOOKUP('W. VaR &amp; Peak Pos By Trader'!$A34,'Import Peak'!$A$3:AJ$24,AJ$1,FALSE)),0,VLOOKUP('W. VaR &amp; Peak Pos By Trader'!$A34,'Import Peak'!$A$3:AJ$24,AJ$1,FALSE))</f>
        <v>0</v>
      </c>
      <c r="AK34" s="28">
        <f>IF(ISNA(VLOOKUP('W. VaR &amp; Peak Pos By Trader'!$A34,'Import Peak'!$A$3:AK$24,AK$1,FALSE)),0,VLOOKUP('W. VaR &amp; Peak Pos By Trader'!$A34,'Import Peak'!$A$3:AK$24,AK$1,FALSE))</f>
        <v>0</v>
      </c>
      <c r="AL34" s="28">
        <f>IF(ISNA(VLOOKUP('W. VaR &amp; Peak Pos By Trader'!$A34,'Import Peak'!$A$3:AL$24,AL$1,FALSE)),0,VLOOKUP('W. VaR &amp; Peak Pos By Trader'!$A34,'Import Peak'!$A$3:AL$24,AL$1,FALSE))</f>
        <v>0</v>
      </c>
      <c r="AM34" s="28">
        <f>IF(ISNA(VLOOKUP('W. VaR &amp; Peak Pos By Trader'!$A34,'Import Peak'!$A$3:AM$24,AM$1,FALSE)),0,VLOOKUP('W. VaR &amp; Peak Pos By Trader'!$A34,'Import Peak'!$A$3:AM$24,AM$1,FALSE))</f>
        <v>0</v>
      </c>
      <c r="AN34" s="28">
        <f>IF(ISNA(VLOOKUP('W. VaR &amp; Peak Pos By Trader'!$A34,'Import Peak'!$A$3:AN$24,AN$1,FALSE)),0,VLOOKUP('W. VaR &amp; Peak Pos By Trader'!$A34,'Import Peak'!$A$3:AN$24,AN$1,FALSE))</f>
        <v>0</v>
      </c>
      <c r="AO34" s="28">
        <f>IF(ISNA(VLOOKUP('W. VaR &amp; Peak Pos By Trader'!$A34,'Import Peak'!$A$3:AO$24,AO$1,FALSE)),0,VLOOKUP('W. VaR &amp; Peak Pos By Trader'!$A34,'Import Peak'!$A$3:AO$24,AO$1,FALSE))</f>
        <v>0</v>
      </c>
      <c r="AP34" s="28">
        <f>IF(ISNA(VLOOKUP('W. VaR &amp; Peak Pos By Trader'!$A34,'Import Peak'!$A$3:AP$24,AP$1,FALSE)),0,VLOOKUP('W. VaR &amp; Peak Pos By Trader'!$A34,'Import Peak'!$A$3:AP$24,AP$1,FALSE))</f>
        <v>0</v>
      </c>
      <c r="AQ34" s="28">
        <f>IF(ISNA(VLOOKUP('W. VaR &amp; Peak Pos By Trader'!$A34,'Import Peak'!$A$3:AQ$24,AQ$1,FALSE)),0,VLOOKUP('W. VaR &amp; Peak Pos By Trader'!$A34,'Import Peak'!$A$3:AQ$24,AQ$1,FALSE))</f>
        <v>0</v>
      </c>
      <c r="AR34" s="28">
        <f>IF(ISNA(VLOOKUP('W. VaR &amp; Peak Pos By Trader'!$A34,'Import Peak'!$A$3:AR$24,AR$1,FALSE)),0,VLOOKUP('W. VaR &amp; Peak Pos By Trader'!$A34,'Import Peak'!$A$3:AR$24,AR$1,FALSE))</f>
        <v>0</v>
      </c>
      <c r="AS34" s="28">
        <f>IF(ISNA(VLOOKUP('W. VaR &amp; Peak Pos By Trader'!$A34,'Import Peak'!$A$3:AS$24,AS$1,FALSE)),0,VLOOKUP('W. VaR &amp; Peak Pos By Trader'!$A34,'Import Peak'!$A$3:AS$24,AS$1,FALSE))</f>
        <v>0</v>
      </c>
      <c r="AT34" s="28">
        <f>IF(ISNA(VLOOKUP('W. VaR &amp; Peak Pos By Trader'!$A34,'Import Peak'!$A$3:AT$24,AT$1,FALSE)),0,VLOOKUP('W. VaR &amp; Peak Pos By Trader'!$A34,'Import Peak'!$A$3:AT$24,AT$1,FALSE))</f>
        <v>0</v>
      </c>
      <c r="AU34" s="28">
        <f>IF(ISNA(VLOOKUP('W. VaR &amp; Peak Pos By Trader'!$A34,'Import Peak'!$A$3:AU$24,AU$1,FALSE)),0,VLOOKUP('W. VaR &amp; Peak Pos By Trader'!$A34,'Import Peak'!$A$3:AU$24,AU$1,FALSE))</f>
        <v>0</v>
      </c>
      <c r="AV34" s="28">
        <f>IF(ISNA(VLOOKUP('W. VaR &amp; Peak Pos By Trader'!$A34,'Import Peak'!$A$3:AV$24,AV$1,FALSE)),0,VLOOKUP('W. VaR &amp; Peak Pos By Trader'!$A34,'Import Peak'!$A$3:AV$24,AV$1,FALSE))</f>
        <v>0</v>
      </c>
      <c r="AW34" s="28">
        <f>IF(ISNA(VLOOKUP('W. VaR &amp; Peak Pos By Trader'!$A34,'Import Peak'!$A$3:AW$24,AW$1,FALSE)),0,VLOOKUP('W. VaR &amp; Peak Pos By Trader'!$A34,'Import Peak'!$A$3:AW$24,AW$1,FALSE))</f>
        <v>0</v>
      </c>
      <c r="AX34" s="28">
        <f>IF(ISNA(VLOOKUP('W. VaR &amp; Peak Pos By Trader'!$A34,'Import Peak'!$A$3:AX$24,AX$1,FALSE)),0,VLOOKUP('W. VaR &amp; Peak Pos By Trader'!$A34,'Import Peak'!$A$3:AX$24,AX$1,FALSE))</f>
        <v>0</v>
      </c>
      <c r="AY34" s="28">
        <f>IF(ISNA(VLOOKUP('W. VaR &amp; Peak Pos By Trader'!$A34,'Import Peak'!$A$3:AY$24,AY$1,FALSE)),0,VLOOKUP('W. VaR &amp; Peak Pos By Trader'!$A34,'Import Peak'!$A$3:AY$24,AY$1,FALSE))</f>
        <v>0</v>
      </c>
      <c r="AZ34" s="28">
        <f>IF(ISNA(VLOOKUP('W. VaR &amp; Peak Pos By Trader'!$A34,'Import Peak'!$A$3:AZ$24,AZ$1,FALSE)),0,VLOOKUP('W. VaR &amp; Peak Pos By Trader'!$A34,'Import Peak'!$A$3:AZ$24,AZ$1,FALSE))</f>
        <v>0</v>
      </c>
      <c r="BA34" s="28">
        <f>IF(ISNA(VLOOKUP('W. VaR &amp; Peak Pos By Trader'!$A34,'Import Peak'!$A$3:BA$24,BA$1,FALSE)),0,VLOOKUP('W. VaR &amp; Peak Pos By Trader'!$A34,'Import Peak'!$A$3:BA$24,BA$1,FALSE))</f>
        <v>0</v>
      </c>
      <c r="BB34" s="28">
        <f>IF(ISNA(VLOOKUP('W. VaR &amp; Peak Pos By Trader'!$A34,'Import Peak'!$A$3:BB$24,BB$1,FALSE)),0,VLOOKUP('W. VaR &amp; Peak Pos By Trader'!$A34,'Import Peak'!$A$3:BB$24,BB$1,FALSE))</f>
        <v>0</v>
      </c>
      <c r="BC34" s="28">
        <f>IF(ISNA(VLOOKUP('W. VaR &amp; Peak Pos By Trader'!$A34,'Import Peak'!$A$3:BC$24,BC$1,FALSE)),0,VLOOKUP('W. VaR &amp; Peak Pos By Trader'!$A34,'Import Peak'!$A$3:BC$24,BC$1,FALSE))</f>
        <v>0</v>
      </c>
      <c r="BD34" s="28">
        <f>IF(ISNA(VLOOKUP('W. VaR &amp; Peak Pos By Trader'!$A34,'Import Peak'!$A$3:BD$24,BD$1,FALSE)),0,VLOOKUP('W. VaR &amp; Peak Pos By Trader'!$A34,'Import Peak'!$A$3:BD$24,BD$1,FALSE))</f>
        <v>0</v>
      </c>
      <c r="BE34" s="28">
        <f>IF(ISNA(VLOOKUP('W. VaR &amp; Peak Pos By Trader'!$A34,'Import Peak'!$A$3:BE$24,BE$1,FALSE)),0,VLOOKUP('W. VaR &amp; Peak Pos By Trader'!$A34,'Import Peak'!$A$3:BE$24,BE$1,FALSE))</f>
        <v>0</v>
      </c>
      <c r="BF34" s="28">
        <f>IF(ISNA(VLOOKUP('W. VaR &amp; Peak Pos By Trader'!$A34,'Import Peak'!$A$3:BF$24,BF$1,FALSE)),0,VLOOKUP('W. VaR &amp; Peak Pos By Trader'!$A34,'Import Peak'!$A$3:BF$24,BF$1,FALSE))</f>
        <v>0</v>
      </c>
      <c r="BG34" s="28">
        <f>IF(ISNA(VLOOKUP('W. VaR &amp; Peak Pos By Trader'!$A34,'Import Peak'!$A$3:BG$24,BG$1,FALSE)),0,VLOOKUP('W. VaR &amp; Peak Pos By Trader'!$A34,'Import Peak'!$A$3:BG$24,BG$1,FALSE))</f>
        <v>0</v>
      </c>
      <c r="BH34" s="28">
        <f>IF(ISNA(VLOOKUP('W. VaR &amp; Peak Pos By Trader'!$A34,'Import Peak'!$A$3:BH$24,BH$1,FALSE)),0,VLOOKUP('W. VaR &amp; Peak Pos By Trader'!$A34,'Import Peak'!$A$3:BH$24,BH$1,FALSE))</f>
        <v>0</v>
      </c>
      <c r="BI34" s="28">
        <f>IF(ISNA(VLOOKUP('W. VaR &amp; Peak Pos By Trader'!$A34,'Import Peak'!$A$3:BI$24,BI$1,FALSE)),0,VLOOKUP('W. VaR &amp; Peak Pos By Trader'!$A34,'Import Peak'!$A$3:BI$24,BI$1,FALSE))</f>
        <v>0</v>
      </c>
      <c r="BJ34" s="28">
        <f>IF(ISNA(VLOOKUP('W. VaR &amp; Peak Pos By Trader'!$A34,'Import Peak'!$A$3:BJ$24,BJ$1,FALSE)),0,VLOOKUP('W. VaR &amp; Peak Pos By Trader'!$A34,'Import Peak'!$A$3:BJ$24,BJ$1,FALSE))</f>
        <v>0</v>
      </c>
      <c r="BK34" s="28">
        <f>IF(ISNA(VLOOKUP('W. VaR &amp; Peak Pos By Trader'!$A34,'Import Peak'!$A$3:BK$24,BK$1,FALSE)),0,VLOOKUP('W. VaR &amp; Peak Pos By Trader'!$A34,'Import Peak'!$A$3:BK$24,BK$1,FALSE))</f>
        <v>0</v>
      </c>
      <c r="BL34" s="28">
        <f>IF(ISNA(VLOOKUP('W. VaR &amp; Peak Pos By Trader'!$A34,'Import Peak'!$A$3:BL$24,BL$1,FALSE)),0,VLOOKUP('W. VaR &amp; Peak Pos By Trader'!$A34,'Import Peak'!$A$3:BL$24,BL$1,FALSE))</f>
        <v>0</v>
      </c>
      <c r="BM34" s="28">
        <f>IF(ISNA(VLOOKUP('W. VaR &amp; Peak Pos By Trader'!$A34,'Import Peak'!$A$3:BM$24,BM$1,FALSE)),0,VLOOKUP('W. VaR &amp; Peak Pos By Trader'!$A34,'Import Peak'!$A$3:BM$24,BM$1,FALSE))</f>
        <v>0</v>
      </c>
      <c r="BN34" s="28">
        <f>IF(ISNA(VLOOKUP('W. VaR &amp; Peak Pos By Trader'!$A34,'Import Peak'!$A$3:BN$24,BN$1,FALSE)),0,VLOOKUP('W. VaR &amp; Peak Pos By Trader'!$A34,'Import Peak'!$A$3:BN$24,BN$1,FALSE))</f>
        <v>0</v>
      </c>
      <c r="BO34" s="28">
        <f>IF(ISNA(VLOOKUP('W. VaR &amp; Peak Pos By Trader'!$A34,'Import Peak'!$A$3:BO$24,BO$1,FALSE)),0,VLOOKUP('W. VaR &amp; Peak Pos By Trader'!$A34,'Import Peak'!$A$3:BO$24,BO$1,FALSE))</f>
        <v>0</v>
      </c>
      <c r="BP34" s="28">
        <f>IF(ISNA(VLOOKUP('W. VaR &amp; Peak Pos By Trader'!$A34,'Import Peak'!$A$3:BP$24,BP$1,FALSE)),0,VLOOKUP('W. VaR &amp; Peak Pos By Trader'!$A34,'Import Peak'!$A$3:BP$24,BP$1,FALSE))</f>
        <v>0</v>
      </c>
      <c r="BQ34" s="28">
        <f>IF(ISNA(VLOOKUP('W. VaR &amp; Peak Pos By Trader'!$A34,'Import Peak'!$A$3:BQ$24,BQ$1,FALSE)),0,VLOOKUP('W. VaR &amp; Peak Pos By Trader'!$A34,'Import Peak'!$A$3:BQ$24,BQ$1,FALSE))</f>
        <v>0</v>
      </c>
      <c r="BR34" s="28">
        <f>IF(ISNA(VLOOKUP('W. VaR &amp; Peak Pos By Trader'!$A34,'Import Peak'!$A$3:BR$24,BR$1,FALSE)),0,VLOOKUP('W. VaR &amp; Peak Pos By Trader'!$A34,'Import Peak'!$A$3:BR$24,BR$1,FALSE))</f>
        <v>0</v>
      </c>
      <c r="BS34" s="28">
        <f>IF(ISNA(VLOOKUP('W. VaR &amp; Peak Pos By Trader'!$A34,'Import Peak'!$A$3:BS$24,BS$1,FALSE)),0,VLOOKUP('W. VaR &amp; Peak Pos By Trader'!$A34,'Import Peak'!$A$3:BS$24,BS$1,FALSE))</f>
        <v>0</v>
      </c>
      <c r="BT34" s="28">
        <f>IF(ISNA(VLOOKUP('W. VaR &amp; Peak Pos By Trader'!$A34,'Import Peak'!$A$3:BT$24,BT$1,FALSE)),0,VLOOKUP('W. VaR &amp; Peak Pos By Trader'!$A34,'Import Peak'!$A$3:BT$24,BT$1,FALSE))</f>
        <v>0</v>
      </c>
      <c r="BU34" s="28">
        <f>IF(ISNA(VLOOKUP('W. VaR &amp; Peak Pos By Trader'!$A34,'Import Peak'!$A$3:BU$24,BU$1,FALSE)),0,VLOOKUP('W. VaR &amp; Peak Pos By Trader'!$A34,'Import Peak'!$A$3:BU$24,BU$1,FALSE))</f>
        <v>0</v>
      </c>
      <c r="BV34" s="28">
        <f>IF(ISNA(VLOOKUP('W. VaR &amp; Peak Pos By Trader'!$A34,'Import Peak'!$A$3:BV$24,BV$1,FALSE)),0,VLOOKUP('W. VaR &amp; Peak Pos By Trader'!$A34,'Import Peak'!$A$3:BV$24,BV$1,FALSE))</f>
        <v>0</v>
      </c>
      <c r="BW34" s="28">
        <f>IF(ISNA(VLOOKUP('W. VaR &amp; Peak Pos By Trader'!$A34,'Import Peak'!$A$3:BW$24,BW$1,FALSE)),0,VLOOKUP('W. VaR &amp; Peak Pos By Trader'!$A34,'Import Peak'!$A$3:BW$24,BW$1,FALSE))</f>
        <v>0</v>
      </c>
      <c r="BX34" s="28">
        <f>IF(ISNA(VLOOKUP('W. VaR &amp; Peak Pos By Trader'!$A34,'Import Peak'!$A$3:BX$24,BX$1,FALSE)),0,VLOOKUP('W. VaR &amp; Peak Pos By Trader'!$A34,'Import Peak'!$A$3:BX$24,BX$1,FALSE))</f>
        <v>0</v>
      </c>
      <c r="BY34" s="28">
        <f>IF(ISNA(VLOOKUP('W. VaR &amp; Peak Pos By Trader'!$A34,'Import Peak'!$A$3:BY$24,BY$1,FALSE)),0,VLOOKUP('W. VaR &amp; Peak Pos By Trader'!$A34,'Import Peak'!$A$3:BY$24,BY$1,FALSE))</f>
        <v>0</v>
      </c>
      <c r="BZ34" s="28">
        <f>IF(ISNA(VLOOKUP('W. VaR &amp; Peak Pos By Trader'!$A34,'Import Peak'!$A$3:BZ$24,BZ$1,FALSE)),0,VLOOKUP('W. VaR &amp; Peak Pos By Trader'!$A34,'Import Peak'!$A$3:BZ$24,BZ$1,FALSE))</f>
        <v>0</v>
      </c>
      <c r="CA34" s="28">
        <f>IF(ISNA(VLOOKUP('W. VaR &amp; Peak Pos By Trader'!$A34,'Import Peak'!$A$3:CA$24,CA$1,FALSE)),0,VLOOKUP('W. VaR &amp; Peak Pos By Trader'!$A34,'Import Peak'!$A$3:CA$24,CA$1,FALSE))</f>
        <v>0</v>
      </c>
      <c r="CB34" s="28">
        <f>IF(ISNA(VLOOKUP('W. VaR &amp; Peak Pos By Trader'!$A34,'Import Peak'!$A$3:CB$24,CB$1,FALSE)),0,VLOOKUP('W. VaR &amp; Peak Pos By Trader'!$A34,'Import Peak'!$A$3:CB$24,CB$1,FALSE))</f>
        <v>0</v>
      </c>
      <c r="CC34" s="28">
        <f>IF(ISNA(VLOOKUP('W. VaR &amp; Peak Pos By Trader'!$A34,'Import Peak'!$A$3:CC$24,CC$1,FALSE)),0,VLOOKUP('W. VaR &amp; Peak Pos By Trader'!$A34,'Import Peak'!$A$3:CC$24,CC$1,FALSE))</f>
        <v>0</v>
      </c>
      <c r="CD34" s="28">
        <f>IF(ISNA(VLOOKUP('W. VaR &amp; Peak Pos By Trader'!$A34,'Import Peak'!$A$3:CD$24,CD$1,FALSE)),0,VLOOKUP('W. VaR &amp; Peak Pos By Trader'!$A34,'Import Peak'!$A$3:CD$24,CD$1,FALSE))</f>
        <v>0</v>
      </c>
      <c r="CE34" s="28">
        <f>IF(ISNA(VLOOKUP('W. VaR &amp; Peak Pos By Trader'!$A34,'Import Peak'!$A$3:CE$24,CE$1,FALSE)),0,VLOOKUP('W. VaR &amp; Peak Pos By Trader'!$A34,'Import Peak'!$A$3:CE$24,CE$1,FALSE))</f>
        <v>0</v>
      </c>
      <c r="CF34" s="28">
        <f>IF(ISNA(VLOOKUP('W. VaR &amp; Peak Pos By Trader'!$A34,'Import Peak'!$A$3:CF$24,CF$1,FALSE)),0,VLOOKUP('W. VaR &amp; Peak Pos By Trader'!$A34,'Import Peak'!$A$3:CF$24,CF$1,FALSE))</f>
        <v>0</v>
      </c>
      <c r="CG34" s="28">
        <f>IF(ISNA(VLOOKUP('W. VaR &amp; Peak Pos By Trader'!$A34,'Import Peak'!$A$3:CG$24,CG$1,FALSE)),0,VLOOKUP('W. VaR &amp; Peak Pos By Trader'!$A34,'Import Peak'!$A$3:CG$24,CG$1,FALSE))</f>
        <v>0</v>
      </c>
      <c r="CH34" s="28">
        <f>IF(ISNA(VLOOKUP('W. VaR &amp; Peak Pos By Trader'!$A34,'Import Peak'!$A$3:CH$24,CH$1,FALSE)),0,VLOOKUP('W. VaR &amp; Peak Pos By Trader'!$A34,'Import Peak'!$A$3:CH$24,CH$1,FALSE))</f>
        <v>0</v>
      </c>
      <c r="CI34" s="28">
        <f>IF(ISNA(VLOOKUP('W. VaR &amp; Peak Pos By Trader'!$A34,'Import Peak'!$A$3:CI$24,CI$1,FALSE)),0,VLOOKUP('W. VaR &amp; Peak Pos By Trader'!$A34,'Import Peak'!$A$3:CI$24,CI$1,FALSE))</f>
        <v>0</v>
      </c>
      <c r="CJ34" s="28">
        <f>IF(ISNA(VLOOKUP('W. VaR &amp; Peak Pos By Trader'!$A34,'Import Peak'!$A$3:CJ$24,CJ$1,FALSE)),0,VLOOKUP('W. VaR &amp; Peak Pos By Trader'!$A34,'Import Peak'!$A$3:CJ$24,CJ$1,FALSE))</f>
        <v>0</v>
      </c>
      <c r="CK34" s="28">
        <f>IF(ISNA(VLOOKUP('W. VaR &amp; Peak Pos By Trader'!$A34,'Import Peak'!$A$3:CK$24,CK$1,FALSE)),0,VLOOKUP('W. VaR &amp; Peak Pos By Trader'!$A34,'Import Peak'!$A$3:CK$24,CK$1,FALSE))</f>
        <v>0</v>
      </c>
      <c r="CL34" s="28">
        <f>IF(ISNA(VLOOKUP('W. VaR &amp; Peak Pos By Trader'!$A34,'Import Peak'!$A$3:CL$24,CL$1,FALSE)),0,VLOOKUP('W. VaR &amp; Peak Pos By Trader'!$A34,'Import Peak'!$A$3:CL$24,CL$1,FALSE))</f>
        <v>0</v>
      </c>
      <c r="CM34" s="28">
        <f>IF(ISNA(VLOOKUP('W. VaR &amp; Peak Pos By Trader'!$A34,'Import Peak'!$A$3:CM$24,CM$1,FALSE)),0,VLOOKUP('W. VaR &amp; Peak Pos By Trader'!$A34,'Import Peak'!$A$3:CM$24,CM$1,FALSE))</f>
        <v>0</v>
      </c>
      <c r="CN34" s="28">
        <f>IF(ISNA(VLOOKUP('W. VaR &amp; Peak Pos By Trader'!$A34,'Import Peak'!$A$3:CN$24,CN$1,FALSE)),0,VLOOKUP('W. VaR &amp; Peak Pos By Trader'!$A34,'Import Peak'!$A$3:CN$24,CN$1,FALSE))</f>
        <v>0</v>
      </c>
      <c r="CO34" s="28">
        <f>IF(ISNA(VLOOKUP('W. VaR &amp; Peak Pos By Trader'!$A34,'Import Peak'!$A$3:CO$24,CO$1,FALSE)),0,VLOOKUP('W. VaR &amp; Peak Pos By Trader'!$A34,'Import Peak'!$A$3:CO$24,CO$1,FALSE))</f>
        <v>0</v>
      </c>
      <c r="CP34" s="28">
        <f>IF(ISNA(VLOOKUP('W. VaR &amp; Peak Pos By Trader'!$A34,'Import Peak'!$A$3:CP$24,CP$1,FALSE)),0,VLOOKUP('W. VaR &amp; Peak Pos By Trader'!$A34,'Import Peak'!$A$3:CP$24,CP$1,FALSE))</f>
        <v>0</v>
      </c>
      <c r="CQ34" s="28">
        <f>IF(ISNA(VLOOKUP('W. VaR &amp; Peak Pos By Trader'!$A34,'Import Peak'!$A$3:CQ$24,CQ$1,FALSE)),0,VLOOKUP('W. VaR &amp; Peak Pos By Trader'!$A34,'Import Peak'!$A$3:CQ$24,CQ$1,FALSE))</f>
        <v>0</v>
      </c>
      <c r="CR34" s="28">
        <f>IF(ISNA(VLOOKUP('W. VaR &amp; Peak Pos By Trader'!$A34,'Import Peak'!$A$3:CR$24,CR$1,FALSE)),0,VLOOKUP('W. VaR &amp; Peak Pos By Trader'!$A34,'Import Peak'!$A$3:CR$24,CR$1,FALSE))</f>
        <v>0</v>
      </c>
      <c r="CS34" s="28">
        <f>IF(ISNA(VLOOKUP('W. VaR &amp; Peak Pos By Trader'!$A34,'Import Peak'!$A$3:CS$24,CS$1,FALSE)),0,VLOOKUP('W. VaR &amp; Peak Pos By Trader'!$A34,'Import Peak'!$A$3:CS$24,CS$1,FALSE))</f>
        <v>0</v>
      </c>
      <c r="CT34" s="28">
        <f>IF(ISNA(VLOOKUP('W. VaR &amp; Peak Pos By Trader'!$A34,'Import Peak'!$A$3:CT$24,CT$1,FALSE)),0,VLOOKUP('W. VaR &amp; Peak Pos By Trader'!$A34,'Import Peak'!$A$3:CT$24,CT$1,FALSE))</f>
        <v>0</v>
      </c>
      <c r="CU34" s="28">
        <f>IF(ISNA(VLOOKUP('W. VaR &amp; Peak Pos By Trader'!$A34,'Import Peak'!$A$3:CU$24,CU$1,FALSE)),0,VLOOKUP('W. VaR &amp; Peak Pos By Trader'!$A34,'Import Peak'!$A$3:CU$24,CU$1,FALSE))</f>
        <v>0</v>
      </c>
      <c r="CV34" s="28">
        <f>IF(ISNA(VLOOKUP('W. VaR &amp; Peak Pos By Trader'!$A34,'Import Peak'!$A$3:CV$24,CV$1,FALSE)),0,VLOOKUP('W. VaR &amp; Peak Pos By Trader'!$A34,'Import Peak'!$A$3:CV$24,CV$1,FALSE))</f>
        <v>0</v>
      </c>
      <c r="CW34" s="28">
        <f>IF(ISNA(VLOOKUP('W. VaR &amp; Peak Pos By Trader'!$A34,'Import Peak'!$A$3:CW$24,CW$1,FALSE)),0,VLOOKUP('W. VaR &amp; Peak Pos By Trader'!$A34,'Import Peak'!$A$3:CW$24,CW$1,FALSE))</f>
        <v>0</v>
      </c>
      <c r="CX34" s="28">
        <f>IF(ISNA(VLOOKUP('W. VaR &amp; Peak Pos By Trader'!$A34,'Import Peak'!$A$3:CX$24,CX$1,FALSE)),0,VLOOKUP('W. VaR &amp; Peak Pos By Trader'!$A34,'Import Peak'!$A$3:CX$24,CX$1,FALSE))</f>
        <v>0</v>
      </c>
      <c r="CY34" s="28">
        <f>IF(ISNA(VLOOKUP('W. VaR &amp; Peak Pos By Trader'!$A34,'Import Peak'!$A$3:CY$24,CY$1,FALSE)),0,VLOOKUP('W. VaR &amp; Peak Pos By Trader'!$A34,'Import Peak'!$A$3:CY$24,CY$1,FALSE))</f>
        <v>0</v>
      </c>
      <c r="CZ34" s="28">
        <f>IF(ISNA(VLOOKUP('W. VaR &amp; Peak Pos By Trader'!$A34,'Import Peak'!$A$3:CZ$24,CZ$1,FALSE)),0,VLOOKUP('W. VaR &amp; Peak Pos By Trader'!$A34,'Import Peak'!$A$3:CZ$24,CZ$1,FALSE))</f>
        <v>0</v>
      </c>
      <c r="DA34" s="28">
        <f>IF(ISNA(VLOOKUP('W. VaR &amp; Peak Pos By Trader'!$A34,'Import Peak'!$A$3:DA$24,DA$1,FALSE)),0,VLOOKUP('W. VaR &amp; Peak Pos By Trader'!$A34,'Import Peak'!$A$3:DA$24,DA$1,FALSE))</f>
        <v>0</v>
      </c>
      <c r="DB34" s="28">
        <f>IF(ISNA(VLOOKUP('W. VaR &amp; Peak Pos By Trader'!$A34,'Import Peak'!$A$3:DB$24,DB$1,FALSE)),0,VLOOKUP('W. VaR &amp; Peak Pos By Trader'!$A34,'Import Peak'!$A$3:DB$24,DB$1,FALSE))</f>
        <v>0</v>
      </c>
      <c r="DC34" s="28">
        <f>IF(ISNA(VLOOKUP('W. VaR &amp; Peak Pos By Trader'!$A34,'Import Peak'!$A$3:DC$24,DC$1,FALSE)),0,VLOOKUP('W. VaR &amp; Peak Pos By Trader'!$A34,'Import Peak'!$A$3:DC$24,DC$1,FALSE))</f>
        <v>0</v>
      </c>
      <c r="DD34" s="28">
        <f>IF(ISNA(VLOOKUP('W. VaR &amp; Peak Pos By Trader'!$A34,'Import Peak'!$A$3:DD$24,DD$1,FALSE)),0,VLOOKUP('W. VaR &amp; Peak Pos By Trader'!$A34,'Import Peak'!$A$3:DD$24,DD$1,FALSE))</f>
        <v>0</v>
      </c>
      <c r="DE34" s="28">
        <f>IF(ISNA(VLOOKUP('W. VaR &amp; Peak Pos By Trader'!$A34,'Import Peak'!$A$3:DE$24,DE$1,FALSE)),0,VLOOKUP('W. VaR &amp; Peak Pos By Trader'!$A34,'Import Peak'!$A$3:DE$24,DE$1,FALSE))</f>
        <v>0</v>
      </c>
      <c r="DF34" s="28">
        <f>IF(ISNA(VLOOKUP('W. VaR &amp; Peak Pos By Trader'!$A34,'Import Peak'!$A$3:DF$24,DF$1,FALSE)),0,VLOOKUP('W. VaR &amp; Peak Pos By Trader'!$A34,'Import Peak'!$A$3:DF$24,DF$1,FALSE))</f>
        <v>0</v>
      </c>
      <c r="DG34" s="28">
        <f>IF(ISNA(VLOOKUP('W. VaR &amp; Peak Pos By Trader'!$A34,'Import Peak'!$A$3:DG$24,DG$1,FALSE)),0,VLOOKUP('W. VaR &amp; Peak Pos By Trader'!$A34,'Import Peak'!$A$3:DG$24,DG$1,FALSE))</f>
        <v>0</v>
      </c>
      <c r="DH34" s="28">
        <f>IF(ISNA(VLOOKUP('W. VaR &amp; Peak Pos By Trader'!$A34,'Import Peak'!$A$3:DH$24,DH$1,FALSE)),0,VLOOKUP('W. VaR &amp; Peak Pos By Trader'!$A34,'Import Peak'!$A$3:DH$24,DH$1,FALSE))</f>
        <v>0</v>
      </c>
      <c r="DI34" s="28">
        <f>IF(ISNA(VLOOKUP('W. VaR &amp; Peak Pos By Trader'!$A34,'Import Peak'!$A$3:DI$24,DI$1,FALSE)),0,VLOOKUP('W. VaR &amp; Peak Pos By Trader'!$A34,'Import Peak'!$A$3:DI$24,DI$1,FALSE))</f>
        <v>0</v>
      </c>
      <c r="DJ34" s="28">
        <f>IF(ISNA(VLOOKUP('W. VaR &amp; Peak Pos By Trader'!$A34,'Import Peak'!$A$3:DJ$24,DJ$1,FALSE)),0,VLOOKUP('W. VaR &amp; Peak Pos By Trader'!$A34,'Import Peak'!$A$3:DJ$24,DJ$1,FALSE))</f>
        <v>0</v>
      </c>
      <c r="DK34" s="28">
        <f>IF(ISNA(VLOOKUP('W. VaR &amp; Peak Pos By Trader'!$A34,'Import Peak'!$A$3:DK$24,DK$1,FALSE)),0,VLOOKUP('W. VaR &amp; Peak Pos By Trader'!$A34,'Import Peak'!$A$3:DK$24,DK$1,FALSE))</f>
        <v>0</v>
      </c>
      <c r="DL34" s="28">
        <f>IF(ISNA(VLOOKUP('W. VaR &amp; Peak Pos By Trader'!$A34,'Import Peak'!$A$3:DL$24,DL$1,FALSE)),0,VLOOKUP('W. VaR &amp; Peak Pos By Trader'!$A34,'Import Peak'!$A$3:DL$24,DL$1,FALSE))</f>
        <v>0</v>
      </c>
      <c r="DM34" s="28">
        <f>IF(ISNA(VLOOKUP('W. VaR &amp; Peak Pos By Trader'!$A34,'Import Peak'!$A$3:DM$24,DM$1,FALSE)),0,VLOOKUP('W. VaR &amp; Peak Pos By Trader'!$A34,'Import Peak'!$A$3:DM$24,DM$1,FALSE))</f>
        <v>0</v>
      </c>
      <c r="DN34" s="28">
        <f>IF(ISNA(VLOOKUP('W. VaR &amp; Peak Pos By Trader'!$A34,'Import Peak'!$A$3:DN$24,DN$1,FALSE)),0,VLOOKUP('W. VaR &amp; Peak Pos By Trader'!$A34,'Import Peak'!$A$3:DN$24,DN$1,FALSE))</f>
        <v>0</v>
      </c>
      <c r="DO34" s="28">
        <f>IF(ISNA(VLOOKUP('W. VaR &amp; Peak Pos By Trader'!$A34,'Import Peak'!$A$3:DO$24,DO$1,FALSE)),0,VLOOKUP('W. VaR &amp; Peak Pos By Trader'!$A34,'Import Peak'!$A$3:DO$24,DO$1,FALSE))</f>
        <v>0</v>
      </c>
      <c r="DP34" s="28">
        <f>IF(ISNA(VLOOKUP('W. VaR &amp; Peak Pos By Trader'!$A34,'Import Peak'!$A$3:DP$24,DP$1,FALSE)),0,VLOOKUP('W. VaR &amp; Peak Pos By Trader'!$A34,'Import Peak'!$A$3:DP$24,DP$1,FALSE))</f>
        <v>0</v>
      </c>
      <c r="DQ34" s="28">
        <f>IF(ISNA(VLOOKUP('W. VaR &amp; Peak Pos By Trader'!$A34,'Import Peak'!$A$3:DQ$24,DQ$1,FALSE)),0,VLOOKUP('W. VaR &amp; Peak Pos By Trader'!$A34,'Import Peak'!$A$3:DQ$24,DQ$1,FALSE))</f>
        <v>0</v>
      </c>
      <c r="DR34" s="28">
        <f>IF(ISNA(VLOOKUP('W. VaR &amp; Peak Pos By Trader'!$A34,'Import Peak'!$A$3:DR$24,DR$1,FALSE)),0,VLOOKUP('W. VaR &amp; Peak Pos By Trader'!$A34,'Import Peak'!$A$3:DR$24,DR$1,FALSE))</f>
        <v>0</v>
      </c>
      <c r="DS34" s="28">
        <f>IF(ISNA(VLOOKUP('W. VaR &amp; Peak Pos By Trader'!$A34,'Import Peak'!$A$3:DS$24,DS$1,FALSE)),0,VLOOKUP('W. VaR &amp; Peak Pos By Trader'!$A34,'Import Peak'!$A$3:DS$24,DS$1,FALSE))</f>
        <v>0</v>
      </c>
      <c r="DT34" s="28">
        <f>IF(ISNA(VLOOKUP('W. VaR &amp; Peak Pos By Trader'!$A34,'Import Peak'!$A$3:DT$24,DT$1,FALSE)),0,VLOOKUP('W. VaR &amp; Peak Pos By Trader'!$A34,'Import Peak'!$A$3:DT$24,DT$1,FALSE))</f>
        <v>0</v>
      </c>
      <c r="DU34" s="28">
        <f>IF(ISNA(VLOOKUP('W. VaR &amp; Peak Pos By Trader'!$A34,'Import Peak'!$A$3:DU$24,DU$1,FALSE)),0,VLOOKUP('W. VaR &amp; Peak Pos By Trader'!$A34,'Import Peak'!$A$3:DU$24,DU$1,FALSE))</f>
        <v>0</v>
      </c>
      <c r="DV34" s="28">
        <f>IF(ISNA(VLOOKUP('W. VaR &amp; Peak Pos By Trader'!$A34,'Import Peak'!$A$3:DV$24,DV$1,FALSE)),0,VLOOKUP('W. VaR &amp; Peak Pos By Trader'!$A34,'Import Peak'!$A$3:DV$24,DV$1,FALSE))</f>
        <v>0</v>
      </c>
      <c r="DW34" s="28">
        <f>IF(ISNA(VLOOKUP('W. VaR &amp; Peak Pos By Trader'!$A34,'Import Peak'!$A$3:DW$24,DW$1,FALSE)),0,VLOOKUP('W. VaR &amp; Peak Pos By Trader'!$A34,'Import Peak'!$A$3:DW$24,DW$1,FALSE))</f>
        <v>0</v>
      </c>
      <c r="DX34" s="28">
        <f>IF(ISNA(VLOOKUP('W. VaR &amp; Peak Pos By Trader'!$A34,'Import Peak'!$A$3:DX$24,DX$1,FALSE)),0,VLOOKUP('W. VaR &amp; Peak Pos By Trader'!$A34,'Import Peak'!$A$3:DX$24,DX$1,FALSE))</f>
        <v>0</v>
      </c>
      <c r="DY34" s="28">
        <f>IF(ISNA(VLOOKUP('W. VaR &amp; Peak Pos By Trader'!$A34,'Import Peak'!$A$3:DY$24,DY$1,FALSE)),0,VLOOKUP('W. VaR &amp; Peak Pos By Trader'!$A34,'Import Peak'!$A$3:DY$24,DY$1,FALSE))</f>
        <v>0</v>
      </c>
      <c r="DZ34" s="28">
        <f>IF(ISNA(VLOOKUP('W. VaR &amp; Peak Pos By Trader'!$A34,'Import Peak'!$A$3:DZ$24,DZ$1,FALSE)),0,VLOOKUP('W. VaR &amp; Peak Pos By Trader'!$A34,'Import Peak'!$A$3:DZ$24,DZ$1,FALSE))</f>
        <v>0</v>
      </c>
      <c r="EA34" s="28">
        <f>IF(ISNA(VLOOKUP('W. VaR &amp; Peak Pos By Trader'!$A34,'Import Peak'!$A$3:EA$24,EA$1,FALSE)),0,VLOOKUP('W. VaR &amp; Peak Pos By Trader'!$A34,'Import Peak'!$A$3:EA$24,EA$1,FALSE))</f>
        <v>0</v>
      </c>
      <c r="EB34" s="28">
        <f>IF(ISNA(VLOOKUP('W. VaR &amp; Peak Pos By Trader'!$A34,'Import Peak'!$A$3:EB$24,EB$1,FALSE)),0,VLOOKUP('W. VaR &amp; Peak Pos By Trader'!$A34,'Import Peak'!$A$3:EB$24,EB$1,FALSE))</f>
        <v>0</v>
      </c>
      <c r="EC34" s="28">
        <f>IF(ISNA(VLOOKUP('W. VaR &amp; Peak Pos By Trader'!$A34,'Import Peak'!$A$3:EC$24,EC$1,FALSE)),0,VLOOKUP('W. VaR &amp; Peak Pos By Trader'!$A34,'Import Peak'!$A$3:EC$24,EC$1,FALSE))</f>
        <v>0</v>
      </c>
      <c r="ED34" s="28">
        <f>IF(ISNA(VLOOKUP('W. VaR &amp; Peak Pos By Trader'!$A34,'Import Peak'!$A$3:ED$24,ED$1,FALSE)),0,VLOOKUP('W. VaR &amp; Peak Pos By Trader'!$A34,'Import Peak'!$A$3:ED$24,ED$1,FALSE))</f>
        <v>0</v>
      </c>
      <c r="EE34" s="28">
        <f>IF(ISNA(VLOOKUP('W. VaR &amp; Peak Pos By Trader'!$A34,'Import Peak'!$A$3:EE$24,EE$1,FALSE)),0,VLOOKUP('W. VaR &amp; Peak Pos By Trader'!$A34,'Import Peak'!$A$3:EE$24,EE$1,FALSE))</f>
        <v>0</v>
      </c>
      <c r="EF34" s="28">
        <f>IF(ISNA(VLOOKUP('W. VaR &amp; Peak Pos By Trader'!$A34,'Import Peak'!$A$3:EF$24,EF$1,FALSE)),0,VLOOKUP('W. VaR &amp; Peak Pos By Trader'!$A34,'Import Peak'!$A$3:EF$24,EF$1,FALSE))</f>
        <v>0</v>
      </c>
      <c r="EG34" s="28">
        <f>IF(ISNA(VLOOKUP('W. VaR &amp; Peak Pos By Trader'!$A34,'Import Peak'!$A$3:EG$24,EG$1,FALSE)),0,VLOOKUP('W. VaR &amp; Peak Pos By Trader'!$A34,'Import Peak'!$A$3:EG$24,EG$1,FALSE))</f>
        <v>0</v>
      </c>
      <c r="EH34" s="28">
        <f>IF(ISNA(VLOOKUP('W. VaR &amp; Peak Pos By Trader'!$A34,'Import Peak'!$A$3:EH$24,EH$1,FALSE)),0,VLOOKUP('W. VaR &amp; Peak Pos By Trader'!$A34,'Import Peak'!$A$3:EH$24,EH$1,FALSE))</f>
        <v>0</v>
      </c>
      <c r="EI34" s="28">
        <f>IF(ISNA(VLOOKUP('W. VaR &amp; Peak Pos By Trader'!$A34,'Import Peak'!$A$3:EI$24,EI$1,FALSE)),0,VLOOKUP('W. VaR &amp; Peak Pos By Trader'!$A34,'Import Peak'!$A$3:EI$24,EI$1,FALSE))</f>
        <v>0</v>
      </c>
      <c r="EJ34" s="28">
        <f>IF(ISNA(VLOOKUP('W. VaR &amp; Peak Pos By Trader'!$A34,'Import Peak'!$A$3:EJ$24,EJ$1,FALSE)),0,VLOOKUP('W. VaR &amp; Peak Pos By Trader'!$A34,'Import Peak'!$A$3:EJ$24,EJ$1,FALSE))</f>
        <v>0</v>
      </c>
      <c r="EK34" s="28">
        <f>IF(ISNA(VLOOKUP('W. VaR &amp; Peak Pos By Trader'!$A34,'Import Peak'!$A$3:EK$24,EK$1,FALSE)),0,VLOOKUP('W. VaR &amp; Peak Pos By Trader'!$A34,'Import Peak'!$A$3:EK$24,EK$1,FALSE))</f>
        <v>0</v>
      </c>
      <c r="EL34" s="28">
        <f>IF(ISNA(VLOOKUP('W. VaR &amp; Peak Pos By Trader'!$A34,'Import Peak'!$A$3:EL$24,EL$1,FALSE)),0,VLOOKUP('W. VaR &amp; Peak Pos By Trader'!$A34,'Import Peak'!$A$3:EL$24,EL$1,FALSE))</f>
        <v>0</v>
      </c>
      <c r="EM34" s="28">
        <f>IF(ISNA(VLOOKUP('W. VaR &amp; Peak Pos By Trader'!$A34,'Import Peak'!$A$3:EM$24,EM$1,FALSE)),0,VLOOKUP('W. VaR &amp; Peak Pos By Trader'!$A34,'Import Peak'!$A$3:EM$24,EM$1,FALSE))</f>
        <v>0</v>
      </c>
      <c r="EN34" s="28">
        <f>IF(ISNA(VLOOKUP('W. VaR &amp; Peak Pos By Trader'!$A34,'Import Peak'!$A$3:EN$24,EN$1,FALSE)),0,VLOOKUP('W. VaR &amp; Peak Pos By Trader'!$A34,'Import Peak'!$A$3:EN$24,EN$1,FALSE))</f>
        <v>0</v>
      </c>
      <c r="EO34" s="28">
        <f>IF(ISNA(VLOOKUP('W. VaR &amp; Peak Pos By Trader'!$A34,'Import Peak'!$A$3:EO$24,EO$1,FALSE)),0,VLOOKUP('W. VaR &amp; Peak Pos By Trader'!$A34,'Import Peak'!$A$3:EO$24,EO$1,FALSE))</f>
        <v>0</v>
      </c>
      <c r="EP34" s="28">
        <f>IF(ISNA(VLOOKUP('W. VaR &amp; Peak Pos By Trader'!$A34,'Import Peak'!$A$3:EP$24,EP$1,FALSE)),0,VLOOKUP('W. VaR &amp; Peak Pos By Trader'!$A34,'Import Peak'!$A$3:EP$24,EP$1,FALSE))</f>
        <v>0</v>
      </c>
      <c r="EQ34" s="28">
        <f>IF(ISNA(VLOOKUP('W. VaR &amp; Peak Pos By Trader'!$A34,'Import Peak'!$A$3:EQ$24,EQ$1,FALSE)),0,VLOOKUP('W. VaR &amp; Peak Pos By Trader'!$A34,'Import Peak'!$A$3:EQ$24,EQ$1,FALSE))</f>
        <v>0</v>
      </c>
      <c r="ER34" s="28">
        <f>IF(ISNA(VLOOKUP('W. VaR &amp; Peak Pos By Trader'!$A34,'Import Peak'!$A$3:ER$24,ER$1,FALSE)),0,VLOOKUP('W. VaR &amp; Peak Pos By Trader'!$A34,'Import Peak'!$A$3:ER$24,ER$1,FALSE))</f>
        <v>0</v>
      </c>
      <c r="ES34" s="28">
        <f>IF(ISNA(VLOOKUP('W. VaR &amp; Peak Pos By Trader'!$A34,'Import Peak'!$A$3:ES$24,ES$1,FALSE)),0,VLOOKUP('W. VaR &amp; Peak Pos By Trader'!$A34,'Import Peak'!$A$3:ES$24,ES$1,FALSE))</f>
        <v>0</v>
      </c>
      <c r="ET34" s="28">
        <f>IF(ISNA(VLOOKUP('W. VaR &amp; Peak Pos By Trader'!$A34,'Import Peak'!$A$3:ET$24,ET$1,FALSE)),0,VLOOKUP('W. VaR &amp; Peak Pos By Trader'!$A34,'Import Peak'!$A$3:ET$24,ET$1,FALSE))</f>
        <v>0</v>
      </c>
      <c r="EU34" s="28">
        <f>IF(ISNA(VLOOKUP('W. VaR &amp; Peak Pos By Trader'!$A34,'Import Peak'!$A$3:EU$24,EU$1,FALSE)),0,VLOOKUP('W. VaR &amp; Peak Pos By Trader'!$A34,'Import Peak'!$A$3:EU$24,EU$1,FALSE))</f>
        <v>0</v>
      </c>
      <c r="EV34" s="28">
        <f>IF(ISNA(VLOOKUP('W. VaR &amp; Peak Pos By Trader'!$A34,'Import Peak'!$A$3:EV$24,EV$1,FALSE)),0,VLOOKUP('W. VaR &amp; Peak Pos By Trader'!$A34,'Import Peak'!$A$3:EV$24,EV$1,FALSE))</f>
        <v>0</v>
      </c>
      <c r="EW34" s="28">
        <f>IF(ISNA(VLOOKUP('W. VaR &amp; Peak Pos By Trader'!$A34,'Import Peak'!$A$3:EW$24,EW$1,FALSE)),0,VLOOKUP('W. VaR &amp; Peak Pos By Trader'!$A34,'Import Peak'!$A$3:EW$24,EW$1,FALSE))</f>
        <v>0</v>
      </c>
      <c r="EX34" s="28">
        <f>IF(ISNA(VLOOKUP('W. VaR &amp; Peak Pos By Trader'!$A34,'Import Peak'!$A$3:EX$24,EX$1,FALSE)),0,VLOOKUP('W. VaR &amp; Peak Pos By Trader'!$A34,'Import Peak'!$A$3:EX$24,EX$1,FALSE))</f>
        <v>0</v>
      </c>
      <c r="EY34" s="28">
        <f>IF(ISNA(VLOOKUP('W. VaR &amp; Peak Pos By Trader'!$A34,'Import Peak'!$A$3:EY$24,EY$1,FALSE)),0,VLOOKUP('W. VaR &amp; Peak Pos By Trader'!$A34,'Import Peak'!$A$3:EY$24,EY$1,FALSE))</f>
        <v>0</v>
      </c>
      <c r="EZ34" s="28">
        <f>IF(ISNA(VLOOKUP('W. VaR &amp; Peak Pos By Trader'!$A34,'Import Peak'!$A$3:EZ$24,EZ$1,FALSE)),0,VLOOKUP('W. VaR &amp; Peak Pos By Trader'!$A34,'Import Peak'!$A$3:EZ$24,EZ$1,FALSE))</f>
        <v>0</v>
      </c>
      <c r="FA34" s="28">
        <f>IF(ISNA(VLOOKUP('W. VaR &amp; Peak Pos By Trader'!$A34,'Import Peak'!$A$3:FA$24,FA$1,FALSE)),0,VLOOKUP('W. VaR &amp; Peak Pos By Trader'!$A34,'Import Peak'!$A$3:FA$24,FA$1,FALSE))</f>
        <v>0</v>
      </c>
      <c r="FB34" s="28">
        <f>IF(ISNA(VLOOKUP('W. VaR &amp; Peak Pos By Trader'!$A34,'Import Peak'!$A$3:FB$24,FB$1,FALSE)),0,VLOOKUP('W. VaR &amp; Peak Pos By Trader'!$A34,'Import Peak'!$A$3:FB$24,FB$1,FALSE))</f>
        <v>0</v>
      </c>
      <c r="FC34" s="28">
        <f>IF(ISNA(VLOOKUP('W. VaR &amp; Peak Pos By Trader'!$A34,'Import Peak'!$A$3:FC$24,FC$1,FALSE)),0,VLOOKUP('W. VaR &amp; Peak Pos By Trader'!$A34,'Import Peak'!$A$3:FC$24,FC$1,FALSE))</f>
        <v>0</v>
      </c>
      <c r="FD34" s="28">
        <f>IF(ISNA(VLOOKUP('W. VaR &amp; Peak Pos By Trader'!$A34,'Import Peak'!$A$3:FD$24,FD$1,FALSE)),0,VLOOKUP('W. VaR &amp; Peak Pos By Trader'!$A34,'Import Peak'!$A$3:FD$24,FD$1,FALSE))</f>
        <v>0</v>
      </c>
      <c r="FE34" s="28">
        <f>IF(ISNA(VLOOKUP('W. VaR &amp; Peak Pos By Trader'!$A34,'Import Peak'!$A$3:FE$24,FE$1,FALSE)),0,VLOOKUP('W. VaR &amp; Peak Pos By Trader'!$A34,'Import Peak'!$A$3:FE$24,FE$1,FALSE))</f>
        <v>0</v>
      </c>
      <c r="FF34" s="28">
        <f>IF(ISNA(VLOOKUP('W. VaR &amp; Peak Pos By Trader'!$A34,'Import Peak'!$A$3:FF$24,FF$1,FALSE)),0,VLOOKUP('W. VaR &amp; Peak Pos By Trader'!$A34,'Import Peak'!$A$3:FF$24,FF$1,FALSE))</f>
        <v>0</v>
      </c>
      <c r="FG34" s="28">
        <f>IF(ISNA(VLOOKUP('W. VaR &amp; Peak Pos By Trader'!$A34,'Import Peak'!$A$3:FG$24,FG$1,FALSE)),0,VLOOKUP('W. VaR &amp; Peak Pos By Trader'!$A34,'Import Peak'!$A$3:FG$24,FG$1,FALSE))</f>
        <v>0</v>
      </c>
      <c r="FH34" s="28">
        <f>IF(ISNA(VLOOKUP('W. VaR &amp; Peak Pos By Trader'!$A34,'Import Peak'!$A$3:FH$24,FH$1,FALSE)),0,VLOOKUP('W. VaR &amp; Peak Pos By Trader'!$A34,'Import Peak'!$A$3:FH$24,FH$1,FALSE))</f>
        <v>0</v>
      </c>
      <c r="FI34" s="28">
        <f>IF(ISNA(VLOOKUP('W. VaR &amp; Peak Pos By Trader'!$A34,'Import Peak'!$A$3:FI$24,FI$1,FALSE)),0,VLOOKUP('W. VaR &amp; Peak Pos By Trader'!$A34,'Import Peak'!$A$3:FI$24,FI$1,FALSE))</f>
        <v>0</v>
      </c>
      <c r="FJ34" s="28">
        <f>IF(ISNA(VLOOKUP('W. VaR &amp; Peak Pos By Trader'!$A34,'Import Peak'!$A$3:FJ$24,FJ$1,FALSE)),0,VLOOKUP('W. VaR &amp; Peak Pos By Trader'!$A34,'Import Peak'!$A$3:FJ$24,FJ$1,FALSE))</f>
        <v>0</v>
      </c>
      <c r="FK34" s="28">
        <f>IF(ISNA(VLOOKUP('W. VaR &amp; Peak Pos By Trader'!$A34,'Import Peak'!$A$3:FK$24,FK$1,FALSE)),0,VLOOKUP('W. VaR &amp; Peak Pos By Trader'!$A34,'Import Peak'!$A$3:FK$24,FK$1,FALSE))</f>
        <v>0</v>
      </c>
      <c r="FL34" s="28">
        <f>IF(ISNA(VLOOKUP('W. VaR &amp; Peak Pos By Trader'!$A34,'Import Peak'!$A$3:FL$24,FL$1,FALSE)),0,VLOOKUP('W. VaR &amp; Peak Pos By Trader'!$A34,'Import Peak'!$A$3:FL$24,FL$1,FALSE))</f>
        <v>0</v>
      </c>
      <c r="FM34" s="28">
        <f>IF(ISNA(VLOOKUP('W. VaR &amp; Peak Pos By Trader'!$A34,'Import Peak'!$A$3:FM$24,FM$1,FALSE)),0,VLOOKUP('W. VaR &amp; Peak Pos By Trader'!$A34,'Import Peak'!$A$3:FM$24,FM$1,FALSE))</f>
        <v>0</v>
      </c>
      <c r="FN34" s="28">
        <f>IF(ISNA(VLOOKUP('W. VaR &amp; Peak Pos By Trader'!$A34,'Import Peak'!$A$3:FN$24,FN$1,FALSE)),0,VLOOKUP('W. VaR &amp; Peak Pos By Trader'!$A34,'Import Peak'!$A$3:FN$24,FN$1,FALSE))</f>
        <v>0</v>
      </c>
      <c r="FO34" s="28">
        <f>IF(ISNA(VLOOKUP('W. VaR &amp; Peak Pos By Trader'!$A34,'Import Peak'!$A$3:FO$24,FO$1,FALSE)),0,VLOOKUP('W. VaR &amp; Peak Pos By Trader'!$A34,'Import Peak'!$A$3:FO$24,FO$1,FALSE))</f>
        <v>0</v>
      </c>
      <c r="FP34" s="28">
        <f>IF(ISNA(VLOOKUP('W. VaR &amp; Peak Pos By Trader'!$A34,'Import Peak'!$A$3:FP$24,FP$1,FALSE)),0,VLOOKUP('W. VaR &amp; Peak Pos By Trader'!$A34,'Import Peak'!$A$3:FP$24,FP$1,FALSE))</f>
        <v>0</v>
      </c>
      <c r="FQ34" s="28">
        <f>IF(ISNA(VLOOKUP('W. VaR &amp; Peak Pos By Trader'!$A34,'Import Peak'!$A$3:FQ$24,FQ$1,FALSE)),0,VLOOKUP('W. VaR &amp; Peak Pos By Trader'!$A34,'Import Peak'!$A$3:FQ$24,FQ$1,FALSE))</f>
        <v>0</v>
      </c>
      <c r="FR34" s="28">
        <f>IF(ISNA(VLOOKUP('W. VaR &amp; Peak Pos By Trader'!$A34,'Import Peak'!$A$3:FR$24,FR$1,FALSE)),0,VLOOKUP('W. VaR &amp; Peak Pos By Trader'!$A34,'Import Peak'!$A$3:FR$24,FR$1,FALSE))</f>
        <v>0</v>
      </c>
      <c r="FS34" s="28">
        <f>IF(ISNA(VLOOKUP('W. VaR &amp; Peak Pos By Trader'!$A34,'Import Peak'!$A$3:FS$24,FS$1,FALSE)),0,VLOOKUP('W. VaR &amp; Peak Pos By Trader'!$A34,'Import Peak'!$A$3:FS$24,FS$1,FALSE))</f>
        <v>0</v>
      </c>
      <c r="FT34" s="28">
        <f>IF(ISNA(VLOOKUP('W. VaR &amp; Peak Pos By Trader'!$A34,'Import Peak'!$A$3:FT$24,FT$1,FALSE)),0,VLOOKUP('W. VaR &amp; Peak Pos By Trader'!$A34,'Import Peak'!$A$3:FT$24,FT$1,FALSE))</f>
        <v>0</v>
      </c>
      <c r="FU34" s="28">
        <f>IF(ISNA(VLOOKUP('W. VaR &amp; Peak Pos By Trader'!$A34,'Import Peak'!$A$3:FU$24,FU$1,FALSE)),0,VLOOKUP('W. VaR &amp; Peak Pos By Trader'!$A34,'Import Peak'!$A$3:FU$24,FU$1,FALSE))</f>
        <v>0</v>
      </c>
      <c r="FV34">
        <f>IF(ISNA(VLOOKUP('W. VaR &amp; Peak Pos By Trader'!$A34,'Import Peak'!$A$3:FV$24,FV$1,FALSE)),0,VLOOKUP('W. VaR &amp; Peak Pos By Trader'!$A34,'Import Peak'!$A$3:FV$24,FV$1,FALSE))</f>
        <v>0</v>
      </c>
      <c r="FW34">
        <f>IF(ISNA(VLOOKUP('W. VaR &amp; Peak Pos By Trader'!$A34,'Import Peak'!$A$3:FW$24,FW$1,FALSE)),0,VLOOKUP('W. VaR &amp; Peak Pos By Trader'!$A34,'Import Peak'!$A$3:FW$24,FW$1,FALSE))</f>
        <v>0</v>
      </c>
      <c r="FX34">
        <f>IF(ISNA(VLOOKUP('W. VaR &amp; Peak Pos By Trader'!$A34,'Import Peak'!$A$3:FX$24,FX$1,FALSE)),0,VLOOKUP('W. VaR &amp; Peak Pos By Trader'!$A34,'Import Peak'!$A$3:FX$24,FX$1,FALSE))</f>
        <v>0</v>
      </c>
      <c r="FY34">
        <f>IF(ISNA(VLOOKUP('W. VaR &amp; Peak Pos By Trader'!$A34,'Import Peak'!$A$3:FY$24,FY$1,FALSE)),0,VLOOKUP('W. VaR &amp; Peak Pos By Trader'!$A34,'Import Peak'!$A$3:FY$24,FY$1,FALSE))</f>
        <v>0</v>
      </c>
      <c r="FZ34">
        <f>IF(ISNA(VLOOKUP('W. VaR &amp; Peak Pos By Trader'!$A34,'Import Peak'!$A$3:FZ$24,FZ$1,FALSE)),0,VLOOKUP('W. VaR &amp; Peak Pos By Trader'!$A34,'Import Peak'!$A$3:FZ$24,FZ$1,FALSE))</f>
        <v>0</v>
      </c>
      <c r="GA34">
        <f>IF(ISNA(VLOOKUP('W. VaR &amp; Peak Pos By Trader'!$A34,'Import Peak'!$A$3:GA$24,GA$1,FALSE)),0,VLOOKUP('W. VaR &amp; Peak Pos By Trader'!$A34,'Import Peak'!$A$3:GA$24,GA$1,FALSE))</f>
        <v>0</v>
      </c>
      <c r="GB34">
        <f>IF(ISNA(VLOOKUP('W. VaR &amp; Peak Pos By Trader'!$A34,'Import Peak'!$A$3:GB$24,GB$1,FALSE)),0,VLOOKUP('W. VaR &amp; Peak Pos By Trader'!$A34,'Import Peak'!$A$3:GB$24,GB$1,FALSE))</f>
        <v>0</v>
      </c>
      <c r="GC34">
        <f>IF(ISNA(VLOOKUP('W. VaR &amp; Peak Pos By Trader'!$A34,'Import Peak'!$A$3:GC$24,GC$1,FALSE)),0,VLOOKUP('W. VaR &amp; Peak Pos By Trader'!$A34,'Import Peak'!$A$3:GC$24,GC$1,FALSE))</f>
        <v>0</v>
      </c>
      <c r="GD34">
        <f>IF(ISNA(VLOOKUP('W. VaR &amp; Peak Pos By Trader'!$A34,'Import Peak'!$A$3:GD$24,GD$1,FALSE)),0,VLOOKUP('W. VaR &amp; Peak Pos By Trader'!$A34,'Import Peak'!$A$3:GD$24,GD$1,FALSE))</f>
        <v>0</v>
      </c>
      <c r="GE34">
        <f>IF(ISNA(VLOOKUP('W. VaR &amp; Peak Pos By Trader'!$A34,'Import Peak'!$A$3:GE$24,GE$1,FALSE)),0,VLOOKUP('W. VaR &amp; Peak Pos By Trader'!$A34,'Import Peak'!$A$3:GE$24,GE$1,FALSE))</f>
        <v>0</v>
      </c>
      <c r="GF34">
        <f>IF(ISNA(VLOOKUP('W. VaR &amp; Peak Pos By Trader'!$A34,'Import Peak'!$A$3:GF$24,GF$1,FALSE)),0,VLOOKUP('W. VaR &amp; Peak Pos By Trader'!$A34,'Import Peak'!$A$3:GF$24,GF$1,FALSE))</f>
        <v>0</v>
      </c>
      <c r="GG34">
        <f>IF(ISNA(VLOOKUP('W. VaR &amp; Peak Pos By Trader'!$A34,'Import Peak'!$A$3:GG$24,GG$1,FALSE)),0,VLOOKUP('W. VaR &amp; Peak Pos By Trader'!$A34,'Import Peak'!$A$3:GG$24,GG$1,FALSE))</f>
        <v>0</v>
      </c>
      <c r="GH34">
        <f>IF(ISNA(VLOOKUP('W. VaR &amp; Peak Pos By Trader'!$A34,'Import Peak'!$A$3:GH$24,GH$1,FALSE)),0,VLOOKUP('W. VaR &amp; Peak Pos By Trader'!$A34,'Import Peak'!$A$3:GH$24,GH$1,FALSE))</f>
        <v>0</v>
      </c>
      <c r="GI34">
        <f>IF(ISNA(VLOOKUP('W. VaR &amp; Peak Pos By Trader'!$A34,'Import Peak'!$A$3:GI$24,GI$1,FALSE)),0,VLOOKUP('W. VaR &amp; Peak Pos By Trader'!$A34,'Import Peak'!$A$3:GI$24,GI$1,FALSE))</f>
        <v>0</v>
      </c>
      <c r="GJ34">
        <f>IF(ISNA(VLOOKUP('W. VaR &amp; Peak Pos By Trader'!$A34,'Import Peak'!$A$3:GJ$24,GJ$1,FALSE)),0,VLOOKUP('W. VaR &amp; Peak Pos By Trader'!$A34,'Import Peak'!$A$3:GJ$24,GJ$1,FALSE))</f>
        <v>0</v>
      </c>
      <c r="GK34">
        <f>IF(ISNA(VLOOKUP('W. VaR &amp; Peak Pos By Trader'!$A34,'Import Peak'!$A$3:GK$24,GK$1,FALSE)),0,VLOOKUP('W. VaR &amp; Peak Pos By Trader'!$A34,'Import Peak'!$A$3:GK$24,GK$1,FALSE))</f>
        <v>0</v>
      </c>
      <c r="GL34">
        <f>IF(ISNA(VLOOKUP('W. VaR &amp; Peak Pos By Trader'!$A34,'Import Peak'!$A$3:GL$24,GL$1,FALSE)),0,VLOOKUP('W. VaR &amp; Peak Pos By Trader'!$A34,'Import Peak'!$A$3:GL$24,GL$1,FALSE))</f>
        <v>0</v>
      </c>
      <c r="GM34">
        <f>IF(ISNA(VLOOKUP('W. VaR &amp; Peak Pos By Trader'!$A34,'Import Peak'!$A$3:GM$24,GM$1,FALSE)),0,VLOOKUP('W. VaR &amp; Peak Pos By Trader'!$A34,'Import Peak'!$A$3:GM$24,GM$1,FALSE))</f>
        <v>0</v>
      </c>
      <c r="GN34">
        <f>IF(ISNA(VLOOKUP('W. VaR &amp; Peak Pos By Trader'!$A34,'Import Peak'!$A$3:GN$24,GN$1,FALSE)),0,VLOOKUP('W. VaR &amp; Peak Pos By Trader'!$A34,'Import Peak'!$A$3:GN$24,GN$1,FALSE))</f>
        <v>0</v>
      </c>
      <c r="GO34">
        <f>IF(ISNA(VLOOKUP('W. VaR &amp; Peak Pos By Trader'!$A34,'Import Peak'!$A$3:GO$24,GO$1,FALSE)),0,VLOOKUP('W. VaR &amp; Peak Pos By Trader'!$A34,'Import Peak'!$A$3:GO$24,GO$1,FALSE))</f>
        <v>0</v>
      </c>
      <c r="GP34">
        <f>IF(ISNA(VLOOKUP('W. VaR &amp; Peak Pos By Trader'!$A34,'Import Peak'!$A$3:GP$24,GP$1,FALSE)),0,VLOOKUP('W. VaR &amp; Peak Pos By Trader'!$A34,'Import Peak'!$A$3:GP$24,GP$1,FALSE))</f>
        <v>0</v>
      </c>
      <c r="GQ34">
        <f>IF(ISNA(VLOOKUP('W. VaR &amp; Peak Pos By Trader'!$A34,'Import Peak'!$A$3:GQ$24,GQ$1,FALSE)),0,VLOOKUP('W. VaR &amp; Peak Pos By Trader'!$A34,'Import Peak'!$A$3:GQ$24,GQ$1,FALSE))</f>
        <v>0</v>
      </c>
      <c r="GR34">
        <f>IF(ISNA(VLOOKUP('W. VaR &amp; Peak Pos By Trader'!$A34,'Import Peak'!$A$3:GR$24,GR$1,FALSE)),0,VLOOKUP('W. VaR &amp; Peak Pos By Trader'!$A34,'Import Peak'!$A$3:GR$24,GR$1,FALSE))</f>
        <v>0</v>
      </c>
      <c r="GS34">
        <f>IF(ISNA(VLOOKUP('W. VaR &amp; Peak Pos By Trader'!$A34,'Import Peak'!$A$3:GS$24,GS$1,FALSE)),0,VLOOKUP('W. VaR &amp; Peak Pos By Trader'!$A34,'Import Peak'!$A$3:GS$24,GS$1,FALSE))</f>
        <v>0</v>
      </c>
      <c r="GT34">
        <f>IF(ISNA(VLOOKUP('W. VaR &amp; Peak Pos By Trader'!$A34,'Import Peak'!$A$3:GT$24,GT$1,FALSE)),0,VLOOKUP('W. VaR &amp; Peak Pos By Trader'!$A34,'Import Peak'!$A$3:GT$24,GT$1,FALSE))</f>
        <v>0</v>
      </c>
      <c r="GU34">
        <f>IF(ISNA(VLOOKUP('W. VaR &amp; Peak Pos By Trader'!$A34,'Import Peak'!$A$3:GU$24,GU$1,FALSE)),0,VLOOKUP('W. VaR &amp; Peak Pos By Trader'!$A34,'Import Peak'!$A$3:GU$24,GU$1,FALSE))</f>
        <v>0</v>
      </c>
      <c r="GV34">
        <f>IF(ISNA(VLOOKUP('W. VaR &amp; Peak Pos By Trader'!$A34,'Import Peak'!$A$3:GV$24,GV$1,FALSE)),0,VLOOKUP('W. VaR &amp; Peak Pos By Trader'!$A34,'Import Peak'!$A$3:GV$24,GV$1,FALSE))</f>
        <v>0</v>
      </c>
      <c r="GW34">
        <f>IF(ISNA(VLOOKUP('W. VaR &amp; Peak Pos By Trader'!$A34,'Import Peak'!$A$3:GW$24,GW$1,FALSE)),0,VLOOKUP('W. VaR &amp; Peak Pos By Trader'!$A34,'Import Peak'!$A$3:GW$24,GW$1,FALSE))</f>
        <v>0</v>
      </c>
      <c r="GX34">
        <f>IF(ISNA(VLOOKUP('W. VaR &amp; Peak Pos By Trader'!$A34,'Import Peak'!$A$3:GX$24,GX$1,FALSE)),0,VLOOKUP('W. VaR &amp; Peak Pos By Trader'!$A34,'Import Peak'!$A$3:GX$24,GX$1,FALSE))</f>
        <v>0</v>
      </c>
      <c r="GY34">
        <f>IF(ISNA(VLOOKUP('W. VaR &amp; Peak Pos By Trader'!$A34,'Import Peak'!$A$3:GY$24,GY$1,FALSE)),0,VLOOKUP('W. VaR &amp; Peak Pos By Trader'!$A34,'Import Peak'!$A$3:GY$24,GY$1,FALSE))</f>
        <v>0</v>
      </c>
      <c r="GZ34">
        <f>IF(ISNA(VLOOKUP('W. VaR &amp; Peak Pos By Trader'!$A34,'Import Peak'!$A$3:GZ$24,GZ$1,FALSE)),0,VLOOKUP('W. VaR &amp; Peak Pos By Trader'!$A34,'Import Peak'!$A$3:GZ$24,GZ$1,FALSE))</f>
        <v>0</v>
      </c>
      <c r="HA34">
        <f>IF(ISNA(VLOOKUP('W. VaR &amp; Peak Pos By Trader'!$A34,'Import Peak'!$A$3:HA$24,HA$1,FALSE)),0,VLOOKUP('W. VaR &amp; Peak Pos By Trader'!$A34,'Import Peak'!$A$3:HA$24,HA$1,FALSE))</f>
        <v>0</v>
      </c>
      <c r="HB34">
        <f>IF(ISNA(VLOOKUP('W. VaR &amp; Peak Pos By Trader'!$A34,'Import Peak'!$A$3:HB$24,HB$1,FALSE)),0,VLOOKUP('W. VaR &amp; Peak Pos By Trader'!$A34,'Import Peak'!$A$3:HB$24,HB$1,FALSE))</f>
        <v>0</v>
      </c>
      <c r="HC34">
        <f>IF(ISNA(VLOOKUP('W. VaR &amp; Peak Pos By Trader'!$A34,'Import Peak'!$A$3:HC$24,HC$1,FALSE)),0,VLOOKUP('W. VaR &amp; Peak Pos By Trader'!$A34,'Import Peak'!$A$3:HC$24,HC$1,FALSE))</f>
        <v>0</v>
      </c>
      <c r="HD34">
        <f>IF(ISNA(VLOOKUP('W. VaR &amp; Peak Pos By Trader'!$A34,'Import Peak'!$A$3:HD$24,HD$1,FALSE)),0,VLOOKUP('W. VaR &amp; Peak Pos By Trader'!$A34,'Import Peak'!$A$3:HD$24,HD$1,FALSE))</f>
        <v>0</v>
      </c>
      <c r="HE34">
        <f>IF(ISNA(VLOOKUP('W. VaR &amp; Peak Pos By Trader'!$A34,'Import Peak'!$A$3:HE$24,HE$1,FALSE)),0,VLOOKUP('W. VaR &amp; Peak Pos By Trader'!$A34,'Import Peak'!$A$3:HE$24,HE$1,FALSE))</f>
        <v>0</v>
      </c>
      <c r="HF34">
        <f>IF(ISNA(VLOOKUP('W. VaR &amp; Peak Pos By Trader'!$A34,'Import Peak'!$A$3:HF$24,HF$1,FALSE)),0,VLOOKUP('W. VaR &amp; Peak Pos By Trader'!$A34,'Import Peak'!$A$3:HF$24,HF$1,FALSE))</f>
        <v>0</v>
      </c>
      <c r="HG34">
        <f>IF(ISNA(VLOOKUP('W. VaR &amp; Peak Pos By Trader'!$A34,'Import Peak'!$A$3:HG$24,HG$1,FALSE)),0,VLOOKUP('W. VaR &amp; Peak Pos By Trader'!$A34,'Import Peak'!$A$3:HG$24,HG$1,FALSE))</f>
        <v>0</v>
      </c>
      <c r="HH34">
        <f>IF(ISNA(VLOOKUP('W. VaR &amp; Peak Pos By Trader'!$A34,'Import Peak'!$A$3:HH$24,HH$1,FALSE)),0,VLOOKUP('W. VaR &amp; Peak Pos By Trader'!$A34,'Import Peak'!$A$3:HH$24,HH$1,FALSE))</f>
        <v>0</v>
      </c>
      <c r="HI34">
        <f>IF(ISNA(VLOOKUP('W. VaR &amp; Peak Pos By Trader'!$A34,'Import Peak'!$A$3:HI$24,HI$1,FALSE)),0,VLOOKUP('W. VaR &amp; Peak Pos By Trader'!$A34,'Import Peak'!$A$3:HI$24,HI$1,FALSE))</f>
        <v>0</v>
      </c>
      <c r="HJ34">
        <f>IF(ISNA(VLOOKUP('W. VaR &amp; Peak Pos By Trader'!$A34,'Import Peak'!$A$3:HJ$24,HJ$1,FALSE)),0,VLOOKUP('W. VaR &amp; Peak Pos By Trader'!$A34,'Import Peak'!$A$3:HJ$24,HJ$1,FALSE))</f>
        <v>0</v>
      </c>
      <c r="HK34">
        <f>IF(ISNA(VLOOKUP('W. VaR &amp; Peak Pos By Trader'!$A34,'Import Peak'!$A$3:HK$24,HK$1,FALSE)),0,VLOOKUP('W. VaR &amp; Peak Pos By Trader'!$A34,'Import Peak'!$A$3:HK$24,HK$1,FALSE))</f>
        <v>0</v>
      </c>
      <c r="HL34">
        <f>IF(ISNA(VLOOKUP('W. VaR &amp; Peak Pos By Trader'!$A34,'Import Peak'!$A$3:HL$24,HL$1,FALSE)),0,VLOOKUP('W. VaR &amp; Peak Pos By Trader'!$A34,'Import Peak'!$A$3:HL$24,HL$1,FALSE))</f>
        <v>0</v>
      </c>
      <c r="HM34">
        <f>IF(ISNA(VLOOKUP('W. VaR &amp; Peak Pos By Trader'!$A34,'Import Peak'!$A$3:HM$24,HM$1,FALSE)),0,VLOOKUP('W. VaR &amp; Peak Pos By Trader'!$A34,'Import Peak'!$A$3:HM$24,HM$1,FALSE))</f>
        <v>0</v>
      </c>
      <c r="HN34">
        <f>IF(ISNA(VLOOKUP('W. VaR &amp; Peak Pos By Trader'!$A34,'Import Peak'!$A$3:HN$24,HN$1,FALSE)),0,VLOOKUP('W. VaR &amp; Peak Pos By Trader'!$A34,'Import Peak'!$A$3:HN$24,HN$1,FALSE))</f>
        <v>0</v>
      </c>
      <c r="HO34">
        <f>IF(ISNA(VLOOKUP('W. VaR &amp; Peak Pos By Trader'!$A34,'Import Peak'!$A$3:HO$24,HO$1,FALSE)),0,VLOOKUP('W. VaR &amp; Peak Pos By Trader'!$A34,'Import Peak'!$A$3:HO$24,HO$1,FALSE))</f>
        <v>0</v>
      </c>
      <c r="HP34">
        <f>IF(ISNA(VLOOKUP('W. VaR &amp; Peak Pos By Trader'!$A34,'Import Peak'!$A$3:HP$24,HP$1,FALSE)),0,VLOOKUP('W. VaR &amp; Peak Pos By Trader'!$A34,'Import Peak'!$A$3:HP$24,HP$1,FALSE))</f>
        <v>0</v>
      </c>
      <c r="HQ34">
        <f>IF(ISNA(VLOOKUP('W. VaR &amp; Peak Pos By Trader'!$A34,'Import Peak'!$A$3:HQ$24,HQ$1,FALSE)),0,VLOOKUP('W. VaR &amp; Peak Pos By Trader'!$A34,'Import Peak'!$A$3:HQ$24,HQ$1,FALSE))</f>
        <v>0</v>
      </c>
      <c r="HR34">
        <f>IF(ISNA(VLOOKUP('W. VaR &amp; Peak Pos By Trader'!$A34,'Import Peak'!$A$3:HR$24,HR$1,FALSE)),0,VLOOKUP('W. VaR &amp; Peak Pos By Trader'!$A34,'Import Peak'!$A$3:HR$24,HR$1,FALSE))</f>
        <v>0</v>
      </c>
      <c r="HS34">
        <f>IF(ISNA(VLOOKUP('W. VaR &amp; Peak Pos By Trader'!$A34,'Import Peak'!$A$3:HS$24,HS$1,FALSE)),0,VLOOKUP('W. VaR &amp; Peak Pos By Trader'!$A34,'Import Peak'!$A$3:HS$24,HS$1,FALSE))</f>
        <v>0</v>
      </c>
      <c r="HT34">
        <f>IF(ISNA(VLOOKUP('W. VaR &amp; Peak Pos By Trader'!$A34,'Import Peak'!$A$3:HT$24,HT$1,FALSE)),0,VLOOKUP('W. VaR &amp; Peak Pos By Trader'!$A34,'Import Peak'!$A$3:HT$24,HT$1,FALSE))</f>
        <v>0</v>
      </c>
      <c r="HU34">
        <f>IF(ISNA(VLOOKUP('W. VaR &amp; Peak Pos By Trader'!$A34,'Import Peak'!$A$3:HU$24,HU$1,FALSE)),0,VLOOKUP('W. VaR &amp; Peak Pos By Trader'!$A34,'Import Peak'!$A$3:HU$24,HU$1,FALSE))</f>
        <v>0</v>
      </c>
      <c r="HV34">
        <f>IF(ISNA(VLOOKUP('W. VaR &amp; Peak Pos By Trader'!$A34,'Import Peak'!$A$3:HV$24,HV$1,FALSE)),0,VLOOKUP('W. VaR &amp; Peak Pos By Trader'!$A34,'Import Peak'!$A$3:HV$24,HV$1,FALSE))</f>
        <v>0</v>
      </c>
      <c r="HW34">
        <f>IF(ISNA(VLOOKUP('W. VaR &amp; Peak Pos By Trader'!$A34,'Import Peak'!$A$3:HW$24,HW$1,FALSE)),0,VLOOKUP('W. VaR &amp; Peak Pos By Trader'!$A34,'Import Peak'!$A$3:HW$24,HW$1,FALSE))</f>
        <v>0</v>
      </c>
      <c r="HX34">
        <f>IF(ISNA(VLOOKUP('W. VaR &amp; Peak Pos By Trader'!$A34,'Import Peak'!$A$3:HX$24,HX$1,FALSE)),0,VLOOKUP('W. VaR &amp; Peak Pos By Trader'!$A34,'Import Peak'!$A$3:HX$24,HX$1,FALSE))</f>
        <v>0</v>
      </c>
      <c r="HY34">
        <f>IF(ISNA(VLOOKUP('W. VaR &amp; Peak Pos By Trader'!$A34,'Import Peak'!$A$3:HY$24,HY$1,FALSE)),0,VLOOKUP('W. VaR &amp; Peak Pos By Trader'!$A34,'Import Peak'!$A$3:HY$24,HY$1,FALSE))</f>
        <v>0</v>
      </c>
      <c r="HZ34">
        <f>IF(ISNA(VLOOKUP('W. VaR &amp; Peak Pos By Trader'!$A34,'Import Peak'!$A$3:HZ$24,HZ$1,FALSE)),0,VLOOKUP('W. VaR &amp; Peak Pos By Trader'!$A34,'Import Peak'!$A$3:HZ$24,HZ$1,FALSE))</f>
        <v>0</v>
      </c>
      <c r="IA34">
        <f>IF(ISNA(VLOOKUP('W. VaR &amp; Peak Pos By Trader'!$A34,'Import Peak'!$A$3:IA$24,IA$1,FALSE)),0,VLOOKUP('W. VaR &amp; Peak Pos By Trader'!$A34,'Import Peak'!$A$3:IA$24,IA$1,FALSE))</f>
        <v>0</v>
      </c>
      <c r="IB34">
        <f>IF(ISNA(VLOOKUP('W. VaR &amp; Peak Pos By Trader'!$A34,'Import Peak'!$A$3:IB$24,IB$1,FALSE)),0,VLOOKUP('W. VaR &amp; Peak Pos By Trader'!$A34,'Import Peak'!$A$3:IB$24,IB$1,FALSE))</f>
        <v>0</v>
      </c>
      <c r="IC34">
        <f>IF(ISNA(VLOOKUP('W. VaR &amp; Peak Pos By Trader'!$A34,'Import Peak'!$A$3:IC$24,IC$1,FALSE)),0,VLOOKUP('W. VaR &amp; Peak Pos By Trader'!$A34,'Import Peak'!$A$3:IC$24,IC$1,FALSE))</f>
        <v>0</v>
      </c>
    </row>
    <row r="35" spans="1:237" ht="18" thickBot="1" x14ac:dyDescent="0.3">
      <c r="A35" s="43" t="s">
        <v>19</v>
      </c>
      <c r="B35" s="28">
        <f>IF(ISNA(VLOOKUP('W. VaR &amp; Peak Pos By Trader'!$A35,'Import Peak'!$A$3:B$24,B$1,FALSE)),0,VLOOKUP('W. VaR &amp; Peak Pos By Trader'!$A35,'Import Peak'!$A$3:B$24,B$1,FALSE))</f>
        <v>8016</v>
      </c>
      <c r="C35" s="28">
        <f>IF(ISNA(VLOOKUP('W. VaR &amp; Peak Pos By Trader'!$A35,'Import Peak'!$A$3:C$24,C$1,FALSE)),0,VLOOKUP('W. VaR &amp; Peak Pos By Trader'!$A35,'Import Peak'!$A$3:C$24,C$1,FALSE))</f>
        <v>0</v>
      </c>
      <c r="D35" s="28">
        <f>IF(ISNA(VLOOKUP('W. VaR &amp; Peak Pos By Trader'!$A35,'Import Peak'!$A$3:D$24,D$1,FALSE)),0,VLOOKUP('W. VaR &amp; Peak Pos By Trader'!$A35,'Import Peak'!$A$3:D$24,D$1,FALSE))</f>
        <v>0</v>
      </c>
      <c r="E35" s="28">
        <f>IF(ISNA(VLOOKUP('W. VaR &amp; Peak Pos By Trader'!$A35,'Import Peak'!$A$3:E$24,E$1,FALSE)),0,VLOOKUP('W. VaR &amp; Peak Pos By Trader'!$A35,'Import Peak'!$A$3:E$24,E$1,FALSE))</f>
        <v>0</v>
      </c>
      <c r="F35" s="28">
        <f>IF(ISNA(VLOOKUP('W. VaR &amp; Peak Pos By Trader'!$A35,'Import Peak'!$A$3:F$24,F$1,FALSE)),0,VLOOKUP('W. VaR &amp; Peak Pos By Trader'!$A35,'Import Peak'!$A$3:F$24,F$1,FALSE))</f>
        <v>0</v>
      </c>
      <c r="G35" s="28">
        <f>IF(ISNA(VLOOKUP('W. VaR &amp; Peak Pos By Trader'!$A35,'Import Peak'!$A$3:G$24,G$1,FALSE)),0,VLOOKUP('W. VaR &amp; Peak Pos By Trader'!$A35,'Import Peak'!$A$3:G$24,G$1,FALSE))</f>
        <v>0</v>
      </c>
      <c r="H35" s="28">
        <f>IF(ISNA(VLOOKUP('W. VaR &amp; Peak Pos By Trader'!$A35,'Import Peak'!$A$3:H$24,H$1,FALSE)),0,VLOOKUP('W. VaR &amp; Peak Pos By Trader'!$A35,'Import Peak'!$A$3:H$24,H$1,FALSE))</f>
        <v>0</v>
      </c>
      <c r="I35" s="28">
        <f>IF(ISNA(VLOOKUP('W. VaR &amp; Peak Pos By Trader'!$A35,'Import Peak'!$A$3:I$24,I$1,FALSE)),0,VLOOKUP('W. VaR &amp; Peak Pos By Trader'!$A35,'Import Peak'!$A$3:I$24,I$1,FALSE))</f>
        <v>0</v>
      </c>
      <c r="J35" s="28">
        <f>IF(ISNA(VLOOKUP('W. VaR &amp; Peak Pos By Trader'!$A35,'Import Peak'!$A$3:J$24,J$1,FALSE)),0,VLOOKUP('W. VaR &amp; Peak Pos By Trader'!$A35,'Import Peak'!$A$3:J$24,J$1,FALSE))</f>
        <v>0</v>
      </c>
      <c r="K35" s="28">
        <f>IF(ISNA(VLOOKUP('W. VaR &amp; Peak Pos By Trader'!$A35,'Import Peak'!$A$3:K$24,K$1,FALSE)),0,VLOOKUP('W. VaR &amp; Peak Pos By Trader'!$A35,'Import Peak'!$A$3:K$24,K$1,FALSE))</f>
        <v>0</v>
      </c>
      <c r="L35" s="28">
        <f>IF(ISNA(VLOOKUP('W. VaR &amp; Peak Pos By Trader'!$A35,'Import Peak'!$A$3:L$24,L$1,FALSE)),0,VLOOKUP('W. VaR &amp; Peak Pos By Trader'!$A35,'Import Peak'!$A$3:L$24,L$1,FALSE))</f>
        <v>0</v>
      </c>
      <c r="M35" s="28">
        <f>IF(ISNA(VLOOKUP('W. VaR &amp; Peak Pos By Trader'!$A35,'Import Peak'!$A$3:M$24,M$1,FALSE)),0,VLOOKUP('W. VaR &amp; Peak Pos By Trader'!$A35,'Import Peak'!$A$3:M$24,M$1,FALSE))</f>
        <v>0</v>
      </c>
      <c r="N35" s="28">
        <f>IF(ISNA(VLOOKUP('W. VaR &amp; Peak Pos By Trader'!$A35,'Import Peak'!$A$3:N$24,N$1,FALSE)),0,VLOOKUP('W. VaR &amp; Peak Pos By Trader'!$A35,'Import Peak'!$A$3:N$24,N$1,FALSE))</f>
        <v>0</v>
      </c>
      <c r="O35" s="28">
        <f>IF(ISNA(VLOOKUP('W. VaR &amp; Peak Pos By Trader'!$A35,'Import Peak'!$A$3:O$24,O$1,FALSE)),0,VLOOKUP('W. VaR &amp; Peak Pos By Trader'!$A35,'Import Peak'!$A$3:O$24,O$1,FALSE))</f>
        <v>0</v>
      </c>
      <c r="P35" s="28">
        <f>IF(ISNA(VLOOKUP('W. VaR &amp; Peak Pos By Trader'!$A35,'Import Peak'!$A$3:P$24,P$1,FALSE)),0,VLOOKUP('W. VaR &amp; Peak Pos By Trader'!$A35,'Import Peak'!$A$3:P$24,P$1,FALSE))</f>
        <v>0</v>
      </c>
      <c r="Q35" s="28">
        <f>IF(ISNA(VLOOKUP('W. VaR &amp; Peak Pos By Trader'!$A35,'Import Peak'!$A$3:Q$24,Q$1,FALSE)),0,VLOOKUP('W. VaR &amp; Peak Pos By Trader'!$A35,'Import Peak'!$A$3:Q$24,Q$1,FALSE))</f>
        <v>0</v>
      </c>
      <c r="R35" s="28">
        <f>IF(ISNA(VLOOKUP('W. VaR &amp; Peak Pos By Trader'!$A35,'Import Peak'!$A$3:R$24,R$1,FALSE)),0,VLOOKUP('W. VaR &amp; Peak Pos By Trader'!$A35,'Import Peak'!$A$3:R$24,R$1,FALSE))</f>
        <v>0</v>
      </c>
      <c r="S35" s="28">
        <f>IF(ISNA(VLOOKUP('W. VaR &amp; Peak Pos By Trader'!$A35,'Import Peak'!$A$3:S$24,S$1,FALSE)),0,VLOOKUP('W. VaR &amp; Peak Pos By Trader'!$A35,'Import Peak'!$A$3:S$24,S$1,FALSE))</f>
        <v>0</v>
      </c>
      <c r="T35" s="28">
        <f>IF(ISNA(VLOOKUP('W. VaR &amp; Peak Pos By Trader'!$A35,'Import Peak'!$A$3:T$24,T$1,FALSE)),0,VLOOKUP('W. VaR &amp; Peak Pos By Trader'!$A35,'Import Peak'!$A$3:T$24,T$1,FALSE))</f>
        <v>0</v>
      </c>
      <c r="U35" s="28">
        <f>IF(ISNA(VLOOKUP('W. VaR &amp; Peak Pos By Trader'!$A35,'Import Peak'!$A$3:U$24,U$1,FALSE)),0,VLOOKUP('W. VaR &amp; Peak Pos By Trader'!$A35,'Import Peak'!$A$3:U$24,U$1,FALSE))</f>
        <v>0</v>
      </c>
      <c r="V35" s="28">
        <f>IF(ISNA(VLOOKUP('W. VaR &amp; Peak Pos By Trader'!$A35,'Import Peak'!$A$3:V$24,V$1,FALSE)),0,VLOOKUP('W. VaR &amp; Peak Pos By Trader'!$A35,'Import Peak'!$A$3:V$24,V$1,FALSE))</f>
        <v>0</v>
      </c>
      <c r="W35" s="28">
        <f>IF(ISNA(VLOOKUP('W. VaR &amp; Peak Pos By Trader'!$A35,'Import Peak'!$A$3:W$24,W$1,FALSE)),0,VLOOKUP('W. VaR &amp; Peak Pos By Trader'!$A35,'Import Peak'!$A$3:W$24,W$1,FALSE))</f>
        <v>0</v>
      </c>
      <c r="X35" s="28">
        <f>IF(ISNA(VLOOKUP('W. VaR &amp; Peak Pos By Trader'!$A35,'Import Peak'!$A$3:X$24,X$1,FALSE)),0,VLOOKUP('W. VaR &amp; Peak Pos By Trader'!$A35,'Import Peak'!$A$3:X$24,X$1,FALSE))</f>
        <v>0</v>
      </c>
      <c r="Y35" s="28">
        <f>IF(ISNA(VLOOKUP('W. VaR &amp; Peak Pos By Trader'!$A35,'Import Peak'!$A$3:Y$24,Y$1,FALSE)),0,VLOOKUP('W. VaR &amp; Peak Pos By Trader'!$A35,'Import Peak'!$A$3:Y$24,Y$1,FALSE))</f>
        <v>0</v>
      </c>
      <c r="Z35" s="28">
        <f>IF(ISNA(VLOOKUP('W. VaR &amp; Peak Pos By Trader'!$A35,'Import Peak'!$A$3:Z$24,Z$1,FALSE)),0,VLOOKUP('W. VaR &amp; Peak Pos By Trader'!$A35,'Import Peak'!$A$3:Z$24,Z$1,FALSE))</f>
        <v>0</v>
      </c>
      <c r="AA35" s="28">
        <f>IF(ISNA(VLOOKUP('W. VaR &amp; Peak Pos By Trader'!$A35,'Import Peak'!$A$3:AA$24,AA$1,FALSE)),0,VLOOKUP('W. VaR &amp; Peak Pos By Trader'!$A35,'Import Peak'!$A$3:AA$24,AA$1,FALSE))</f>
        <v>0</v>
      </c>
      <c r="AB35" s="28">
        <f>IF(ISNA(VLOOKUP('W. VaR &amp; Peak Pos By Trader'!$A35,'Import Peak'!$A$3:AB$24,AB$1,FALSE)),0,VLOOKUP('W. VaR &amp; Peak Pos By Trader'!$A35,'Import Peak'!$A$3:AB$24,AB$1,FALSE))</f>
        <v>0</v>
      </c>
      <c r="AC35" s="28">
        <f>IF(ISNA(VLOOKUP('W. VaR &amp; Peak Pos By Trader'!$A35,'Import Peak'!$A$3:AC$24,AC$1,FALSE)),0,VLOOKUP('W. VaR &amp; Peak Pos By Trader'!$A35,'Import Peak'!$A$3:AC$24,AC$1,FALSE))</f>
        <v>0</v>
      </c>
      <c r="AD35" s="28">
        <f>IF(ISNA(VLOOKUP('W. VaR &amp; Peak Pos By Trader'!$A35,'Import Peak'!$A$3:AD$24,AD$1,FALSE)),0,VLOOKUP('W. VaR &amp; Peak Pos By Trader'!$A35,'Import Peak'!$A$3:AD$24,AD$1,FALSE))</f>
        <v>0</v>
      </c>
      <c r="AE35" s="28">
        <f>IF(ISNA(VLOOKUP('W. VaR &amp; Peak Pos By Trader'!$A35,'Import Peak'!$A$3:AE$24,AE$1,FALSE)),0,VLOOKUP('W. VaR &amp; Peak Pos By Trader'!$A35,'Import Peak'!$A$3:AE$24,AE$1,FALSE))</f>
        <v>0</v>
      </c>
      <c r="AF35" s="28">
        <f>IF(ISNA(VLOOKUP('W. VaR &amp; Peak Pos By Trader'!$A35,'Import Peak'!$A$3:AF$24,AF$1,FALSE)),0,VLOOKUP('W. VaR &amp; Peak Pos By Trader'!$A35,'Import Peak'!$A$3:AF$24,AF$1,FALSE))</f>
        <v>0</v>
      </c>
      <c r="AG35" s="28">
        <f>IF(ISNA(VLOOKUP('W. VaR &amp; Peak Pos By Trader'!$A35,'Import Peak'!$A$3:AG$24,AG$1,FALSE)),0,VLOOKUP('W. VaR &amp; Peak Pos By Trader'!$A35,'Import Peak'!$A$3:AG$24,AG$1,FALSE))</f>
        <v>0</v>
      </c>
      <c r="AH35" s="28">
        <f>IF(ISNA(VLOOKUP('W. VaR &amp; Peak Pos By Trader'!$A35,'Import Peak'!$A$3:AH$24,AH$1,FALSE)),0,VLOOKUP('W. VaR &amp; Peak Pos By Trader'!$A35,'Import Peak'!$A$3:AH$24,AH$1,FALSE))</f>
        <v>0</v>
      </c>
      <c r="AI35" s="28">
        <f>IF(ISNA(VLOOKUP('W. VaR &amp; Peak Pos By Trader'!$A35,'Import Peak'!$A$3:AI$24,AI$1,FALSE)),0,VLOOKUP('W. VaR &amp; Peak Pos By Trader'!$A35,'Import Peak'!$A$3:AI$24,AI$1,FALSE))</f>
        <v>0</v>
      </c>
      <c r="AJ35" s="28">
        <f>IF(ISNA(VLOOKUP('W. VaR &amp; Peak Pos By Trader'!$A35,'Import Peak'!$A$3:AJ$24,AJ$1,FALSE)),0,VLOOKUP('W. VaR &amp; Peak Pos By Trader'!$A35,'Import Peak'!$A$3:AJ$24,AJ$1,FALSE))</f>
        <v>0</v>
      </c>
      <c r="AK35" s="28">
        <f>IF(ISNA(VLOOKUP('W. VaR &amp; Peak Pos By Trader'!$A35,'Import Peak'!$A$3:AK$24,AK$1,FALSE)),0,VLOOKUP('W. VaR &amp; Peak Pos By Trader'!$A35,'Import Peak'!$A$3:AK$24,AK$1,FALSE))</f>
        <v>0</v>
      </c>
      <c r="AL35" s="28">
        <f>IF(ISNA(VLOOKUP('W. VaR &amp; Peak Pos By Trader'!$A35,'Import Peak'!$A$3:AL$24,AL$1,FALSE)),0,VLOOKUP('W. VaR &amp; Peak Pos By Trader'!$A35,'Import Peak'!$A$3:AL$24,AL$1,FALSE))</f>
        <v>0</v>
      </c>
      <c r="AM35" s="28">
        <f>IF(ISNA(VLOOKUP('W. VaR &amp; Peak Pos By Trader'!$A35,'Import Peak'!$A$3:AM$24,AM$1,FALSE)),0,VLOOKUP('W. VaR &amp; Peak Pos By Trader'!$A35,'Import Peak'!$A$3:AM$24,AM$1,FALSE))</f>
        <v>0</v>
      </c>
      <c r="AN35" s="28">
        <f>IF(ISNA(VLOOKUP('W. VaR &amp; Peak Pos By Trader'!$A35,'Import Peak'!$A$3:AN$24,AN$1,FALSE)),0,VLOOKUP('W. VaR &amp; Peak Pos By Trader'!$A35,'Import Peak'!$A$3:AN$24,AN$1,FALSE))</f>
        <v>0</v>
      </c>
      <c r="AO35" s="28">
        <f>IF(ISNA(VLOOKUP('W. VaR &amp; Peak Pos By Trader'!$A35,'Import Peak'!$A$3:AO$24,AO$1,FALSE)),0,VLOOKUP('W. VaR &amp; Peak Pos By Trader'!$A35,'Import Peak'!$A$3:AO$24,AO$1,FALSE))</f>
        <v>0</v>
      </c>
      <c r="AP35" s="28">
        <f>IF(ISNA(VLOOKUP('W. VaR &amp; Peak Pos By Trader'!$A35,'Import Peak'!$A$3:AP$24,AP$1,FALSE)),0,VLOOKUP('W. VaR &amp; Peak Pos By Trader'!$A35,'Import Peak'!$A$3:AP$24,AP$1,FALSE))</f>
        <v>0</v>
      </c>
      <c r="AQ35" s="28">
        <f>IF(ISNA(VLOOKUP('W. VaR &amp; Peak Pos By Trader'!$A35,'Import Peak'!$A$3:AQ$24,AQ$1,FALSE)),0,VLOOKUP('W. VaR &amp; Peak Pos By Trader'!$A35,'Import Peak'!$A$3:AQ$24,AQ$1,FALSE))</f>
        <v>0</v>
      </c>
      <c r="AR35" s="28">
        <f>IF(ISNA(VLOOKUP('W. VaR &amp; Peak Pos By Trader'!$A35,'Import Peak'!$A$3:AR$24,AR$1,FALSE)),0,VLOOKUP('W. VaR &amp; Peak Pos By Trader'!$A35,'Import Peak'!$A$3:AR$24,AR$1,FALSE))</f>
        <v>0</v>
      </c>
      <c r="AS35" s="28">
        <f>IF(ISNA(VLOOKUP('W. VaR &amp; Peak Pos By Trader'!$A35,'Import Peak'!$A$3:AS$24,AS$1,FALSE)),0,VLOOKUP('W. VaR &amp; Peak Pos By Trader'!$A35,'Import Peak'!$A$3:AS$24,AS$1,FALSE))</f>
        <v>0</v>
      </c>
      <c r="AT35" s="28">
        <f>IF(ISNA(VLOOKUP('W. VaR &amp; Peak Pos By Trader'!$A35,'Import Peak'!$A$3:AT$24,AT$1,FALSE)),0,VLOOKUP('W. VaR &amp; Peak Pos By Trader'!$A35,'Import Peak'!$A$3:AT$24,AT$1,FALSE))</f>
        <v>0</v>
      </c>
      <c r="AU35" s="28">
        <f>IF(ISNA(VLOOKUP('W. VaR &amp; Peak Pos By Trader'!$A35,'Import Peak'!$A$3:AU$24,AU$1,FALSE)),0,VLOOKUP('W. VaR &amp; Peak Pos By Trader'!$A35,'Import Peak'!$A$3:AU$24,AU$1,FALSE))</f>
        <v>0</v>
      </c>
      <c r="AV35" s="28">
        <f>IF(ISNA(VLOOKUP('W. VaR &amp; Peak Pos By Trader'!$A35,'Import Peak'!$A$3:AV$24,AV$1,FALSE)),0,VLOOKUP('W. VaR &amp; Peak Pos By Trader'!$A35,'Import Peak'!$A$3:AV$24,AV$1,FALSE))</f>
        <v>0</v>
      </c>
      <c r="AW35" s="28">
        <f>IF(ISNA(VLOOKUP('W. VaR &amp; Peak Pos By Trader'!$A35,'Import Peak'!$A$3:AW$24,AW$1,FALSE)),0,VLOOKUP('W. VaR &amp; Peak Pos By Trader'!$A35,'Import Peak'!$A$3:AW$24,AW$1,FALSE))</f>
        <v>0</v>
      </c>
      <c r="AX35" s="28">
        <f>IF(ISNA(VLOOKUP('W. VaR &amp; Peak Pos By Trader'!$A35,'Import Peak'!$A$3:AX$24,AX$1,FALSE)),0,VLOOKUP('W. VaR &amp; Peak Pos By Trader'!$A35,'Import Peak'!$A$3:AX$24,AX$1,FALSE))</f>
        <v>0</v>
      </c>
      <c r="AY35" s="28">
        <f>IF(ISNA(VLOOKUP('W. VaR &amp; Peak Pos By Trader'!$A35,'Import Peak'!$A$3:AY$24,AY$1,FALSE)),0,VLOOKUP('W. VaR &amp; Peak Pos By Trader'!$A35,'Import Peak'!$A$3:AY$24,AY$1,FALSE))</f>
        <v>0</v>
      </c>
      <c r="AZ35" s="28">
        <f>IF(ISNA(VLOOKUP('W. VaR &amp; Peak Pos By Trader'!$A35,'Import Peak'!$A$3:AZ$24,AZ$1,FALSE)),0,VLOOKUP('W. VaR &amp; Peak Pos By Trader'!$A35,'Import Peak'!$A$3:AZ$24,AZ$1,FALSE))</f>
        <v>0</v>
      </c>
      <c r="BA35" s="28">
        <f>IF(ISNA(VLOOKUP('W. VaR &amp; Peak Pos By Trader'!$A35,'Import Peak'!$A$3:BA$24,BA$1,FALSE)),0,VLOOKUP('W. VaR &amp; Peak Pos By Trader'!$A35,'Import Peak'!$A$3:BA$24,BA$1,FALSE))</f>
        <v>0</v>
      </c>
      <c r="BB35" s="28">
        <f>IF(ISNA(VLOOKUP('W. VaR &amp; Peak Pos By Trader'!$A35,'Import Peak'!$A$3:BB$24,BB$1,FALSE)),0,VLOOKUP('W. VaR &amp; Peak Pos By Trader'!$A35,'Import Peak'!$A$3:BB$24,BB$1,FALSE))</f>
        <v>0</v>
      </c>
      <c r="BC35" s="28">
        <f>IF(ISNA(VLOOKUP('W. VaR &amp; Peak Pos By Trader'!$A35,'Import Peak'!$A$3:BC$24,BC$1,FALSE)),0,VLOOKUP('W. VaR &amp; Peak Pos By Trader'!$A35,'Import Peak'!$A$3:BC$24,BC$1,FALSE))</f>
        <v>0</v>
      </c>
      <c r="BD35" s="28">
        <f>IF(ISNA(VLOOKUP('W. VaR &amp; Peak Pos By Trader'!$A35,'Import Peak'!$A$3:BD$24,BD$1,FALSE)),0,VLOOKUP('W. VaR &amp; Peak Pos By Trader'!$A35,'Import Peak'!$A$3:BD$24,BD$1,FALSE))</f>
        <v>0</v>
      </c>
      <c r="BE35" s="28">
        <f>IF(ISNA(VLOOKUP('W. VaR &amp; Peak Pos By Trader'!$A35,'Import Peak'!$A$3:BE$24,BE$1,FALSE)),0,VLOOKUP('W. VaR &amp; Peak Pos By Trader'!$A35,'Import Peak'!$A$3:BE$24,BE$1,FALSE))</f>
        <v>0</v>
      </c>
      <c r="BF35" s="28">
        <f>IF(ISNA(VLOOKUP('W. VaR &amp; Peak Pos By Trader'!$A35,'Import Peak'!$A$3:BF$24,BF$1,FALSE)),0,VLOOKUP('W. VaR &amp; Peak Pos By Trader'!$A35,'Import Peak'!$A$3:BF$24,BF$1,FALSE))</f>
        <v>0</v>
      </c>
      <c r="BG35" s="28">
        <f>IF(ISNA(VLOOKUP('W. VaR &amp; Peak Pos By Trader'!$A35,'Import Peak'!$A$3:BG$24,BG$1,FALSE)),0,VLOOKUP('W. VaR &amp; Peak Pos By Trader'!$A35,'Import Peak'!$A$3:BG$24,BG$1,FALSE))</f>
        <v>0</v>
      </c>
      <c r="BH35" s="28">
        <f>IF(ISNA(VLOOKUP('W. VaR &amp; Peak Pos By Trader'!$A35,'Import Peak'!$A$3:BH$24,BH$1,FALSE)),0,VLOOKUP('W. VaR &amp; Peak Pos By Trader'!$A35,'Import Peak'!$A$3:BH$24,BH$1,FALSE))</f>
        <v>0</v>
      </c>
      <c r="BI35" s="28">
        <f>IF(ISNA(VLOOKUP('W. VaR &amp; Peak Pos By Trader'!$A35,'Import Peak'!$A$3:BI$24,BI$1,FALSE)),0,VLOOKUP('W. VaR &amp; Peak Pos By Trader'!$A35,'Import Peak'!$A$3:BI$24,BI$1,FALSE))</f>
        <v>0</v>
      </c>
      <c r="BJ35" s="28">
        <f>IF(ISNA(VLOOKUP('W. VaR &amp; Peak Pos By Trader'!$A35,'Import Peak'!$A$3:BJ$24,BJ$1,FALSE)),0,VLOOKUP('W. VaR &amp; Peak Pos By Trader'!$A35,'Import Peak'!$A$3:BJ$24,BJ$1,FALSE))</f>
        <v>0</v>
      </c>
      <c r="BK35" s="28">
        <f>IF(ISNA(VLOOKUP('W. VaR &amp; Peak Pos By Trader'!$A35,'Import Peak'!$A$3:BK$24,BK$1,FALSE)),0,VLOOKUP('W. VaR &amp; Peak Pos By Trader'!$A35,'Import Peak'!$A$3:BK$24,BK$1,FALSE))</f>
        <v>0</v>
      </c>
      <c r="BL35" s="28">
        <f>IF(ISNA(VLOOKUP('W. VaR &amp; Peak Pos By Trader'!$A35,'Import Peak'!$A$3:BL$24,BL$1,FALSE)),0,VLOOKUP('W. VaR &amp; Peak Pos By Trader'!$A35,'Import Peak'!$A$3:BL$24,BL$1,FALSE))</f>
        <v>0</v>
      </c>
      <c r="BM35" s="28">
        <f>IF(ISNA(VLOOKUP('W. VaR &amp; Peak Pos By Trader'!$A35,'Import Peak'!$A$3:BM$24,BM$1,FALSE)),0,VLOOKUP('W. VaR &amp; Peak Pos By Trader'!$A35,'Import Peak'!$A$3:BM$24,BM$1,FALSE))</f>
        <v>0</v>
      </c>
      <c r="BN35" s="28">
        <f>IF(ISNA(VLOOKUP('W. VaR &amp; Peak Pos By Trader'!$A35,'Import Peak'!$A$3:BN$24,BN$1,FALSE)),0,VLOOKUP('W. VaR &amp; Peak Pos By Trader'!$A35,'Import Peak'!$A$3:BN$24,BN$1,FALSE))</f>
        <v>0</v>
      </c>
      <c r="BO35" s="28">
        <f>IF(ISNA(VLOOKUP('W. VaR &amp; Peak Pos By Trader'!$A35,'Import Peak'!$A$3:BO$24,BO$1,FALSE)),0,VLOOKUP('W. VaR &amp; Peak Pos By Trader'!$A35,'Import Peak'!$A$3:BO$24,BO$1,FALSE))</f>
        <v>0</v>
      </c>
      <c r="BP35" s="28">
        <f>IF(ISNA(VLOOKUP('W. VaR &amp; Peak Pos By Trader'!$A35,'Import Peak'!$A$3:BP$24,BP$1,FALSE)),0,VLOOKUP('W. VaR &amp; Peak Pos By Trader'!$A35,'Import Peak'!$A$3:BP$24,BP$1,FALSE))</f>
        <v>0</v>
      </c>
      <c r="BQ35" s="28">
        <f>IF(ISNA(VLOOKUP('W. VaR &amp; Peak Pos By Trader'!$A35,'Import Peak'!$A$3:BQ$24,BQ$1,FALSE)),0,VLOOKUP('W. VaR &amp; Peak Pos By Trader'!$A35,'Import Peak'!$A$3:BQ$24,BQ$1,FALSE))</f>
        <v>0</v>
      </c>
      <c r="BR35" s="28">
        <f>IF(ISNA(VLOOKUP('W. VaR &amp; Peak Pos By Trader'!$A35,'Import Peak'!$A$3:BR$24,BR$1,FALSE)),0,VLOOKUP('W. VaR &amp; Peak Pos By Trader'!$A35,'Import Peak'!$A$3:BR$24,BR$1,FALSE))</f>
        <v>0</v>
      </c>
      <c r="BS35" s="28">
        <f>IF(ISNA(VLOOKUP('W. VaR &amp; Peak Pos By Trader'!$A35,'Import Peak'!$A$3:BS$24,BS$1,FALSE)),0,VLOOKUP('W. VaR &amp; Peak Pos By Trader'!$A35,'Import Peak'!$A$3:BS$24,BS$1,FALSE))</f>
        <v>0</v>
      </c>
      <c r="BT35" s="28">
        <f>IF(ISNA(VLOOKUP('W. VaR &amp; Peak Pos By Trader'!$A35,'Import Peak'!$A$3:BT$24,BT$1,FALSE)),0,VLOOKUP('W. VaR &amp; Peak Pos By Trader'!$A35,'Import Peak'!$A$3:BT$24,BT$1,FALSE))</f>
        <v>0</v>
      </c>
      <c r="BU35" s="28">
        <f>IF(ISNA(VLOOKUP('W. VaR &amp; Peak Pos By Trader'!$A35,'Import Peak'!$A$3:BU$24,BU$1,FALSE)),0,VLOOKUP('W. VaR &amp; Peak Pos By Trader'!$A35,'Import Peak'!$A$3:BU$24,BU$1,FALSE))</f>
        <v>0</v>
      </c>
      <c r="BV35" s="28">
        <f>IF(ISNA(VLOOKUP('W. VaR &amp; Peak Pos By Trader'!$A35,'Import Peak'!$A$3:BV$24,BV$1,FALSE)),0,VLOOKUP('W. VaR &amp; Peak Pos By Trader'!$A35,'Import Peak'!$A$3:BV$24,BV$1,FALSE))</f>
        <v>0</v>
      </c>
      <c r="BW35" s="28">
        <f>IF(ISNA(VLOOKUP('W. VaR &amp; Peak Pos By Trader'!$A35,'Import Peak'!$A$3:BW$24,BW$1,FALSE)),0,VLOOKUP('W. VaR &amp; Peak Pos By Trader'!$A35,'Import Peak'!$A$3:BW$24,BW$1,FALSE))</f>
        <v>0</v>
      </c>
      <c r="BX35" s="28">
        <f>IF(ISNA(VLOOKUP('W. VaR &amp; Peak Pos By Trader'!$A35,'Import Peak'!$A$3:BX$24,BX$1,FALSE)),0,VLOOKUP('W. VaR &amp; Peak Pos By Trader'!$A35,'Import Peak'!$A$3:BX$24,BX$1,FALSE))</f>
        <v>0</v>
      </c>
      <c r="BY35" s="28">
        <f>IF(ISNA(VLOOKUP('W. VaR &amp; Peak Pos By Trader'!$A35,'Import Peak'!$A$3:BY$24,BY$1,FALSE)),0,VLOOKUP('W. VaR &amp; Peak Pos By Trader'!$A35,'Import Peak'!$A$3:BY$24,BY$1,FALSE))</f>
        <v>0</v>
      </c>
      <c r="BZ35" s="28">
        <f>IF(ISNA(VLOOKUP('W. VaR &amp; Peak Pos By Trader'!$A35,'Import Peak'!$A$3:BZ$24,BZ$1,FALSE)),0,VLOOKUP('W. VaR &amp; Peak Pos By Trader'!$A35,'Import Peak'!$A$3:BZ$24,BZ$1,FALSE))</f>
        <v>0</v>
      </c>
      <c r="CA35" s="28">
        <f>IF(ISNA(VLOOKUP('W. VaR &amp; Peak Pos By Trader'!$A35,'Import Peak'!$A$3:CA$24,CA$1,FALSE)),0,VLOOKUP('W. VaR &amp; Peak Pos By Trader'!$A35,'Import Peak'!$A$3:CA$24,CA$1,FALSE))</f>
        <v>0</v>
      </c>
      <c r="CB35" s="28">
        <f>IF(ISNA(VLOOKUP('W. VaR &amp; Peak Pos By Trader'!$A35,'Import Peak'!$A$3:CB$24,CB$1,FALSE)),0,VLOOKUP('W. VaR &amp; Peak Pos By Trader'!$A35,'Import Peak'!$A$3:CB$24,CB$1,FALSE))</f>
        <v>0</v>
      </c>
      <c r="CC35" s="28">
        <f>IF(ISNA(VLOOKUP('W. VaR &amp; Peak Pos By Trader'!$A35,'Import Peak'!$A$3:CC$24,CC$1,FALSE)),0,VLOOKUP('W. VaR &amp; Peak Pos By Trader'!$A35,'Import Peak'!$A$3:CC$24,CC$1,FALSE))</f>
        <v>0</v>
      </c>
      <c r="CD35" s="28">
        <f>IF(ISNA(VLOOKUP('W. VaR &amp; Peak Pos By Trader'!$A35,'Import Peak'!$A$3:CD$24,CD$1,FALSE)),0,VLOOKUP('W. VaR &amp; Peak Pos By Trader'!$A35,'Import Peak'!$A$3:CD$24,CD$1,FALSE))</f>
        <v>0</v>
      </c>
      <c r="CE35" s="28">
        <f>IF(ISNA(VLOOKUP('W. VaR &amp; Peak Pos By Trader'!$A35,'Import Peak'!$A$3:CE$24,CE$1,FALSE)),0,VLOOKUP('W. VaR &amp; Peak Pos By Trader'!$A35,'Import Peak'!$A$3:CE$24,CE$1,FALSE))</f>
        <v>0</v>
      </c>
      <c r="CF35" s="28">
        <f>IF(ISNA(VLOOKUP('W. VaR &amp; Peak Pos By Trader'!$A35,'Import Peak'!$A$3:CF$24,CF$1,FALSE)),0,VLOOKUP('W. VaR &amp; Peak Pos By Trader'!$A35,'Import Peak'!$A$3:CF$24,CF$1,FALSE))</f>
        <v>0</v>
      </c>
      <c r="CG35" s="28">
        <f>IF(ISNA(VLOOKUP('W. VaR &amp; Peak Pos By Trader'!$A35,'Import Peak'!$A$3:CG$24,CG$1,FALSE)),0,VLOOKUP('W. VaR &amp; Peak Pos By Trader'!$A35,'Import Peak'!$A$3:CG$24,CG$1,FALSE))</f>
        <v>0</v>
      </c>
      <c r="CH35" s="28">
        <f>IF(ISNA(VLOOKUP('W. VaR &amp; Peak Pos By Trader'!$A35,'Import Peak'!$A$3:CH$24,CH$1,FALSE)),0,VLOOKUP('W. VaR &amp; Peak Pos By Trader'!$A35,'Import Peak'!$A$3:CH$24,CH$1,FALSE))</f>
        <v>0</v>
      </c>
      <c r="CI35" s="28">
        <f>IF(ISNA(VLOOKUP('W. VaR &amp; Peak Pos By Trader'!$A35,'Import Peak'!$A$3:CI$24,CI$1,FALSE)),0,VLOOKUP('W. VaR &amp; Peak Pos By Trader'!$A35,'Import Peak'!$A$3:CI$24,CI$1,FALSE))</f>
        <v>0</v>
      </c>
      <c r="CJ35" s="28">
        <f>IF(ISNA(VLOOKUP('W. VaR &amp; Peak Pos By Trader'!$A35,'Import Peak'!$A$3:CJ$24,CJ$1,FALSE)),0,VLOOKUP('W. VaR &amp; Peak Pos By Trader'!$A35,'Import Peak'!$A$3:CJ$24,CJ$1,FALSE))</f>
        <v>0</v>
      </c>
      <c r="CK35" s="28">
        <f>IF(ISNA(VLOOKUP('W. VaR &amp; Peak Pos By Trader'!$A35,'Import Peak'!$A$3:CK$24,CK$1,FALSE)),0,VLOOKUP('W. VaR &amp; Peak Pos By Trader'!$A35,'Import Peak'!$A$3:CK$24,CK$1,FALSE))</f>
        <v>0</v>
      </c>
      <c r="CL35" s="28">
        <f>IF(ISNA(VLOOKUP('W. VaR &amp; Peak Pos By Trader'!$A35,'Import Peak'!$A$3:CL$24,CL$1,FALSE)),0,VLOOKUP('W. VaR &amp; Peak Pos By Trader'!$A35,'Import Peak'!$A$3:CL$24,CL$1,FALSE))</f>
        <v>0</v>
      </c>
      <c r="CM35" s="28">
        <f>IF(ISNA(VLOOKUP('W. VaR &amp; Peak Pos By Trader'!$A35,'Import Peak'!$A$3:CM$24,CM$1,FALSE)),0,VLOOKUP('W. VaR &amp; Peak Pos By Trader'!$A35,'Import Peak'!$A$3:CM$24,CM$1,FALSE))</f>
        <v>0</v>
      </c>
      <c r="CN35" s="28">
        <f>IF(ISNA(VLOOKUP('W. VaR &amp; Peak Pos By Trader'!$A35,'Import Peak'!$A$3:CN$24,CN$1,FALSE)),0,VLOOKUP('W. VaR &amp; Peak Pos By Trader'!$A35,'Import Peak'!$A$3:CN$24,CN$1,FALSE))</f>
        <v>0</v>
      </c>
      <c r="CO35" s="28">
        <f>IF(ISNA(VLOOKUP('W. VaR &amp; Peak Pos By Trader'!$A35,'Import Peak'!$A$3:CO$24,CO$1,FALSE)),0,VLOOKUP('W. VaR &amp; Peak Pos By Trader'!$A35,'Import Peak'!$A$3:CO$24,CO$1,FALSE))</f>
        <v>0</v>
      </c>
      <c r="CP35" s="28">
        <f>IF(ISNA(VLOOKUP('W. VaR &amp; Peak Pos By Trader'!$A35,'Import Peak'!$A$3:CP$24,CP$1,FALSE)),0,VLOOKUP('W. VaR &amp; Peak Pos By Trader'!$A35,'Import Peak'!$A$3:CP$24,CP$1,FALSE))</f>
        <v>0</v>
      </c>
      <c r="CQ35" s="28">
        <f>IF(ISNA(VLOOKUP('W. VaR &amp; Peak Pos By Trader'!$A35,'Import Peak'!$A$3:CQ$24,CQ$1,FALSE)),0,VLOOKUP('W. VaR &amp; Peak Pos By Trader'!$A35,'Import Peak'!$A$3:CQ$24,CQ$1,FALSE))</f>
        <v>0</v>
      </c>
      <c r="CR35" s="28">
        <f>IF(ISNA(VLOOKUP('W. VaR &amp; Peak Pos By Trader'!$A35,'Import Peak'!$A$3:CR$24,CR$1,FALSE)),0,VLOOKUP('W. VaR &amp; Peak Pos By Trader'!$A35,'Import Peak'!$A$3:CR$24,CR$1,FALSE))</f>
        <v>0</v>
      </c>
      <c r="CS35" s="28">
        <f>IF(ISNA(VLOOKUP('W. VaR &amp; Peak Pos By Trader'!$A35,'Import Peak'!$A$3:CS$24,CS$1,FALSE)),0,VLOOKUP('W. VaR &amp; Peak Pos By Trader'!$A35,'Import Peak'!$A$3:CS$24,CS$1,FALSE))</f>
        <v>0</v>
      </c>
      <c r="CT35" s="28">
        <f>IF(ISNA(VLOOKUP('W. VaR &amp; Peak Pos By Trader'!$A35,'Import Peak'!$A$3:CT$24,CT$1,FALSE)),0,VLOOKUP('W. VaR &amp; Peak Pos By Trader'!$A35,'Import Peak'!$A$3:CT$24,CT$1,FALSE))</f>
        <v>0</v>
      </c>
      <c r="CU35" s="28">
        <f>IF(ISNA(VLOOKUP('W. VaR &amp; Peak Pos By Trader'!$A35,'Import Peak'!$A$3:CU$24,CU$1,FALSE)),0,VLOOKUP('W. VaR &amp; Peak Pos By Trader'!$A35,'Import Peak'!$A$3:CU$24,CU$1,FALSE))</f>
        <v>0</v>
      </c>
      <c r="CV35" s="28">
        <f>IF(ISNA(VLOOKUP('W. VaR &amp; Peak Pos By Trader'!$A35,'Import Peak'!$A$3:CV$24,CV$1,FALSE)),0,VLOOKUP('W. VaR &amp; Peak Pos By Trader'!$A35,'Import Peak'!$A$3:CV$24,CV$1,FALSE))</f>
        <v>0</v>
      </c>
      <c r="CW35" s="28">
        <f>IF(ISNA(VLOOKUP('W. VaR &amp; Peak Pos By Trader'!$A35,'Import Peak'!$A$3:CW$24,CW$1,FALSE)),0,VLOOKUP('W. VaR &amp; Peak Pos By Trader'!$A35,'Import Peak'!$A$3:CW$24,CW$1,FALSE))</f>
        <v>0</v>
      </c>
      <c r="CX35" s="28">
        <f>IF(ISNA(VLOOKUP('W. VaR &amp; Peak Pos By Trader'!$A35,'Import Peak'!$A$3:CX$24,CX$1,FALSE)),0,VLOOKUP('W. VaR &amp; Peak Pos By Trader'!$A35,'Import Peak'!$A$3:CX$24,CX$1,FALSE))</f>
        <v>0</v>
      </c>
      <c r="CY35" s="28">
        <f>IF(ISNA(VLOOKUP('W. VaR &amp; Peak Pos By Trader'!$A35,'Import Peak'!$A$3:CY$24,CY$1,FALSE)),0,VLOOKUP('W. VaR &amp; Peak Pos By Trader'!$A35,'Import Peak'!$A$3:CY$24,CY$1,FALSE))</f>
        <v>0</v>
      </c>
      <c r="CZ35" s="28">
        <f>IF(ISNA(VLOOKUP('W. VaR &amp; Peak Pos By Trader'!$A35,'Import Peak'!$A$3:CZ$24,CZ$1,FALSE)),0,VLOOKUP('W. VaR &amp; Peak Pos By Trader'!$A35,'Import Peak'!$A$3:CZ$24,CZ$1,FALSE))</f>
        <v>0</v>
      </c>
      <c r="DA35" s="28">
        <f>IF(ISNA(VLOOKUP('W. VaR &amp; Peak Pos By Trader'!$A35,'Import Peak'!$A$3:DA$24,DA$1,FALSE)),0,VLOOKUP('W. VaR &amp; Peak Pos By Trader'!$A35,'Import Peak'!$A$3:DA$24,DA$1,FALSE))</f>
        <v>0</v>
      </c>
      <c r="DB35" s="28">
        <f>IF(ISNA(VLOOKUP('W. VaR &amp; Peak Pos By Trader'!$A35,'Import Peak'!$A$3:DB$24,DB$1,FALSE)),0,VLOOKUP('W. VaR &amp; Peak Pos By Trader'!$A35,'Import Peak'!$A$3:DB$24,DB$1,FALSE))</f>
        <v>0</v>
      </c>
      <c r="DC35" s="28">
        <f>IF(ISNA(VLOOKUP('W. VaR &amp; Peak Pos By Trader'!$A35,'Import Peak'!$A$3:DC$24,DC$1,FALSE)),0,VLOOKUP('W. VaR &amp; Peak Pos By Trader'!$A35,'Import Peak'!$A$3:DC$24,DC$1,FALSE))</f>
        <v>0</v>
      </c>
      <c r="DD35" s="28">
        <f>IF(ISNA(VLOOKUP('W. VaR &amp; Peak Pos By Trader'!$A35,'Import Peak'!$A$3:DD$24,DD$1,FALSE)),0,VLOOKUP('W. VaR &amp; Peak Pos By Trader'!$A35,'Import Peak'!$A$3:DD$24,DD$1,FALSE))</f>
        <v>0</v>
      </c>
      <c r="DE35" s="28">
        <f>IF(ISNA(VLOOKUP('W. VaR &amp; Peak Pos By Trader'!$A35,'Import Peak'!$A$3:DE$24,DE$1,FALSE)),0,VLOOKUP('W. VaR &amp; Peak Pos By Trader'!$A35,'Import Peak'!$A$3:DE$24,DE$1,FALSE))</f>
        <v>0</v>
      </c>
      <c r="DF35" s="28">
        <f>IF(ISNA(VLOOKUP('W. VaR &amp; Peak Pos By Trader'!$A35,'Import Peak'!$A$3:DF$24,DF$1,FALSE)),0,VLOOKUP('W. VaR &amp; Peak Pos By Trader'!$A35,'Import Peak'!$A$3:DF$24,DF$1,FALSE))</f>
        <v>0</v>
      </c>
      <c r="DG35" s="28">
        <f>IF(ISNA(VLOOKUP('W. VaR &amp; Peak Pos By Trader'!$A35,'Import Peak'!$A$3:DG$24,DG$1,FALSE)),0,VLOOKUP('W. VaR &amp; Peak Pos By Trader'!$A35,'Import Peak'!$A$3:DG$24,DG$1,FALSE))</f>
        <v>0</v>
      </c>
      <c r="DH35" s="28">
        <f>IF(ISNA(VLOOKUP('W. VaR &amp; Peak Pos By Trader'!$A35,'Import Peak'!$A$3:DH$24,DH$1,FALSE)),0,VLOOKUP('W. VaR &amp; Peak Pos By Trader'!$A35,'Import Peak'!$A$3:DH$24,DH$1,FALSE))</f>
        <v>0</v>
      </c>
      <c r="DI35" s="28">
        <f>IF(ISNA(VLOOKUP('W. VaR &amp; Peak Pos By Trader'!$A35,'Import Peak'!$A$3:DI$24,DI$1,FALSE)),0,VLOOKUP('W. VaR &amp; Peak Pos By Trader'!$A35,'Import Peak'!$A$3:DI$24,DI$1,FALSE))</f>
        <v>0</v>
      </c>
      <c r="DJ35" s="28">
        <f>IF(ISNA(VLOOKUP('W. VaR &amp; Peak Pos By Trader'!$A35,'Import Peak'!$A$3:DJ$24,DJ$1,FALSE)),0,VLOOKUP('W. VaR &amp; Peak Pos By Trader'!$A35,'Import Peak'!$A$3:DJ$24,DJ$1,FALSE))</f>
        <v>0</v>
      </c>
      <c r="DK35" s="28">
        <f>IF(ISNA(VLOOKUP('W. VaR &amp; Peak Pos By Trader'!$A35,'Import Peak'!$A$3:DK$24,DK$1,FALSE)),0,VLOOKUP('W. VaR &amp; Peak Pos By Trader'!$A35,'Import Peak'!$A$3:DK$24,DK$1,FALSE))</f>
        <v>0</v>
      </c>
      <c r="DL35" s="28">
        <f>IF(ISNA(VLOOKUP('W. VaR &amp; Peak Pos By Trader'!$A35,'Import Peak'!$A$3:DL$24,DL$1,FALSE)),0,VLOOKUP('W. VaR &amp; Peak Pos By Trader'!$A35,'Import Peak'!$A$3:DL$24,DL$1,FALSE))</f>
        <v>0</v>
      </c>
      <c r="DM35" s="28">
        <f>IF(ISNA(VLOOKUP('W. VaR &amp; Peak Pos By Trader'!$A35,'Import Peak'!$A$3:DM$24,DM$1,FALSE)),0,VLOOKUP('W. VaR &amp; Peak Pos By Trader'!$A35,'Import Peak'!$A$3:DM$24,DM$1,FALSE))</f>
        <v>0</v>
      </c>
      <c r="DN35" s="28">
        <f>IF(ISNA(VLOOKUP('W. VaR &amp; Peak Pos By Trader'!$A35,'Import Peak'!$A$3:DN$24,DN$1,FALSE)),0,VLOOKUP('W. VaR &amp; Peak Pos By Trader'!$A35,'Import Peak'!$A$3:DN$24,DN$1,FALSE))</f>
        <v>0</v>
      </c>
      <c r="DO35" s="28">
        <f>IF(ISNA(VLOOKUP('W. VaR &amp; Peak Pos By Trader'!$A35,'Import Peak'!$A$3:DO$24,DO$1,FALSE)),0,VLOOKUP('W. VaR &amp; Peak Pos By Trader'!$A35,'Import Peak'!$A$3:DO$24,DO$1,FALSE))</f>
        <v>0</v>
      </c>
      <c r="DP35" s="28">
        <f>IF(ISNA(VLOOKUP('W. VaR &amp; Peak Pos By Trader'!$A35,'Import Peak'!$A$3:DP$24,DP$1,FALSE)),0,VLOOKUP('W. VaR &amp; Peak Pos By Trader'!$A35,'Import Peak'!$A$3:DP$24,DP$1,FALSE))</f>
        <v>0</v>
      </c>
      <c r="DQ35" s="28">
        <f>IF(ISNA(VLOOKUP('W. VaR &amp; Peak Pos By Trader'!$A35,'Import Peak'!$A$3:DQ$24,DQ$1,FALSE)),0,VLOOKUP('W. VaR &amp; Peak Pos By Trader'!$A35,'Import Peak'!$A$3:DQ$24,DQ$1,FALSE))</f>
        <v>0</v>
      </c>
      <c r="DR35" s="28">
        <f>IF(ISNA(VLOOKUP('W. VaR &amp; Peak Pos By Trader'!$A35,'Import Peak'!$A$3:DR$24,DR$1,FALSE)),0,VLOOKUP('W. VaR &amp; Peak Pos By Trader'!$A35,'Import Peak'!$A$3:DR$24,DR$1,FALSE))</f>
        <v>0</v>
      </c>
      <c r="DS35" s="28">
        <f>IF(ISNA(VLOOKUP('W. VaR &amp; Peak Pos By Trader'!$A35,'Import Peak'!$A$3:DS$24,DS$1,FALSE)),0,VLOOKUP('W. VaR &amp; Peak Pos By Trader'!$A35,'Import Peak'!$A$3:DS$24,DS$1,FALSE))</f>
        <v>0</v>
      </c>
      <c r="DT35" s="28">
        <f>IF(ISNA(VLOOKUP('W. VaR &amp; Peak Pos By Trader'!$A35,'Import Peak'!$A$3:DT$24,DT$1,FALSE)),0,VLOOKUP('W. VaR &amp; Peak Pos By Trader'!$A35,'Import Peak'!$A$3:DT$24,DT$1,FALSE))</f>
        <v>0</v>
      </c>
      <c r="DU35" s="28">
        <f>IF(ISNA(VLOOKUP('W. VaR &amp; Peak Pos By Trader'!$A35,'Import Peak'!$A$3:DU$24,DU$1,FALSE)),0,VLOOKUP('W. VaR &amp; Peak Pos By Trader'!$A35,'Import Peak'!$A$3:DU$24,DU$1,FALSE))</f>
        <v>0</v>
      </c>
      <c r="DV35" s="28">
        <f>IF(ISNA(VLOOKUP('W. VaR &amp; Peak Pos By Trader'!$A35,'Import Peak'!$A$3:DV$24,DV$1,FALSE)),0,VLOOKUP('W. VaR &amp; Peak Pos By Trader'!$A35,'Import Peak'!$A$3:DV$24,DV$1,FALSE))</f>
        <v>0</v>
      </c>
      <c r="DW35" s="28">
        <f>IF(ISNA(VLOOKUP('W. VaR &amp; Peak Pos By Trader'!$A35,'Import Peak'!$A$3:DW$24,DW$1,FALSE)),0,VLOOKUP('W. VaR &amp; Peak Pos By Trader'!$A35,'Import Peak'!$A$3:DW$24,DW$1,FALSE))</f>
        <v>0</v>
      </c>
      <c r="DX35" s="28">
        <f>IF(ISNA(VLOOKUP('W. VaR &amp; Peak Pos By Trader'!$A35,'Import Peak'!$A$3:DX$24,DX$1,FALSE)),0,VLOOKUP('W. VaR &amp; Peak Pos By Trader'!$A35,'Import Peak'!$A$3:DX$24,DX$1,FALSE))</f>
        <v>0</v>
      </c>
      <c r="DY35" s="28">
        <f>IF(ISNA(VLOOKUP('W. VaR &amp; Peak Pos By Trader'!$A35,'Import Peak'!$A$3:DY$24,DY$1,FALSE)),0,VLOOKUP('W. VaR &amp; Peak Pos By Trader'!$A35,'Import Peak'!$A$3:DY$24,DY$1,FALSE))</f>
        <v>0</v>
      </c>
      <c r="DZ35" s="28">
        <f>IF(ISNA(VLOOKUP('W. VaR &amp; Peak Pos By Trader'!$A35,'Import Peak'!$A$3:DZ$24,DZ$1,FALSE)),0,VLOOKUP('W. VaR &amp; Peak Pos By Trader'!$A35,'Import Peak'!$A$3:DZ$24,DZ$1,FALSE))</f>
        <v>0</v>
      </c>
      <c r="EA35" s="28">
        <f>IF(ISNA(VLOOKUP('W. VaR &amp; Peak Pos By Trader'!$A35,'Import Peak'!$A$3:EA$24,EA$1,FALSE)),0,VLOOKUP('W. VaR &amp; Peak Pos By Trader'!$A35,'Import Peak'!$A$3:EA$24,EA$1,FALSE))</f>
        <v>0</v>
      </c>
      <c r="EB35" s="28">
        <f>IF(ISNA(VLOOKUP('W. VaR &amp; Peak Pos By Trader'!$A35,'Import Peak'!$A$3:EB$24,EB$1,FALSE)),0,VLOOKUP('W. VaR &amp; Peak Pos By Trader'!$A35,'Import Peak'!$A$3:EB$24,EB$1,FALSE))</f>
        <v>0</v>
      </c>
      <c r="EC35" s="28">
        <f>IF(ISNA(VLOOKUP('W. VaR &amp; Peak Pos By Trader'!$A35,'Import Peak'!$A$3:EC$24,EC$1,FALSE)),0,VLOOKUP('W. VaR &amp; Peak Pos By Trader'!$A35,'Import Peak'!$A$3:EC$24,EC$1,FALSE))</f>
        <v>0</v>
      </c>
      <c r="ED35" s="28">
        <f>IF(ISNA(VLOOKUP('W. VaR &amp; Peak Pos By Trader'!$A35,'Import Peak'!$A$3:ED$24,ED$1,FALSE)),0,VLOOKUP('W. VaR &amp; Peak Pos By Trader'!$A35,'Import Peak'!$A$3:ED$24,ED$1,FALSE))</f>
        <v>0</v>
      </c>
      <c r="EE35" s="28">
        <f>IF(ISNA(VLOOKUP('W. VaR &amp; Peak Pos By Trader'!$A35,'Import Peak'!$A$3:EE$24,EE$1,FALSE)),0,VLOOKUP('W. VaR &amp; Peak Pos By Trader'!$A35,'Import Peak'!$A$3:EE$24,EE$1,FALSE))</f>
        <v>0</v>
      </c>
      <c r="EF35" s="28">
        <f>IF(ISNA(VLOOKUP('W. VaR &amp; Peak Pos By Trader'!$A35,'Import Peak'!$A$3:EF$24,EF$1,FALSE)),0,VLOOKUP('W. VaR &amp; Peak Pos By Trader'!$A35,'Import Peak'!$A$3:EF$24,EF$1,FALSE))</f>
        <v>0</v>
      </c>
      <c r="EG35" s="28">
        <f>IF(ISNA(VLOOKUP('W. VaR &amp; Peak Pos By Trader'!$A35,'Import Peak'!$A$3:EG$24,EG$1,FALSE)),0,VLOOKUP('W. VaR &amp; Peak Pos By Trader'!$A35,'Import Peak'!$A$3:EG$24,EG$1,FALSE))</f>
        <v>0</v>
      </c>
      <c r="EH35" s="28">
        <f>IF(ISNA(VLOOKUP('W. VaR &amp; Peak Pos By Trader'!$A35,'Import Peak'!$A$3:EH$24,EH$1,FALSE)),0,VLOOKUP('W. VaR &amp; Peak Pos By Trader'!$A35,'Import Peak'!$A$3:EH$24,EH$1,FALSE))</f>
        <v>0</v>
      </c>
      <c r="EI35" s="28">
        <f>IF(ISNA(VLOOKUP('W. VaR &amp; Peak Pos By Trader'!$A35,'Import Peak'!$A$3:EI$24,EI$1,FALSE)),0,VLOOKUP('W. VaR &amp; Peak Pos By Trader'!$A35,'Import Peak'!$A$3:EI$24,EI$1,FALSE))</f>
        <v>0</v>
      </c>
      <c r="EJ35" s="28">
        <f>IF(ISNA(VLOOKUP('W. VaR &amp; Peak Pos By Trader'!$A35,'Import Peak'!$A$3:EJ$24,EJ$1,FALSE)),0,VLOOKUP('W. VaR &amp; Peak Pos By Trader'!$A35,'Import Peak'!$A$3:EJ$24,EJ$1,FALSE))</f>
        <v>0</v>
      </c>
      <c r="EK35" s="28">
        <f>IF(ISNA(VLOOKUP('W. VaR &amp; Peak Pos By Trader'!$A35,'Import Peak'!$A$3:EK$24,EK$1,FALSE)),0,VLOOKUP('W. VaR &amp; Peak Pos By Trader'!$A35,'Import Peak'!$A$3:EK$24,EK$1,FALSE))</f>
        <v>0</v>
      </c>
      <c r="EL35" s="28">
        <f>IF(ISNA(VLOOKUP('W. VaR &amp; Peak Pos By Trader'!$A35,'Import Peak'!$A$3:EL$24,EL$1,FALSE)),0,VLOOKUP('W. VaR &amp; Peak Pos By Trader'!$A35,'Import Peak'!$A$3:EL$24,EL$1,FALSE))</f>
        <v>0</v>
      </c>
      <c r="EM35" s="28">
        <f>IF(ISNA(VLOOKUP('W. VaR &amp; Peak Pos By Trader'!$A35,'Import Peak'!$A$3:EM$24,EM$1,FALSE)),0,VLOOKUP('W. VaR &amp; Peak Pos By Trader'!$A35,'Import Peak'!$A$3:EM$24,EM$1,FALSE))</f>
        <v>0</v>
      </c>
      <c r="EN35" s="28">
        <f>IF(ISNA(VLOOKUP('W. VaR &amp; Peak Pos By Trader'!$A35,'Import Peak'!$A$3:EN$24,EN$1,FALSE)),0,VLOOKUP('W. VaR &amp; Peak Pos By Trader'!$A35,'Import Peak'!$A$3:EN$24,EN$1,FALSE))</f>
        <v>0</v>
      </c>
      <c r="EO35" s="28">
        <f>IF(ISNA(VLOOKUP('W. VaR &amp; Peak Pos By Trader'!$A35,'Import Peak'!$A$3:EO$24,EO$1,FALSE)),0,VLOOKUP('W. VaR &amp; Peak Pos By Trader'!$A35,'Import Peak'!$A$3:EO$24,EO$1,FALSE))</f>
        <v>0</v>
      </c>
      <c r="EP35" s="28">
        <f>IF(ISNA(VLOOKUP('W. VaR &amp; Peak Pos By Trader'!$A35,'Import Peak'!$A$3:EP$24,EP$1,FALSE)),0,VLOOKUP('W. VaR &amp; Peak Pos By Trader'!$A35,'Import Peak'!$A$3:EP$24,EP$1,FALSE))</f>
        <v>0</v>
      </c>
      <c r="EQ35" s="28">
        <f>IF(ISNA(VLOOKUP('W. VaR &amp; Peak Pos By Trader'!$A35,'Import Peak'!$A$3:EQ$24,EQ$1,FALSE)),0,VLOOKUP('W. VaR &amp; Peak Pos By Trader'!$A35,'Import Peak'!$A$3:EQ$24,EQ$1,FALSE))</f>
        <v>0</v>
      </c>
      <c r="ER35" s="28">
        <f>IF(ISNA(VLOOKUP('W. VaR &amp; Peak Pos By Trader'!$A35,'Import Peak'!$A$3:ER$24,ER$1,FALSE)),0,VLOOKUP('W. VaR &amp; Peak Pos By Trader'!$A35,'Import Peak'!$A$3:ER$24,ER$1,FALSE))</f>
        <v>0</v>
      </c>
      <c r="ES35" s="28">
        <f>IF(ISNA(VLOOKUP('W. VaR &amp; Peak Pos By Trader'!$A35,'Import Peak'!$A$3:ES$24,ES$1,FALSE)),0,VLOOKUP('W. VaR &amp; Peak Pos By Trader'!$A35,'Import Peak'!$A$3:ES$24,ES$1,FALSE))</f>
        <v>0</v>
      </c>
      <c r="ET35" s="28">
        <f>IF(ISNA(VLOOKUP('W. VaR &amp; Peak Pos By Trader'!$A35,'Import Peak'!$A$3:ET$24,ET$1,FALSE)),0,VLOOKUP('W. VaR &amp; Peak Pos By Trader'!$A35,'Import Peak'!$A$3:ET$24,ET$1,FALSE))</f>
        <v>0</v>
      </c>
      <c r="EU35" s="28">
        <f>IF(ISNA(VLOOKUP('W. VaR &amp; Peak Pos By Trader'!$A35,'Import Peak'!$A$3:EU$24,EU$1,FALSE)),0,VLOOKUP('W. VaR &amp; Peak Pos By Trader'!$A35,'Import Peak'!$A$3:EU$24,EU$1,FALSE))</f>
        <v>0</v>
      </c>
      <c r="EV35" s="28">
        <f>IF(ISNA(VLOOKUP('W. VaR &amp; Peak Pos By Trader'!$A35,'Import Peak'!$A$3:EV$24,EV$1,FALSE)),0,VLOOKUP('W. VaR &amp; Peak Pos By Trader'!$A35,'Import Peak'!$A$3:EV$24,EV$1,FALSE))</f>
        <v>0</v>
      </c>
      <c r="EW35" s="28">
        <f>IF(ISNA(VLOOKUP('W. VaR &amp; Peak Pos By Trader'!$A35,'Import Peak'!$A$3:EW$24,EW$1,FALSE)),0,VLOOKUP('W. VaR &amp; Peak Pos By Trader'!$A35,'Import Peak'!$A$3:EW$24,EW$1,FALSE))</f>
        <v>0</v>
      </c>
      <c r="EX35" s="28">
        <f>IF(ISNA(VLOOKUP('W. VaR &amp; Peak Pos By Trader'!$A35,'Import Peak'!$A$3:EX$24,EX$1,FALSE)),0,VLOOKUP('W. VaR &amp; Peak Pos By Trader'!$A35,'Import Peak'!$A$3:EX$24,EX$1,FALSE))</f>
        <v>0</v>
      </c>
      <c r="EY35" s="28">
        <f>IF(ISNA(VLOOKUP('W. VaR &amp; Peak Pos By Trader'!$A35,'Import Peak'!$A$3:EY$24,EY$1,FALSE)),0,VLOOKUP('W. VaR &amp; Peak Pos By Trader'!$A35,'Import Peak'!$A$3:EY$24,EY$1,FALSE))</f>
        <v>0</v>
      </c>
      <c r="EZ35" s="28">
        <f>IF(ISNA(VLOOKUP('W. VaR &amp; Peak Pos By Trader'!$A35,'Import Peak'!$A$3:EZ$24,EZ$1,FALSE)),0,VLOOKUP('W. VaR &amp; Peak Pos By Trader'!$A35,'Import Peak'!$A$3:EZ$24,EZ$1,FALSE))</f>
        <v>0</v>
      </c>
      <c r="FA35" s="28">
        <f>IF(ISNA(VLOOKUP('W. VaR &amp; Peak Pos By Trader'!$A35,'Import Peak'!$A$3:FA$24,FA$1,FALSE)),0,VLOOKUP('W. VaR &amp; Peak Pos By Trader'!$A35,'Import Peak'!$A$3:FA$24,FA$1,FALSE))</f>
        <v>0</v>
      </c>
      <c r="FB35" s="28">
        <f>IF(ISNA(VLOOKUP('W. VaR &amp; Peak Pos By Trader'!$A35,'Import Peak'!$A$3:FB$24,FB$1,FALSE)),0,VLOOKUP('W. VaR &amp; Peak Pos By Trader'!$A35,'Import Peak'!$A$3:FB$24,FB$1,FALSE))</f>
        <v>0</v>
      </c>
      <c r="FC35" s="28">
        <f>IF(ISNA(VLOOKUP('W. VaR &amp; Peak Pos By Trader'!$A35,'Import Peak'!$A$3:FC$24,FC$1,FALSE)),0,VLOOKUP('W. VaR &amp; Peak Pos By Trader'!$A35,'Import Peak'!$A$3:FC$24,FC$1,FALSE))</f>
        <v>0</v>
      </c>
      <c r="FD35" s="28">
        <f>IF(ISNA(VLOOKUP('W. VaR &amp; Peak Pos By Trader'!$A35,'Import Peak'!$A$3:FD$24,FD$1,FALSE)),0,VLOOKUP('W. VaR &amp; Peak Pos By Trader'!$A35,'Import Peak'!$A$3:FD$24,FD$1,FALSE))</f>
        <v>0</v>
      </c>
      <c r="FE35" s="28">
        <f>IF(ISNA(VLOOKUP('W. VaR &amp; Peak Pos By Trader'!$A35,'Import Peak'!$A$3:FE$24,FE$1,FALSE)),0,VLOOKUP('W. VaR &amp; Peak Pos By Trader'!$A35,'Import Peak'!$A$3:FE$24,FE$1,FALSE))</f>
        <v>0</v>
      </c>
      <c r="FF35" s="28">
        <f>IF(ISNA(VLOOKUP('W. VaR &amp; Peak Pos By Trader'!$A35,'Import Peak'!$A$3:FF$24,FF$1,FALSE)),0,VLOOKUP('W. VaR &amp; Peak Pos By Trader'!$A35,'Import Peak'!$A$3:FF$24,FF$1,FALSE))</f>
        <v>0</v>
      </c>
      <c r="FG35" s="28">
        <f>IF(ISNA(VLOOKUP('W. VaR &amp; Peak Pos By Trader'!$A35,'Import Peak'!$A$3:FG$24,FG$1,FALSE)),0,VLOOKUP('W. VaR &amp; Peak Pos By Trader'!$A35,'Import Peak'!$A$3:FG$24,FG$1,FALSE))</f>
        <v>0</v>
      </c>
      <c r="FH35" s="28">
        <f>IF(ISNA(VLOOKUP('W. VaR &amp; Peak Pos By Trader'!$A35,'Import Peak'!$A$3:FH$24,FH$1,FALSE)),0,VLOOKUP('W. VaR &amp; Peak Pos By Trader'!$A35,'Import Peak'!$A$3:FH$24,FH$1,FALSE))</f>
        <v>0</v>
      </c>
      <c r="FI35" s="28">
        <f>IF(ISNA(VLOOKUP('W. VaR &amp; Peak Pos By Trader'!$A35,'Import Peak'!$A$3:FI$24,FI$1,FALSE)),0,VLOOKUP('W. VaR &amp; Peak Pos By Trader'!$A35,'Import Peak'!$A$3:FI$24,FI$1,FALSE))</f>
        <v>0</v>
      </c>
      <c r="FJ35" s="28">
        <f>IF(ISNA(VLOOKUP('W. VaR &amp; Peak Pos By Trader'!$A35,'Import Peak'!$A$3:FJ$24,FJ$1,FALSE)),0,VLOOKUP('W. VaR &amp; Peak Pos By Trader'!$A35,'Import Peak'!$A$3:FJ$24,FJ$1,FALSE))</f>
        <v>0</v>
      </c>
      <c r="FK35" s="28">
        <f>IF(ISNA(VLOOKUP('W. VaR &amp; Peak Pos By Trader'!$A35,'Import Peak'!$A$3:FK$24,FK$1,FALSE)),0,VLOOKUP('W. VaR &amp; Peak Pos By Trader'!$A35,'Import Peak'!$A$3:FK$24,FK$1,FALSE))</f>
        <v>0</v>
      </c>
      <c r="FL35" s="28">
        <f>IF(ISNA(VLOOKUP('W. VaR &amp; Peak Pos By Trader'!$A35,'Import Peak'!$A$3:FL$24,FL$1,FALSE)),0,VLOOKUP('W. VaR &amp; Peak Pos By Trader'!$A35,'Import Peak'!$A$3:FL$24,FL$1,FALSE))</f>
        <v>0</v>
      </c>
      <c r="FM35" s="28">
        <f>IF(ISNA(VLOOKUP('W. VaR &amp; Peak Pos By Trader'!$A35,'Import Peak'!$A$3:FM$24,FM$1,FALSE)),0,VLOOKUP('W. VaR &amp; Peak Pos By Trader'!$A35,'Import Peak'!$A$3:FM$24,FM$1,FALSE))</f>
        <v>0</v>
      </c>
      <c r="FN35" s="28">
        <f>IF(ISNA(VLOOKUP('W. VaR &amp; Peak Pos By Trader'!$A35,'Import Peak'!$A$3:FN$24,FN$1,FALSE)),0,VLOOKUP('W. VaR &amp; Peak Pos By Trader'!$A35,'Import Peak'!$A$3:FN$24,FN$1,FALSE))</f>
        <v>0</v>
      </c>
      <c r="FO35" s="28">
        <f>IF(ISNA(VLOOKUP('W. VaR &amp; Peak Pos By Trader'!$A35,'Import Peak'!$A$3:FO$24,FO$1,FALSE)),0,VLOOKUP('W. VaR &amp; Peak Pos By Trader'!$A35,'Import Peak'!$A$3:FO$24,FO$1,FALSE))</f>
        <v>0</v>
      </c>
      <c r="FP35" s="28">
        <f>IF(ISNA(VLOOKUP('W. VaR &amp; Peak Pos By Trader'!$A35,'Import Peak'!$A$3:FP$24,FP$1,FALSE)),0,VLOOKUP('W. VaR &amp; Peak Pos By Trader'!$A35,'Import Peak'!$A$3:FP$24,FP$1,FALSE))</f>
        <v>0</v>
      </c>
      <c r="FQ35" s="28">
        <f>IF(ISNA(VLOOKUP('W. VaR &amp; Peak Pos By Trader'!$A35,'Import Peak'!$A$3:FQ$24,FQ$1,FALSE)),0,VLOOKUP('W. VaR &amp; Peak Pos By Trader'!$A35,'Import Peak'!$A$3:FQ$24,FQ$1,FALSE))</f>
        <v>0</v>
      </c>
      <c r="FR35" s="28">
        <f>IF(ISNA(VLOOKUP('W. VaR &amp; Peak Pos By Trader'!$A35,'Import Peak'!$A$3:FR$24,FR$1,FALSE)),0,VLOOKUP('W. VaR &amp; Peak Pos By Trader'!$A35,'Import Peak'!$A$3:FR$24,FR$1,FALSE))</f>
        <v>0</v>
      </c>
      <c r="FS35" s="28">
        <f>IF(ISNA(VLOOKUP('W. VaR &amp; Peak Pos By Trader'!$A35,'Import Peak'!$A$3:FS$24,FS$1,FALSE)),0,VLOOKUP('W. VaR &amp; Peak Pos By Trader'!$A35,'Import Peak'!$A$3:FS$24,FS$1,FALSE))</f>
        <v>0</v>
      </c>
      <c r="FT35" s="28">
        <f>IF(ISNA(VLOOKUP('W. VaR &amp; Peak Pos By Trader'!$A35,'Import Peak'!$A$3:FT$24,FT$1,FALSE)),0,VLOOKUP('W. VaR &amp; Peak Pos By Trader'!$A35,'Import Peak'!$A$3:FT$24,FT$1,FALSE))</f>
        <v>0</v>
      </c>
      <c r="FU35" s="28">
        <f>IF(ISNA(VLOOKUP('W. VaR &amp; Peak Pos By Trader'!$A35,'Import Peak'!$A$3:FU$24,FU$1,FALSE)),0,VLOOKUP('W. VaR &amp; Peak Pos By Trader'!$A35,'Import Peak'!$A$3:FU$24,FU$1,FALSE))</f>
        <v>0</v>
      </c>
      <c r="FV35">
        <f>IF(ISNA(VLOOKUP('W. VaR &amp; Peak Pos By Trader'!$A35,'Import Peak'!$A$3:FV$24,FV$1,FALSE)),0,VLOOKUP('W. VaR &amp; Peak Pos By Trader'!$A35,'Import Peak'!$A$3:FV$24,FV$1,FALSE))</f>
        <v>0</v>
      </c>
      <c r="FW35">
        <f>IF(ISNA(VLOOKUP('W. VaR &amp; Peak Pos By Trader'!$A35,'Import Peak'!$A$3:FW$24,FW$1,FALSE)),0,VLOOKUP('W. VaR &amp; Peak Pos By Trader'!$A35,'Import Peak'!$A$3:FW$24,FW$1,FALSE))</f>
        <v>0</v>
      </c>
      <c r="FX35">
        <f>IF(ISNA(VLOOKUP('W. VaR &amp; Peak Pos By Trader'!$A35,'Import Peak'!$A$3:FX$24,FX$1,FALSE)),0,VLOOKUP('W. VaR &amp; Peak Pos By Trader'!$A35,'Import Peak'!$A$3:FX$24,FX$1,FALSE))</f>
        <v>0</v>
      </c>
      <c r="FY35">
        <f>IF(ISNA(VLOOKUP('W. VaR &amp; Peak Pos By Trader'!$A35,'Import Peak'!$A$3:FY$24,FY$1,FALSE)),0,VLOOKUP('W. VaR &amp; Peak Pos By Trader'!$A35,'Import Peak'!$A$3:FY$24,FY$1,FALSE))</f>
        <v>0</v>
      </c>
      <c r="FZ35">
        <f>IF(ISNA(VLOOKUP('W. VaR &amp; Peak Pos By Trader'!$A35,'Import Peak'!$A$3:FZ$24,FZ$1,FALSE)),0,VLOOKUP('W. VaR &amp; Peak Pos By Trader'!$A35,'Import Peak'!$A$3:FZ$24,FZ$1,FALSE))</f>
        <v>0</v>
      </c>
      <c r="GA35">
        <f>IF(ISNA(VLOOKUP('W. VaR &amp; Peak Pos By Trader'!$A35,'Import Peak'!$A$3:GA$24,GA$1,FALSE)),0,VLOOKUP('W. VaR &amp; Peak Pos By Trader'!$A35,'Import Peak'!$A$3:GA$24,GA$1,FALSE))</f>
        <v>0</v>
      </c>
      <c r="GB35">
        <f>IF(ISNA(VLOOKUP('W. VaR &amp; Peak Pos By Trader'!$A35,'Import Peak'!$A$3:GB$24,GB$1,FALSE)),0,VLOOKUP('W. VaR &amp; Peak Pos By Trader'!$A35,'Import Peak'!$A$3:GB$24,GB$1,FALSE))</f>
        <v>0</v>
      </c>
      <c r="GC35">
        <f>IF(ISNA(VLOOKUP('W. VaR &amp; Peak Pos By Trader'!$A35,'Import Peak'!$A$3:GC$24,GC$1,FALSE)),0,VLOOKUP('W. VaR &amp; Peak Pos By Trader'!$A35,'Import Peak'!$A$3:GC$24,GC$1,FALSE))</f>
        <v>0</v>
      </c>
      <c r="GD35">
        <f>IF(ISNA(VLOOKUP('W. VaR &amp; Peak Pos By Trader'!$A35,'Import Peak'!$A$3:GD$24,GD$1,FALSE)),0,VLOOKUP('W. VaR &amp; Peak Pos By Trader'!$A35,'Import Peak'!$A$3:GD$24,GD$1,FALSE))</f>
        <v>0</v>
      </c>
      <c r="GE35">
        <f>IF(ISNA(VLOOKUP('W. VaR &amp; Peak Pos By Trader'!$A35,'Import Peak'!$A$3:GE$24,GE$1,FALSE)),0,VLOOKUP('W. VaR &amp; Peak Pos By Trader'!$A35,'Import Peak'!$A$3:GE$24,GE$1,FALSE))</f>
        <v>0</v>
      </c>
      <c r="GF35">
        <f>IF(ISNA(VLOOKUP('W. VaR &amp; Peak Pos By Trader'!$A35,'Import Peak'!$A$3:GF$24,GF$1,FALSE)),0,VLOOKUP('W. VaR &amp; Peak Pos By Trader'!$A35,'Import Peak'!$A$3:GF$24,GF$1,FALSE))</f>
        <v>0</v>
      </c>
      <c r="GG35">
        <f>IF(ISNA(VLOOKUP('W. VaR &amp; Peak Pos By Trader'!$A35,'Import Peak'!$A$3:GG$24,GG$1,FALSE)),0,VLOOKUP('W. VaR &amp; Peak Pos By Trader'!$A35,'Import Peak'!$A$3:GG$24,GG$1,FALSE))</f>
        <v>0</v>
      </c>
      <c r="GH35">
        <f>IF(ISNA(VLOOKUP('W. VaR &amp; Peak Pos By Trader'!$A35,'Import Peak'!$A$3:GH$24,GH$1,FALSE)),0,VLOOKUP('W. VaR &amp; Peak Pos By Trader'!$A35,'Import Peak'!$A$3:GH$24,GH$1,FALSE))</f>
        <v>0</v>
      </c>
      <c r="GI35">
        <f>IF(ISNA(VLOOKUP('W. VaR &amp; Peak Pos By Trader'!$A35,'Import Peak'!$A$3:GI$24,GI$1,FALSE)),0,VLOOKUP('W. VaR &amp; Peak Pos By Trader'!$A35,'Import Peak'!$A$3:GI$24,GI$1,FALSE))</f>
        <v>0</v>
      </c>
      <c r="GJ35">
        <f>IF(ISNA(VLOOKUP('W. VaR &amp; Peak Pos By Trader'!$A35,'Import Peak'!$A$3:GJ$24,GJ$1,FALSE)),0,VLOOKUP('W. VaR &amp; Peak Pos By Trader'!$A35,'Import Peak'!$A$3:GJ$24,GJ$1,FALSE))</f>
        <v>0</v>
      </c>
      <c r="GK35">
        <f>IF(ISNA(VLOOKUP('W. VaR &amp; Peak Pos By Trader'!$A35,'Import Peak'!$A$3:GK$24,GK$1,FALSE)),0,VLOOKUP('W. VaR &amp; Peak Pos By Trader'!$A35,'Import Peak'!$A$3:GK$24,GK$1,FALSE))</f>
        <v>0</v>
      </c>
      <c r="GL35">
        <f>IF(ISNA(VLOOKUP('W. VaR &amp; Peak Pos By Trader'!$A35,'Import Peak'!$A$3:GL$24,GL$1,FALSE)),0,VLOOKUP('W. VaR &amp; Peak Pos By Trader'!$A35,'Import Peak'!$A$3:GL$24,GL$1,FALSE))</f>
        <v>0</v>
      </c>
      <c r="GM35">
        <f>IF(ISNA(VLOOKUP('W. VaR &amp; Peak Pos By Trader'!$A35,'Import Peak'!$A$3:GM$24,GM$1,FALSE)),0,VLOOKUP('W. VaR &amp; Peak Pos By Trader'!$A35,'Import Peak'!$A$3:GM$24,GM$1,FALSE))</f>
        <v>0</v>
      </c>
      <c r="GN35">
        <f>IF(ISNA(VLOOKUP('W. VaR &amp; Peak Pos By Trader'!$A35,'Import Peak'!$A$3:GN$24,GN$1,FALSE)),0,VLOOKUP('W. VaR &amp; Peak Pos By Trader'!$A35,'Import Peak'!$A$3:GN$24,GN$1,FALSE))</f>
        <v>0</v>
      </c>
      <c r="GO35">
        <f>IF(ISNA(VLOOKUP('W. VaR &amp; Peak Pos By Trader'!$A35,'Import Peak'!$A$3:GO$24,GO$1,FALSE)),0,VLOOKUP('W. VaR &amp; Peak Pos By Trader'!$A35,'Import Peak'!$A$3:GO$24,GO$1,FALSE))</f>
        <v>0</v>
      </c>
      <c r="GP35">
        <f>IF(ISNA(VLOOKUP('W. VaR &amp; Peak Pos By Trader'!$A35,'Import Peak'!$A$3:GP$24,GP$1,FALSE)),0,VLOOKUP('W. VaR &amp; Peak Pos By Trader'!$A35,'Import Peak'!$A$3:GP$24,GP$1,FALSE))</f>
        <v>0</v>
      </c>
      <c r="GQ35">
        <f>IF(ISNA(VLOOKUP('W. VaR &amp; Peak Pos By Trader'!$A35,'Import Peak'!$A$3:GQ$24,GQ$1,FALSE)),0,VLOOKUP('W. VaR &amp; Peak Pos By Trader'!$A35,'Import Peak'!$A$3:GQ$24,GQ$1,FALSE))</f>
        <v>0</v>
      </c>
      <c r="GR35">
        <f>IF(ISNA(VLOOKUP('W. VaR &amp; Peak Pos By Trader'!$A35,'Import Peak'!$A$3:GR$24,GR$1,FALSE)),0,VLOOKUP('W. VaR &amp; Peak Pos By Trader'!$A35,'Import Peak'!$A$3:GR$24,GR$1,FALSE))</f>
        <v>0</v>
      </c>
      <c r="GS35">
        <f>IF(ISNA(VLOOKUP('W. VaR &amp; Peak Pos By Trader'!$A35,'Import Peak'!$A$3:GS$24,GS$1,FALSE)),0,VLOOKUP('W. VaR &amp; Peak Pos By Trader'!$A35,'Import Peak'!$A$3:GS$24,GS$1,FALSE))</f>
        <v>0</v>
      </c>
      <c r="GT35">
        <f>IF(ISNA(VLOOKUP('W. VaR &amp; Peak Pos By Trader'!$A35,'Import Peak'!$A$3:GT$24,GT$1,FALSE)),0,VLOOKUP('W. VaR &amp; Peak Pos By Trader'!$A35,'Import Peak'!$A$3:GT$24,GT$1,FALSE))</f>
        <v>0</v>
      </c>
      <c r="GU35">
        <f>IF(ISNA(VLOOKUP('W. VaR &amp; Peak Pos By Trader'!$A35,'Import Peak'!$A$3:GU$24,GU$1,FALSE)),0,VLOOKUP('W. VaR &amp; Peak Pos By Trader'!$A35,'Import Peak'!$A$3:GU$24,GU$1,FALSE))</f>
        <v>0</v>
      </c>
      <c r="GV35">
        <f>IF(ISNA(VLOOKUP('W. VaR &amp; Peak Pos By Trader'!$A35,'Import Peak'!$A$3:GV$24,GV$1,FALSE)),0,VLOOKUP('W. VaR &amp; Peak Pos By Trader'!$A35,'Import Peak'!$A$3:GV$24,GV$1,FALSE))</f>
        <v>0</v>
      </c>
      <c r="GW35">
        <f>IF(ISNA(VLOOKUP('W. VaR &amp; Peak Pos By Trader'!$A35,'Import Peak'!$A$3:GW$24,GW$1,FALSE)),0,VLOOKUP('W. VaR &amp; Peak Pos By Trader'!$A35,'Import Peak'!$A$3:GW$24,GW$1,FALSE))</f>
        <v>0</v>
      </c>
      <c r="GX35">
        <f>IF(ISNA(VLOOKUP('W. VaR &amp; Peak Pos By Trader'!$A35,'Import Peak'!$A$3:GX$24,GX$1,FALSE)),0,VLOOKUP('W. VaR &amp; Peak Pos By Trader'!$A35,'Import Peak'!$A$3:GX$24,GX$1,FALSE))</f>
        <v>0</v>
      </c>
      <c r="GY35">
        <f>IF(ISNA(VLOOKUP('W. VaR &amp; Peak Pos By Trader'!$A35,'Import Peak'!$A$3:GY$24,GY$1,FALSE)),0,VLOOKUP('W. VaR &amp; Peak Pos By Trader'!$A35,'Import Peak'!$A$3:GY$24,GY$1,FALSE))</f>
        <v>0</v>
      </c>
      <c r="GZ35">
        <f>IF(ISNA(VLOOKUP('W. VaR &amp; Peak Pos By Trader'!$A35,'Import Peak'!$A$3:GZ$24,GZ$1,FALSE)),0,VLOOKUP('W. VaR &amp; Peak Pos By Trader'!$A35,'Import Peak'!$A$3:GZ$24,GZ$1,FALSE))</f>
        <v>0</v>
      </c>
      <c r="HA35">
        <f>IF(ISNA(VLOOKUP('W. VaR &amp; Peak Pos By Trader'!$A35,'Import Peak'!$A$3:HA$24,HA$1,FALSE)),0,VLOOKUP('W. VaR &amp; Peak Pos By Trader'!$A35,'Import Peak'!$A$3:HA$24,HA$1,FALSE))</f>
        <v>0</v>
      </c>
      <c r="HB35">
        <f>IF(ISNA(VLOOKUP('W. VaR &amp; Peak Pos By Trader'!$A35,'Import Peak'!$A$3:HB$24,HB$1,FALSE)),0,VLOOKUP('W. VaR &amp; Peak Pos By Trader'!$A35,'Import Peak'!$A$3:HB$24,HB$1,FALSE))</f>
        <v>0</v>
      </c>
      <c r="HC35">
        <f>IF(ISNA(VLOOKUP('W. VaR &amp; Peak Pos By Trader'!$A35,'Import Peak'!$A$3:HC$24,HC$1,FALSE)),0,VLOOKUP('W. VaR &amp; Peak Pos By Trader'!$A35,'Import Peak'!$A$3:HC$24,HC$1,FALSE))</f>
        <v>0</v>
      </c>
      <c r="HD35">
        <f>IF(ISNA(VLOOKUP('W. VaR &amp; Peak Pos By Trader'!$A35,'Import Peak'!$A$3:HD$24,HD$1,FALSE)),0,VLOOKUP('W. VaR &amp; Peak Pos By Trader'!$A35,'Import Peak'!$A$3:HD$24,HD$1,FALSE))</f>
        <v>0</v>
      </c>
      <c r="HE35">
        <f>IF(ISNA(VLOOKUP('W. VaR &amp; Peak Pos By Trader'!$A35,'Import Peak'!$A$3:HE$24,HE$1,FALSE)),0,VLOOKUP('W. VaR &amp; Peak Pos By Trader'!$A35,'Import Peak'!$A$3:HE$24,HE$1,FALSE))</f>
        <v>0</v>
      </c>
      <c r="HF35">
        <f>IF(ISNA(VLOOKUP('W. VaR &amp; Peak Pos By Trader'!$A35,'Import Peak'!$A$3:HF$24,HF$1,FALSE)),0,VLOOKUP('W. VaR &amp; Peak Pos By Trader'!$A35,'Import Peak'!$A$3:HF$24,HF$1,FALSE))</f>
        <v>0</v>
      </c>
      <c r="HG35">
        <f>IF(ISNA(VLOOKUP('W. VaR &amp; Peak Pos By Trader'!$A35,'Import Peak'!$A$3:HG$24,HG$1,FALSE)),0,VLOOKUP('W. VaR &amp; Peak Pos By Trader'!$A35,'Import Peak'!$A$3:HG$24,HG$1,FALSE))</f>
        <v>0</v>
      </c>
      <c r="HH35">
        <f>IF(ISNA(VLOOKUP('W. VaR &amp; Peak Pos By Trader'!$A35,'Import Peak'!$A$3:HH$24,HH$1,FALSE)),0,VLOOKUP('W. VaR &amp; Peak Pos By Trader'!$A35,'Import Peak'!$A$3:HH$24,HH$1,FALSE))</f>
        <v>0</v>
      </c>
      <c r="HI35">
        <f>IF(ISNA(VLOOKUP('W. VaR &amp; Peak Pos By Trader'!$A35,'Import Peak'!$A$3:HI$24,HI$1,FALSE)),0,VLOOKUP('W. VaR &amp; Peak Pos By Trader'!$A35,'Import Peak'!$A$3:HI$24,HI$1,FALSE))</f>
        <v>0</v>
      </c>
      <c r="HJ35">
        <f>IF(ISNA(VLOOKUP('W. VaR &amp; Peak Pos By Trader'!$A35,'Import Peak'!$A$3:HJ$24,HJ$1,FALSE)),0,VLOOKUP('W. VaR &amp; Peak Pos By Trader'!$A35,'Import Peak'!$A$3:HJ$24,HJ$1,FALSE))</f>
        <v>0</v>
      </c>
      <c r="HK35">
        <f>IF(ISNA(VLOOKUP('W. VaR &amp; Peak Pos By Trader'!$A35,'Import Peak'!$A$3:HK$24,HK$1,FALSE)),0,VLOOKUP('W. VaR &amp; Peak Pos By Trader'!$A35,'Import Peak'!$A$3:HK$24,HK$1,FALSE))</f>
        <v>0</v>
      </c>
      <c r="HL35">
        <f>IF(ISNA(VLOOKUP('W. VaR &amp; Peak Pos By Trader'!$A35,'Import Peak'!$A$3:HL$24,HL$1,FALSE)),0,VLOOKUP('W. VaR &amp; Peak Pos By Trader'!$A35,'Import Peak'!$A$3:HL$24,HL$1,FALSE))</f>
        <v>0</v>
      </c>
      <c r="HM35">
        <f>IF(ISNA(VLOOKUP('W. VaR &amp; Peak Pos By Trader'!$A35,'Import Peak'!$A$3:HM$24,HM$1,FALSE)),0,VLOOKUP('W. VaR &amp; Peak Pos By Trader'!$A35,'Import Peak'!$A$3:HM$24,HM$1,FALSE))</f>
        <v>0</v>
      </c>
      <c r="HN35">
        <f>IF(ISNA(VLOOKUP('W. VaR &amp; Peak Pos By Trader'!$A35,'Import Peak'!$A$3:HN$24,HN$1,FALSE)),0,VLOOKUP('W. VaR &amp; Peak Pos By Trader'!$A35,'Import Peak'!$A$3:HN$24,HN$1,FALSE))</f>
        <v>0</v>
      </c>
      <c r="HO35">
        <f>IF(ISNA(VLOOKUP('W. VaR &amp; Peak Pos By Trader'!$A35,'Import Peak'!$A$3:HO$24,HO$1,FALSE)),0,VLOOKUP('W. VaR &amp; Peak Pos By Trader'!$A35,'Import Peak'!$A$3:HO$24,HO$1,FALSE))</f>
        <v>0</v>
      </c>
      <c r="HP35">
        <f>IF(ISNA(VLOOKUP('W. VaR &amp; Peak Pos By Trader'!$A35,'Import Peak'!$A$3:HP$24,HP$1,FALSE)),0,VLOOKUP('W. VaR &amp; Peak Pos By Trader'!$A35,'Import Peak'!$A$3:HP$24,HP$1,FALSE))</f>
        <v>0</v>
      </c>
      <c r="HQ35">
        <f>IF(ISNA(VLOOKUP('W. VaR &amp; Peak Pos By Trader'!$A35,'Import Peak'!$A$3:HQ$24,HQ$1,FALSE)),0,VLOOKUP('W. VaR &amp; Peak Pos By Trader'!$A35,'Import Peak'!$A$3:HQ$24,HQ$1,FALSE))</f>
        <v>0</v>
      </c>
      <c r="HR35">
        <f>IF(ISNA(VLOOKUP('W. VaR &amp; Peak Pos By Trader'!$A35,'Import Peak'!$A$3:HR$24,HR$1,FALSE)),0,VLOOKUP('W. VaR &amp; Peak Pos By Trader'!$A35,'Import Peak'!$A$3:HR$24,HR$1,FALSE))</f>
        <v>0</v>
      </c>
      <c r="HS35">
        <f>IF(ISNA(VLOOKUP('W. VaR &amp; Peak Pos By Trader'!$A35,'Import Peak'!$A$3:HS$24,HS$1,FALSE)),0,VLOOKUP('W. VaR &amp; Peak Pos By Trader'!$A35,'Import Peak'!$A$3:HS$24,HS$1,FALSE))</f>
        <v>0</v>
      </c>
      <c r="HT35">
        <f>IF(ISNA(VLOOKUP('W. VaR &amp; Peak Pos By Trader'!$A35,'Import Peak'!$A$3:HT$24,HT$1,FALSE)),0,VLOOKUP('W. VaR &amp; Peak Pos By Trader'!$A35,'Import Peak'!$A$3:HT$24,HT$1,FALSE))</f>
        <v>0</v>
      </c>
      <c r="HU35">
        <f>IF(ISNA(VLOOKUP('W. VaR &amp; Peak Pos By Trader'!$A35,'Import Peak'!$A$3:HU$24,HU$1,FALSE)),0,VLOOKUP('W. VaR &amp; Peak Pos By Trader'!$A35,'Import Peak'!$A$3:HU$24,HU$1,FALSE))</f>
        <v>0</v>
      </c>
      <c r="HV35">
        <f>IF(ISNA(VLOOKUP('W. VaR &amp; Peak Pos By Trader'!$A35,'Import Peak'!$A$3:HV$24,HV$1,FALSE)),0,VLOOKUP('W. VaR &amp; Peak Pos By Trader'!$A35,'Import Peak'!$A$3:HV$24,HV$1,FALSE))</f>
        <v>0</v>
      </c>
      <c r="HW35">
        <f>IF(ISNA(VLOOKUP('W. VaR &amp; Peak Pos By Trader'!$A35,'Import Peak'!$A$3:HW$24,HW$1,FALSE)),0,VLOOKUP('W. VaR &amp; Peak Pos By Trader'!$A35,'Import Peak'!$A$3:HW$24,HW$1,FALSE))</f>
        <v>0</v>
      </c>
      <c r="HX35">
        <f>IF(ISNA(VLOOKUP('W. VaR &amp; Peak Pos By Trader'!$A35,'Import Peak'!$A$3:HX$24,HX$1,FALSE)),0,VLOOKUP('W. VaR &amp; Peak Pos By Trader'!$A35,'Import Peak'!$A$3:HX$24,HX$1,FALSE))</f>
        <v>0</v>
      </c>
      <c r="HY35">
        <f>IF(ISNA(VLOOKUP('W. VaR &amp; Peak Pos By Trader'!$A35,'Import Peak'!$A$3:HY$24,HY$1,FALSE)),0,VLOOKUP('W. VaR &amp; Peak Pos By Trader'!$A35,'Import Peak'!$A$3:HY$24,HY$1,FALSE))</f>
        <v>0</v>
      </c>
      <c r="HZ35">
        <f>IF(ISNA(VLOOKUP('W. VaR &amp; Peak Pos By Trader'!$A35,'Import Peak'!$A$3:HZ$24,HZ$1,FALSE)),0,VLOOKUP('W. VaR &amp; Peak Pos By Trader'!$A35,'Import Peak'!$A$3:HZ$24,HZ$1,FALSE))</f>
        <v>0</v>
      </c>
      <c r="IA35">
        <f>IF(ISNA(VLOOKUP('W. VaR &amp; Peak Pos By Trader'!$A35,'Import Peak'!$A$3:IA$24,IA$1,FALSE)),0,VLOOKUP('W. VaR &amp; Peak Pos By Trader'!$A35,'Import Peak'!$A$3:IA$24,IA$1,FALSE))</f>
        <v>0</v>
      </c>
      <c r="IB35">
        <f>IF(ISNA(VLOOKUP('W. VaR &amp; Peak Pos By Trader'!$A35,'Import Peak'!$A$3:IB$24,IB$1,FALSE)),0,VLOOKUP('W. VaR &amp; Peak Pos By Trader'!$A35,'Import Peak'!$A$3:IB$24,IB$1,FALSE))</f>
        <v>0</v>
      </c>
      <c r="IC35">
        <f>IF(ISNA(VLOOKUP('W. VaR &amp; Peak Pos By Trader'!$A35,'Import Peak'!$A$3:IC$24,IC$1,FALSE)),0,VLOOKUP('W. VaR &amp; Peak Pos By Trader'!$A35,'Import Peak'!$A$3:IC$24,IC$1,FALSE))</f>
        <v>0</v>
      </c>
    </row>
    <row r="36" spans="1:237" ht="18" thickBot="1" x14ac:dyDescent="0.3">
      <c r="A36" s="45" t="s">
        <v>53</v>
      </c>
      <c r="B36" s="31">
        <f t="shared" ref="B36:BM36" si="32">SUM(B25:B35)</f>
        <v>4140.0999999999985</v>
      </c>
      <c r="C36" s="31">
        <f t="shared" si="32"/>
        <v>-141383.97</v>
      </c>
      <c r="D36" s="31">
        <f t="shared" si="32"/>
        <v>-181090.12000000005</v>
      </c>
      <c r="E36" s="31">
        <f t="shared" si="32"/>
        <v>-104092.91</v>
      </c>
      <c r="F36" s="31">
        <f t="shared" si="32"/>
        <v>43645.42</v>
      </c>
      <c r="G36" s="31">
        <f t="shared" si="32"/>
        <v>147349.56</v>
      </c>
      <c r="H36" s="31">
        <f t="shared" si="32"/>
        <v>160865.48000000001</v>
      </c>
      <c r="I36" s="31">
        <f t="shared" si="32"/>
        <v>155150.43000000002</v>
      </c>
      <c r="J36" s="31">
        <f>SUM(J25:J35)</f>
        <v>33092.960000000014</v>
      </c>
      <c r="K36" s="31">
        <f t="shared" si="32"/>
        <v>29135.369999999995</v>
      </c>
      <c r="L36" s="31">
        <f t="shared" si="32"/>
        <v>22437.469999999994</v>
      </c>
      <c r="M36" s="31">
        <f t="shared" si="32"/>
        <v>37142.550000000003</v>
      </c>
      <c r="N36" s="31">
        <f t="shared" si="32"/>
        <v>70816.06</v>
      </c>
      <c r="O36" s="31">
        <f t="shared" si="32"/>
        <v>87404.78</v>
      </c>
      <c r="P36" s="31">
        <f t="shared" si="32"/>
        <v>-258582.38</v>
      </c>
      <c r="Q36" s="31">
        <f t="shared" si="32"/>
        <v>-260414.47999999998</v>
      </c>
      <c r="R36" s="31">
        <f t="shared" si="32"/>
        <v>-227145.29000000004</v>
      </c>
      <c r="S36" s="31">
        <f t="shared" si="32"/>
        <v>74379.839999999997</v>
      </c>
      <c r="T36" s="31">
        <f t="shared" si="32"/>
        <v>86172.59</v>
      </c>
      <c r="U36" s="31">
        <f t="shared" si="32"/>
        <v>90768.400000000009</v>
      </c>
      <c r="V36" s="31">
        <f t="shared" si="32"/>
        <v>-69918.049999999988</v>
      </c>
      <c r="W36" s="31">
        <f t="shared" si="32"/>
        <v>-63796.29</v>
      </c>
      <c r="X36" s="31">
        <f t="shared" si="32"/>
        <v>-64773.81</v>
      </c>
      <c r="Y36" s="31">
        <f t="shared" si="32"/>
        <v>83576.320000000007</v>
      </c>
      <c r="Z36" s="31">
        <f t="shared" si="32"/>
        <v>118539.26</v>
      </c>
      <c r="AA36" s="31">
        <f t="shared" si="32"/>
        <v>93779.67</v>
      </c>
      <c r="AB36" s="31">
        <f t="shared" si="32"/>
        <v>-83074.810000000012</v>
      </c>
      <c r="AC36" s="31">
        <f t="shared" si="32"/>
        <v>-83079.91</v>
      </c>
      <c r="AD36" s="31">
        <f t="shared" si="32"/>
        <v>-61279.73</v>
      </c>
      <c r="AE36" s="31">
        <f t="shared" si="32"/>
        <v>56746.98</v>
      </c>
      <c r="AF36" s="31">
        <f t="shared" si="32"/>
        <v>53287.78</v>
      </c>
      <c r="AG36" s="31">
        <f t="shared" si="32"/>
        <v>63592.83</v>
      </c>
      <c r="AH36" s="31">
        <f t="shared" si="32"/>
        <v>-127251.44</v>
      </c>
      <c r="AI36" s="31">
        <f t="shared" si="32"/>
        <v>-116160.06999999999</v>
      </c>
      <c r="AJ36" s="31">
        <f t="shared" si="32"/>
        <v>-131632</v>
      </c>
      <c r="AK36" s="31">
        <f t="shared" si="32"/>
        <v>-10232.510000000002</v>
      </c>
      <c r="AL36" s="31">
        <f t="shared" si="32"/>
        <v>23829.819999999992</v>
      </c>
      <c r="AM36" s="31">
        <f t="shared" si="32"/>
        <v>24939.639999999996</v>
      </c>
      <c r="AN36" s="31">
        <f t="shared" si="32"/>
        <v>-155098.53</v>
      </c>
      <c r="AO36" s="31">
        <f t="shared" si="32"/>
        <v>-153548.75</v>
      </c>
      <c r="AP36" s="31">
        <f t="shared" si="32"/>
        <v>-145225.53999999998</v>
      </c>
      <c r="AQ36" s="31">
        <f t="shared" si="32"/>
        <v>-118101.64</v>
      </c>
      <c r="AR36" s="31">
        <f t="shared" si="32"/>
        <v>-120813.98000000001</v>
      </c>
      <c r="AS36" s="31">
        <f t="shared" si="32"/>
        <v>-133167.12</v>
      </c>
      <c r="AT36" s="31">
        <f t="shared" si="32"/>
        <v>-62510.740000000005</v>
      </c>
      <c r="AU36" s="31">
        <f t="shared" si="32"/>
        <v>-51871.98</v>
      </c>
      <c r="AV36" s="31">
        <f t="shared" si="32"/>
        <v>-58183.69</v>
      </c>
      <c r="AW36" s="31">
        <f t="shared" si="32"/>
        <v>37755.599999999999</v>
      </c>
      <c r="AX36" s="31">
        <f t="shared" si="32"/>
        <v>68002.5</v>
      </c>
      <c r="AY36" s="31">
        <f t="shared" si="32"/>
        <v>69961.710000000006</v>
      </c>
      <c r="AZ36" s="31">
        <f t="shared" si="32"/>
        <v>-31397.620000000003</v>
      </c>
      <c r="BA36" s="31">
        <f t="shared" si="32"/>
        <v>-33686.93</v>
      </c>
      <c r="BB36" s="31">
        <f t="shared" si="32"/>
        <v>-23154.01</v>
      </c>
      <c r="BC36" s="31">
        <f t="shared" si="32"/>
        <v>-18098.060000000001</v>
      </c>
      <c r="BD36" s="31">
        <f t="shared" si="32"/>
        <v>-17248</v>
      </c>
      <c r="BE36" s="31">
        <f t="shared" si="32"/>
        <v>-17835.739999999998</v>
      </c>
      <c r="BF36" s="31">
        <f t="shared" si="32"/>
        <v>-28142.559999999998</v>
      </c>
      <c r="BG36" s="31">
        <f t="shared" si="32"/>
        <v>-26822.949999999997</v>
      </c>
      <c r="BH36" s="31">
        <f t="shared" si="32"/>
        <v>-30465.420000000002</v>
      </c>
      <c r="BI36" s="31">
        <f t="shared" si="32"/>
        <v>32756.820000000003</v>
      </c>
      <c r="BJ36" s="31">
        <f t="shared" si="32"/>
        <v>80545.05</v>
      </c>
      <c r="BK36" s="31">
        <f t="shared" si="32"/>
        <v>85024.150000000009</v>
      </c>
      <c r="BL36" s="31">
        <f t="shared" si="32"/>
        <v>3089.1200000000008</v>
      </c>
      <c r="BM36" s="31">
        <f t="shared" si="32"/>
        <v>-12554.619999999995</v>
      </c>
      <c r="BN36" s="31">
        <f t="shared" ref="BN36:DY36" si="33">SUM(BN25:BN35)</f>
        <v>-11505.29</v>
      </c>
      <c r="BO36" s="31">
        <f t="shared" si="33"/>
        <v>55104.94</v>
      </c>
      <c r="BP36" s="31">
        <f t="shared" si="33"/>
        <v>52763.94</v>
      </c>
      <c r="BQ36" s="31">
        <f t="shared" si="33"/>
        <v>52475.4</v>
      </c>
      <c r="BR36" s="31">
        <f t="shared" si="33"/>
        <v>17022.87</v>
      </c>
      <c r="BS36" s="31">
        <f t="shared" si="33"/>
        <v>15690.140000000001</v>
      </c>
      <c r="BT36" s="31">
        <f t="shared" si="33"/>
        <v>17124.52</v>
      </c>
      <c r="BU36" s="31">
        <f t="shared" si="33"/>
        <v>16081.67</v>
      </c>
      <c r="BV36" s="31">
        <f t="shared" si="33"/>
        <v>16602.75</v>
      </c>
      <c r="BW36" s="31">
        <f t="shared" si="33"/>
        <v>16455.34</v>
      </c>
      <c r="BX36" s="31">
        <f t="shared" si="33"/>
        <v>22616.19</v>
      </c>
      <c r="BY36" s="31">
        <f t="shared" si="33"/>
        <v>24318.920000000002</v>
      </c>
      <c r="BZ36" s="31">
        <f t="shared" si="33"/>
        <v>21551.13</v>
      </c>
      <c r="CA36" s="31">
        <f t="shared" si="33"/>
        <v>16769.27</v>
      </c>
      <c r="CB36" s="31">
        <f t="shared" si="33"/>
        <v>15496.449999999997</v>
      </c>
      <c r="CC36" s="31">
        <f t="shared" si="33"/>
        <v>15408.61</v>
      </c>
      <c r="CD36" s="31">
        <f t="shared" si="33"/>
        <v>15933.529999999999</v>
      </c>
      <c r="CE36" s="31">
        <f t="shared" si="33"/>
        <v>15292.330000000002</v>
      </c>
      <c r="CF36" s="31">
        <f t="shared" si="33"/>
        <v>15426.23</v>
      </c>
      <c r="CG36" s="31">
        <f t="shared" si="33"/>
        <v>15643.07</v>
      </c>
      <c r="CH36" s="31">
        <f t="shared" si="33"/>
        <v>15528.009999999998</v>
      </c>
      <c r="CI36" s="31">
        <f t="shared" si="33"/>
        <v>14537.49</v>
      </c>
      <c r="CJ36" s="31">
        <f t="shared" si="33"/>
        <v>21999.62</v>
      </c>
      <c r="CK36" s="31">
        <f t="shared" si="33"/>
        <v>21904.1</v>
      </c>
      <c r="CL36" s="31">
        <f t="shared" si="33"/>
        <v>20999.02</v>
      </c>
      <c r="CM36" s="31">
        <f t="shared" si="33"/>
        <v>15686.560000000001</v>
      </c>
      <c r="CN36" s="31">
        <f t="shared" si="33"/>
        <v>13916.51</v>
      </c>
      <c r="CO36" s="31">
        <f t="shared" si="33"/>
        <v>14360.28</v>
      </c>
      <c r="CP36" s="31">
        <f t="shared" si="33"/>
        <v>14907.109999999999</v>
      </c>
      <c r="CQ36" s="31">
        <f t="shared" si="33"/>
        <v>13738.259999999998</v>
      </c>
      <c r="CR36" s="31">
        <f t="shared" si="33"/>
        <v>14695.51</v>
      </c>
      <c r="CS36" s="31">
        <f t="shared" si="33"/>
        <v>14640.630000000001</v>
      </c>
      <c r="CT36" s="31">
        <f t="shared" si="33"/>
        <v>13972.64</v>
      </c>
      <c r="CU36" s="31">
        <f t="shared" si="33"/>
        <v>14400.84</v>
      </c>
      <c r="CV36" s="31">
        <f t="shared" si="33"/>
        <v>14445.259999999998</v>
      </c>
      <c r="CW36" s="31">
        <f t="shared" si="33"/>
        <v>14362.8</v>
      </c>
      <c r="CX36" s="31">
        <f t="shared" si="33"/>
        <v>13757.75</v>
      </c>
      <c r="CY36" s="31">
        <f t="shared" si="33"/>
        <v>14772.93</v>
      </c>
      <c r="CZ36" s="31">
        <f t="shared" si="33"/>
        <v>13104.18</v>
      </c>
      <c r="DA36" s="31">
        <f t="shared" si="33"/>
        <v>14729.57</v>
      </c>
      <c r="DB36" s="31">
        <f t="shared" si="33"/>
        <v>37549.96</v>
      </c>
      <c r="DC36" s="31">
        <f t="shared" si="33"/>
        <v>35859.360000000001</v>
      </c>
      <c r="DD36" s="31">
        <f t="shared" si="33"/>
        <v>40107.86</v>
      </c>
      <c r="DE36" s="31">
        <f t="shared" si="33"/>
        <v>38405.129999999997</v>
      </c>
      <c r="DF36" s="31">
        <f t="shared" si="33"/>
        <v>36712.950000000004</v>
      </c>
      <c r="DG36" s="31">
        <f t="shared" si="33"/>
        <v>37965.81</v>
      </c>
      <c r="DH36" s="31">
        <f t="shared" si="33"/>
        <v>37743.800000000003</v>
      </c>
      <c r="DI36" s="31">
        <f t="shared" si="33"/>
        <v>37522.619999999995</v>
      </c>
      <c r="DJ36" s="31">
        <f t="shared" si="33"/>
        <v>36995.46</v>
      </c>
      <c r="DK36" s="31">
        <f t="shared" si="33"/>
        <v>38248.910000000003</v>
      </c>
      <c r="DL36" s="31">
        <f t="shared" si="33"/>
        <v>36567.94</v>
      </c>
      <c r="DM36" s="31">
        <f t="shared" si="33"/>
        <v>37805.979999999996</v>
      </c>
      <c r="DN36" s="31">
        <f t="shared" si="33"/>
        <v>-24091.14</v>
      </c>
      <c r="DO36" s="31">
        <f t="shared" si="33"/>
        <v>-23003.56</v>
      </c>
      <c r="DP36" s="31">
        <f t="shared" si="33"/>
        <v>-25725.21</v>
      </c>
      <c r="DQ36" s="31">
        <f t="shared" si="33"/>
        <v>-24631.37</v>
      </c>
      <c r="DR36" s="31">
        <f t="shared" si="33"/>
        <v>-23549.439999999999</v>
      </c>
      <c r="DS36" s="31">
        <f t="shared" si="33"/>
        <v>-24359.13</v>
      </c>
      <c r="DT36" s="31">
        <f t="shared" si="33"/>
        <v>-23291.4</v>
      </c>
      <c r="DU36" s="31">
        <f t="shared" si="33"/>
        <v>-25014</v>
      </c>
      <c r="DV36" s="31">
        <f t="shared" si="33"/>
        <v>-23035.69</v>
      </c>
      <c r="DW36" s="31">
        <f t="shared" si="33"/>
        <v>-23822.89</v>
      </c>
      <c r="DX36" s="31">
        <f t="shared" si="33"/>
        <v>-22782.29</v>
      </c>
      <c r="DY36" s="31">
        <f t="shared" si="33"/>
        <v>-23560.58</v>
      </c>
      <c r="DZ36" s="31">
        <f t="shared" ref="DZ36:GK36" si="34">SUM(DZ25:DZ35)</f>
        <v>-22527.11</v>
      </c>
      <c r="EA36" s="31">
        <f t="shared" si="34"/>
        <v>-22408.560000000001</v>
      </c>
      <c r="EB36" s="31">
        <f t="shared" si="34"/>
        <v>-24065</v>
      </c>
      <c r="EC36" s="31">
        <f t="shared" si="34"/>
        <v>-22160.87</v>
      </c>
      <c r="ED36" s="31">
        <f t="shared" si="34"/>
        <v>-22917.3</v>
      </c>
      <c r="EE36" s="31">
        <f t="shared" si="34"/>
        <v>-22792.07</v>
      </c>
      <c r="EF36" s="31">
        <f t="shared" si="34"/>
        <v>-21791.599999999999</v>
      </c>
      <c r="EG36" s="31">
        <f t="shared" si="34"/>
        <v>-23401.78</v>
      </c>
      <c r="EH36" s="31">
        <f t="shared" si="34"/>
        <v>-20687.580000000002</v>
      </c>
      <c r="EI36" s="31">
        <f t="shared" si="34"/>
        <v>-23141.62</v>
      </c>
      <c r="EJ36" s="31">
        <f t="shared" si="34"/>
        <v>-21309.77</v>
      </c>
      <c r="EK36" s="31">
        <f t="shared" si="34"/>
        <v>-21188.75</v>
      </c>
      <c r="EL36" s="31">
        <f t="shared" si="34"/>
        <v>-21911</v>
      </c>
      <c r="EM36" s="31">
        <f t="shared" si="34"/>
        <v>-20121.599999999999</v>
      </c>
      <c r="EN36" s="31">
        <f t="shared" si="34"/>
        <v>-21674.26</v>
      </c>
      <c r="EO36" s="31">
        <f t="shared" si="34"/>
        <v>-21554.68</v>
      </c>
      <c r="EP36" s="31">
        <f t="shared" si="34"/>
        <v>-21431.69</v>
      </c>
      <c r="EQ36" s="31">
        <f t="shared" si="34"/>
        <v>-20493.490000000002</v>
      </c>
      <c r="ER36" s="31">
        <f t="shared" si="34"/>
        <v>-21191.39</v>
      </c>
      <c r="ES36" s="31">
        <f t="shared" si="34"/>
        <v>-21880.51</v>
      </c>
      <c r="ET36" s="31">
        <f t="shared" si="34"/>
        <v>-19341.53</v>
      </c>
      <c r="EU36" s="31">
        <f t="shared" si="34"/>
        <v>-21634.47</v>
      </c>
      <c r="EV36" s="31">
        <f t="shared" si="34"/>
        <v>-19920.66</v>
      </c>
      <c r="EW36" s="31">
        <f t="shared" si="34"/>
        <v>-19806.23</v>
      </c>
      <c r="EX36" s="31">
        <f t="shared" si="34"/>
        <v>-20480.05</v>
      </c>
      <c r="EY36" s="31">
        <f t="shared" si="34"/>
        <v>-18806.37</v>
      </c>
      <c r="EZ36" s="31">
        <f t="shared" si="34"/>
        <v>-20256.21</v>
      </c>
      <c r="FA36" s="31">
        <f t="shared" si="34"/>
        <v>-20143.18</v>
      </c>
      <c r="FB36" s="31">
        <f t="shared" si="34"/>
        <v>-20026.939999999999</v>
      </c>
      <c r="FC36" s="31">
        <f t="shared" si="34"/>
        <v>-19149</v>
      </c>
      <c r="FD36" s="31">
        <f t="shared" si="34"/>
        <v>-19799.830000000002</v>
      </c>
      <c r="FE36" s="31">
        <f t="shared" si="34"/>
        <v>-19685.240000000002</v>
      </c>
      <c r="FF36" s="31">
        <f t="shared" si="34"/>
        <v>-18822</v>
      </c>
      <c r="FG36" s="31">
        <f t="shared" si="34"/>
        <v>-20209.89</v>
      </c>
      <c r="FH36" s="31">
        <f t="shared" si="34"/>
        <v>-13803.56</v>
      </c>
      <c r="FI36" s="31">
        <f t="shared" si="34"/>
        <v>-14867</v>
      </c>
      <c r="FJ36" s="31">
        <f t="shared" si="34"/>
        <v>0</v>
      </c>
      <c r="FK36" s="31">
        <f t="shared" si="34"/>
        <v>0</v>
      </c>
      <c r="FL36" s="31">
        <f t="shared" si="34"/>
        <v>0</v>
      </c>
      <c r="FM36" s="31">
        <f t="shared" si="34"/>
        <v>0</v>
      </c>
      <c r="FN36" s="31">
        <f t="shared" si="34"/>
        <v>0</v>
      </c>
      <c r="FO36" s="31">
        <f t="shared" si="34"/>
        <v>0</v>
      </c>
      <c r="FP36" s="31">
        <f t="shared" si="34"/>
        <v>0</v>
      </c>
      <c r="FQ36" s="31">
        <f t="shared" si="34"/>
        <v>0</v>
      </c>
      <c r="FR36" s="31">
        <f t="shared" si="34"/>
        <v>0</v>
      </c>
      <c r="FS36" s="31">
        <f t="shared" si="34"/>
        <v>0</v>
      </c>
      <c r="FT36" s="31">
        <f t="shared" si="34"/>
        <v>0</v>
      </c>
      <c r="FU36" s="31">
        <f t="shared" si="34"/>
        <v>0</v>
      </c>
      <c r="FV36">
        <f t="shared" si="34"/>
        <v>0</v>
      </c>
      <c r="FW36">
        <f t="shared" si="34"/>
        <v>0</v>
      </c>
      <c r="FX36">
        <f t="shared" si="34"/>
        <v>0</v>
      </c>
      <c r="FY36">
        <f t="shared" si="34"/>
        <v>0</v>
      </c>
      <c r="FZ36">
        <f t="shared" si="34"/>
        <v>0</v>
      </c>
      <c r="GA36">
        <f t="shared" si="34"/>
        <v>0</v>
      </c>
      <c r="GB36">
        <f t="shared" si="34"/>
        <v>0</v>
      </c>
      <c r="GC36">
        <f t="shared" si="34"/>
        <v>0</v>
      </c>
      <c r="GD36">
        <f t="shared" si="34"/>
        <v>0</v>
      </c>
      <c r="GE36">
        <f t="shared" si="34"/>
        <v>0</v>
      </c>
      <c r="GF36">
        <f t="shared" si="34"/>
        <v>0</v>
      </c>
      <c r="GG36">
        <f t="shared" si="34"/>
        <v>0</v>
      </c>
      <c r="GH36">
        <f t="shared" si="34"/>
        <v>0</v>
      </c>
      <c r="GI36">
        <f t="shared" si="34"/>
        <v>0</v>
      </c>
      <c r="GJ36">
        <f t="shared" si="34"/>
        <v>0</v>
      </c>
      <c r="GK36">
        <f t="shared" si="34"/>
        <v>0</v>
      </c>
      <c r="GL36">
        <f t="shared" ref="GL36:IC36" si="35">SUM(GL25:GL35)</f>
        <v>0</v>
      </c>
      <c r="GM36">
        <f t="shared" si="35"/>
        <v>0</v>
      </c>
      <c r="GN36">
        <f t="shared" si="35"/>
        <v>0</v>
      </c>
      <c r="GO36">
        <f t="shared" si="35"/>
        <v>0</v>
      </c>
      <c r="GP36">
        <f t="shared" si="35"/>
        <v>0</v>
      </c>
      <c r="GQ36">
        <f t="shared" si="35"/>
        <v>0</v>
      </c>
      <c r="GR36">
        <f t="shared" si="35"/>
        <v>0</v>
      </c>
      <c r="GS36">
        <f t="shared" si="35"/>
        <v>0</v>
      </c>
      <c r="GT36">
        <f t="shared" si="35"/>
        <v>0</v>
      </c>
      <c r="GU36">
        <f t="shared" si="35"/>
        <v>0</v>
      </c>
      <c r="GV36">
        <f t="shared" si="35"/>
        <v>0</v>
      </c>
      <c r="GW36">
        <f t="shared" si="35"/>
        <v>0</v>
      </c>
      <c r="GX36">
        <f t="shared" si="35"/>
        <v>0</v>
      </c>
      <c r="GY36">
        <f t="shared" si="35"/>
        <v>0</v>
      </c>
      <c r="GZ36">
        <f t="shared" si="35"/>
        <v>0</v>
      </c>
      <c r="HA36">
        <f t="shared" si="35"/>
        <v>0</v>
      </c>
      <c r="HB36">
        <f t="shared" si="35"/>
        <v>0</v>
      </c>
      <c r="HC36">
        <f t="shared" si="35"/>
        <v>0</v>
      </c>
      <c r="HD36">
        <f t="shared" si="35"/>
        <v>0</v>
      </c>
      <c r="HE36">
        <f t="shared" si="35"/>
        <v>0</v>
      </c>
      <c r="HF36">
        <f t="shared" si="35"/>
        <v>0</v>
      </c>
      <c r="HG36">
        <f t="shared" si="35"/>
        <v>0</v>
      </c>
      <c r="HH36">
        <f t="shared" si="35"/>
        <v>0</v>
      </c>
      <c r="HI36">
        <f t="shared" si="35"/>
        <v>0</v>
      </c>
      <c r="HJ36">
        <f t="shared" si="35"/>
        <v>0</v>
      </c>
      <c r="HK36">
        <f t="shared" si="35"/>
        <v>0</v>
      </c>
      <c r="HL36">
        <f t="shared" si="35"/>
        <v>0</v>
      </c>
      <c r="HM36">
        <f t="shared" si="35"/>
        <v>0</v>
      </c>
      <c r="HN36">
        <f t="shared" si="35"/>
        <v>0</v>
      </c>
      <c r="HO36">
        <f t="shared" si="35"/>
        <v>0</v>
      </c>
      <c r="HP36">
        <f t="shared" si="35"/>
        <v>0</v>
      </c>
      <c r="HQ36">
        <f t="shared" si="35"/>
        <v>0</v>
      </c>
      <c r="HR36">
        <f t="shared" si="35"/>
        <v>0</v>
      </c>
      <c r="HS36">
        <f t="shared" si="35"/>
        <v>0</v>
      </c>
      <c r="HT36">
        <f t="shared" si="35"/>
        <v>0</v>
      </c>
      <c r="HU36">
        <f t="shared" si="35"/>
        <v>0</v>
      </c>
      <c r="HV36">
        <f t="shared" si="35"/>
        <v>0</v>
      </c>
      <c r="HW36">
        <f t="shared" si="35"/>
        <v>0</v>
      </c>
      <c r="HX36">
        <f t="shared" si="35"/>
        <v>0</v>
      </c>
      <c r="HY36">
        <f t="shared" si="35"/>
        <v>0</v>
      </c>
      <c r="HZ36">
        <f t="shared" si="35"/>
        <v>0</v>
      </c>
      <c r="IA36">
        <f t="shared" si="35"/>
        <v>0</v>
      </c>
      <c r="IB36">
        <f t="shared" si="35"/>
        <v>0</v>
      </c>
      <c r="IC36">
        <f t="shared" si="35"/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I35"/>
  <sheetViews>
    <sheetView zoomScale="50" workbookViewId="0">
      <selection activeCell="D41" sqref="D41"/>
    </sheetView>
  </sheetViews>
  <sheetFormatPr defaultRowHeight="17.399999999999999" x14ac:dyDescent="0.3"/>
  <cols>
    <col min="1" max="1" width="29" style="1" bestFit="1" customWidth="1"/>
    <col min="2" max="2" width="12.109375" style="1" bestFit="1" customWidth="1"/>
    <col min="3" max="6" width="13.109375" style="2" customWidth="1"/>
    <col min="7" max="9" width="13.88671875" style="2" bestFit="1" customWidth="1"/>
    <col min="10" max="12" width="13.109375" style="2" customWidth="1"/>
    <col min="13" max="18" width="12.33203125" style="2" customWidth="1"/>
    <col min="19" max="21" width="13.88671875" style="2" bestFit="1" customWidth="1"/>
    <col min="22" max="30" width="12.33203125" style="2" customWidth="1"/>
    <col min="31" max="33" width="13.88671875" style="2" bestFit="1" customWidth="1"/>
    <col min="34" max="42" width="12.33203125" style="2" customWidth="1"/>
    <col min="43" max="45" width="13.88671875" style="2" bestFit="1" customWidth="1"/>
    <col min="46" max="54" width="12.33203125" style="2" customWidth="1"/>
    <col min="55" max="57" width="13.88671875" style="2" bestFit="1" customWidth="1"/>
    <col min="58" max="66" width="12.33203125" style="2" customWidth="1"/>
    <col min="67" max="69" width="13.88671875" style="2" bestFit="1" customWidth="1"/>
    <col min="70" max="78" width="12.33203125" style="2" customWidth="1"/>
    <col min="79" max="81" width="13.88671875" style="2" bestFit="1" customWidth="1"/>
    <col min="82" max="90" width="12.33203125" style="2" customWidth="1"/>
    <col min="91" max="93" width="13.88671875" style="2" bestFit="1" customWidth="1"/>
    <col min="94" max="102" width="12.33203125" style="2" customWidth="1"/>
    <col min="103" max="105" width="13.88671875" style="2" bestFit="1" customWidth="1"/>
    <col min="106" max="114" width="12.33203125" style="2" customWidth="1"/>
    <col min="115" max="117" width="13.88671875" style="2" bestFit="1" customWidth="1"/>
    <col min="118" max="126" width="12.33203125" style="2" customWidth="1"/>
    <col min="127" max="129" width="13.88671875" style="2" bestFit="1" customWidth="1"/>
    <col min="130" max="130" width="12.33203125" style="2" customWidth="1"/>
    <col min="131" max="131" width="12.33203125" style="2" bestFit="1" customWidth="1"/>
    <col min="132" max="138" width="12.33203125" style="2" customWidth="1"/>
    <col min="139" max="141" width="13.88671875" style="2" bestFit="1" customWidth="1"/>
    <col min="142" max="142" width="12.33203125" style="2" customWidth="1"/>
    <col min="143" max="143" width="12.109375" style="2" bestFit="1" customWidth="1"/>
    <col min="144" max="144" width="12.33203125" style="2" customWidth="1"/>
    <col min="145" max="145" width="12.109375" style="2" bestFit="1" customWidth="1"/>
    <col min="146" max="146" width="12.33203125" style="2" bestFit="1" customWidth="1"/>
    <col min="147" max="147" width="12.33203125" style="2" customWidth="1"/>
    <col min="148" max="150" width="12.109375" style="2" bestFit="1" customWidth="1"/>
    <col min="151" max="153" width="13.88671875" style="2" bestFit="1" customWidth="1"/>
    <col min="154" max="162" width="12.109375" style="2" bestFit="1" customWidth="1"/>
    <col min="163" max="165" width="13.88671875" style="2" bestFit="1" customWidth="1"/>
    <col min="166" max="174" width="12.109375" style="2" bestFit="1" customWidth="1"/>
    <col min="175" max="177" width="13.88671875" style="2" bestFit="1" customWidth="1"/>
    <col min="178" max="186" width="12.109375" bestFit="1" customWidth="1"/>
    <col min="187" max="189" width="13.88671875" bestFit="1" customWidth="1"/>
    <col min="190" max="198" width="12.109375" bestFit="1" customWidth="1"/>
    <col min="199" max="201" width="13.88671875" bestFit="1" customWidth="1"/>
    <col min="202" max="210" width="12.109375" bestFit="1" customWidth="1"/>
    <col min="211" max="213" width="13.88671875" bestFit="1" customWidth="1"/>
    <col min="214" max="243" width="12.109375" bestFit="1" customWidth="1"/>
  </cols>
  <sheetData>
    <row r="1" spans="1:243" x14ac:dyDescent="0.3">
      <c r="B1" s="1">
        <v>2</v>
      </c>
      <c r="C1" s="2">
        <f t="shared" ref="C1:AH1" si="0">B1+1</f>
        <v>3</v>
      </c>
      <c r="D1" s="2">
        <f t="shared" si="0"/>
        <v>4</v>
      </c>
      <c r="E1" s="2">
        <f t="shared" si="0"/>
        <v>5</v>
      </c>
      <c r="F1" s="2">
        <f t="shared" si="0"/>
        <v>6</v>
      </c>
      <c r="G1" s="2">
        <f t="shared" si="0"/>
        <v>7</v>
      </c>
      <c r="H1" s="2">
        <f t="shared" si="0"/>
        <v>8</v>
      </c>
      <c r="I1" s="2">
        <f t="shared" si="0"/>
        <v>9</v>
      </c>
      <c r="J1" s="2">
        <f t="shared" si="0"/>
        <v>10</v>
      </c>
      <c r="K1" s="2">
        <f t="shared" si="0"/>
        <v>11</v>
      </c>
      <c r="L1" s="2">
        <f t="shared" si="0"/>
        <v>12</v>
      </c>
      <c r="M1" s="2">
        <f t="shared" si="0"/>
        <v>13</v>
      </c>
      <c r="N1" s="2">
        <f t="shared" si="0"/>
        <v>14</v>
      </c>
      <c r="O1" s="2">
        <f t="shared" si="0"/>
        <v>15</v>
      </c>
      <c r="P1" s="2">
        <f t="shared" si="0"/>
        <v>16</v>
      </c>
      <c r="Q1" s="2">
        <f t="shared" si="0"/>
        <v>17</v>
      </c>
      <c r="R1" s="2">
        <f t="shared" si="0"/>
        <v>18</v>
      </c>
      <c r="S1" s="2">
        <f t="shared" si="0"/>
        <v>19</v>
      </c>
      <c r="T1" s="2">
        <f t="shared" si="0"/>
        <v>20</v>
      </c>
      <c r="U1" s="2">
        <f t="shared" si="0"/>
        <v>21</v>
      </c>
      <c r="V1" s="2">
        <f t="shared" si="0"/>
        <v>22</v>
      </c>
      <c r="W1" s="2">
        <f t="shared" si="0"/>
        <v>23</v>
      </c>
      <c r="X1" s="2">
        <f t="shared" si="0"/>
        <v>24</v>
      </c>
      <c r="Y1" s="2">
        <f t="shared" si="0"/>
        <v>25</v>
      </c>
      <c r="Z1" s="2">
        <f t="shared" si="0"/>
        <v>26</v>
      </c>
      <c r="AA1" s="2">
        <f t="shared" si="0"/>
        <v>27</v>
      </c>
      <c r="AB1" s="2">
        <f t="shared" si="0"/>
        <v>28</v>
      </c>
      <c r="AC1" s="2">
        <f t="shared" si="0"/>
        <v>29</v>
      </c>
      <c r="AD1" s="2">
        <f t="shared" si="0"/>
        <v>30</v>
      </c>
      <c r="AE1" s="2">
        <f t="shared" si="0"/>
        <v>31</v>
      </c>
      <c r="AF1" s="2">
        <f t="shared" si="0"/>
        <v>32</v>
      </c>
      <c r="AG1" s="2">
        <f t="shared" si="0"/>
        <v>33</v>
      </c>
      <c r="AH1" s="2">
        <f t="shared" si="0"/>
        <v>34</v>
      </c>
      <c r="AI1" s="2">
        <f t="shared" ref="AI1:BN1" si="1">AH1+1</f>
        <v>35</v>
      </c>
      <c r="AJ1" s="2">
        <f t="shared" si="1"/>
        <v>36</v>
      </c>
      <c r="AK1" s="2">
        <f t="shared" si="1"/>
        <v>37</v>
      </c>
      <c r="AL1" s="2">
        <f t="shared" si="1"/>
        <v>38</v>
      </c>
      <c r="AM1" s="2">
        <f t="shared" si="1"/>
        <v>39</v>
      </c>
      <c r="AN1" s="2">
        <f t="shared" si="1"/>
        <v>40</v>
      </c>
      <c r="AO1" s="2">
        <f t="shared" si="1"/>
        <v>41</v>
      </c>
      <c r="AP1" s="2">
        <f t="shared" si="1"/>
        <v>42</v>
      </c>
      <c r="AQ1" s="2">
        <f t="shared" si="1"/>
        <v>43</v>
      </c>
      <c r="AR1" s="2">
        <f t="shared" si="1"/>
        <v>44</v>
      </c>
      <c r="AS1" s="2">
        <f t="shared" si="1"/>
        <v>45</v>
      </c>
      <c r="AT1" s="2">
        <f t="shared" si="1"/>
        <v>46</v>
      </c>
      <c r="AU1" s="2">
        <f t="shared" si="1"/>
        <v>47</v>
      </c>
      <c r="AV1" s="2">
        <f t="shared" si="1"/>
        <v>48</v>
      </c>
      <c r="AW1" s="2">
        <f t="shared" si="1"/>
        <v>49</v>
      </c>
      <c r="AX1" s="2">
        <f t="shared" si="1"/>
        <v>50</v>
      </c>
      <c r="AY1" s="2">
        <f t="shared" si="1"/>
        <v>51</v>
      </c>
      <c r="AZ1" s="2">
        <f t="shared" si="1"/>
        <v>52</v>
      </c>
      <c r="BA1" s="2">
        <f t="shared" si="1"/>
        <v>53</v>
      </c>
      <c r="BB1" s="2">
        <f t="shared" si="1"/>
        <v>54</v>
      </c>
      <c r="BC1" s="2">
        <f t="shared" si="1"/>
        <v>55</v>
      </c>
      <c r="BD1" s="2">
        <f t="shared" si="1"/>
        <v>56</v>
      </c>
      <c r="BE1" s="2">
        <f t="shared" si="1"/>
        <v>57</v>
      </c>
      <c r="BF1" s="2">
        <f t="shared" si="1"/>
        <v>58</v>
      </c>
      <c r="BG1" s="2">
        <f t="shared" si="1"/>
        <v>59</v>
      </c>
      <c r="BH1" s="2">
        <f t="shared" si="1"/>
        <v>60</v>
      </c>
      <c r="BI1" s="2">
        <f t="shared" si="1"/>
        <v>61</v>
      </c>
      <c r="BJ1" s="2">
        <f t="shared" si="1"/>
        <v>62</v>
      </c>
      <c r="BK1" s="2">
        <f t="shared" si="1"/>
        <v>63</v>
      </c>
      <c r="BL1" s="2">
        <f t="shared" si="1"/>
        <v>64</v>
      </c>
      <c r="BM1" s="2">
        <f t="shared" si="1"/>
        <v>65</v>
      </c>
      <c r="BN1" s="2">
        <f t="shared" si="1"/>
        <v>66</v>
      </c>
      <c r="BO1" s="2">
        <f t="shared" ref="BO1:CT1" si="2">BN1+1</f>
        <v>67</v>
      </c>
      <c r="BP1" s="2">
        <f t="shared" si="2"/>
        <v>68</v>
      </c>
      <c r="BQ1" s="2">
        <f t="shared" si="2"/>
        <v>69</v>
      </c>
      <c r="BR1" s="2">
        <f t="shared" si="2"/>
        <v>70</v>
      </c>
      <c r="BS1" s="2">
        <f t="shared" si="2"/>
        <v>71</v>
      </c>
      <c r="BT1" s="2">
        <f t="shared" si="2"/>
        <v>72</v>
      </c>
      <c r="BU1" s="2">
        <f t="shared" si="2"/>
        <v>73</v>
      </c>
      <c r="BV1" s="2">
        <f t="shared" si="2"/>
        <v>74</v>
      </c>
      <c r="BW1" s="2">
        <f t="shared" si="2"/>
        <v>75</v>
      </c>
      <c r="BX1" s="2">
        <f t="shared" si="2"/>
        <v>76</v>
      </c>
      <c r="BY1" s="2">
        <f t="shared" si="2"/>
        <v>77</v>
      </c>
      <c r="BZ1" s="2">
        <f t="shared" si="2"/>
        <v>78</v>
      </c>
      <c r="CA1" s="2">
        <f t="shared" si="2"/>
        <v>79</v>
      </c>
      <c r="CB1" s="2">
        <f t="shared" si="2"/>
        <v>80</v>
      </c>
      <c r="CC1" s="2">
        <f t="shared" si="2"/>
        <v>81</v>
      </c>
      <c r="CD1" s="2">
        <f t="shared" si="2"/>
        <v>82</v>
      </c>
      <c r="CE1" s="2">
        <f t="shared" si="2"/>
        <v>83</v>
      </c>
      <c r="CF1" s="2">
        <f t="shared" si="2"/>
        <v>84</v>
      </c>
      <c r="CG1" s="2">
        <f t="shared" si="2"/>
        <v>85</v>
      </c>
      <c r="CH1" s="2">
        <f t="shared" si="2"/>
        <v>86</v>
      </c>
      <c r="CI1" s="2">
        <f t="shared" si="2"/>
        <v>87</v>
      </c>
      <c r="CJ1" s="2">
        <f t="shared" si="2"/>
        <v>88</v>
      </c>
      <c r="CK1" s="2">
        <f t="shared" si="2"/>
        <v>89</v>
      </c>
      <c r="CL1" s="2">
        <f t="shared" si="2"/>
        <v>90</v>
      </c>
      <c r="CM1" s="2">
        <f t="shared" si="2"/>
        <v>91</v>
      </c>
      <c r="CN1" s="2">
        <f t="shared" si="2"/>
        <v>92</v>
      </c>
      <c r="CO1" s="2">
        <f t="shared" si="2"/>
        <v>93</v>
      </c>
      <c r="CP1" s="2">
        <f t="shared" si="2"/>
        <v>94</v>
      </c>
      <c r="CQ1" s="2">
        <f t="shared" si="2"/>
        <v>95</v>
      </c>
      <c r="CR1" s="2">
        <f t="shared" si="2"/>
        <v>96</v>
      </c>
      <c r="CS1" s="2">
        <f t="shared" si="2"/>
        <v>97</v>
      </c>
      <c r="CT1" s="2">
        <f t="shared" si="2"/>
        <v>98</v>
      </c>
      <c r="CU1" s="2">
        <f t="shared" ref="CU1:DZ1" si="3">CT1+1</f>
        <v>99</v>
      </c>
      <c r="CV1" s="2">
        <f t="shared" si="3"/>
        <v>100</v>
      </c>
      <c r="CW1" s="2">
        <f t="shared" si="3"/>
        <v>101</v>
      </c>
      <c r="CX1" s="2">
        <f t="shared" si="3"/>
        <v>102</v>
      </c>
      <c r="CY1" s="2">
        <f t="shared" si="3"/>
        <v>103</v>
      </c>
      <c r="CZ1" s="2">
        <f t="shared" si="3"/>
        <v>104</v>
      </c>
      <c r="DA1" s="2">
        <f t="shared" si="3"/>
        <v>105</v>
      </c>
      <c r="DB1" s="2">
        <f t="shared" si="3"/>
        <v>106</v>
      </c>
      <c r="DC1" s="2">
        <f t="shared" si="3"/>
        <v>107</v>
      </c>
      <c r="DD1" s="2">
        <f t="shared" si="3"/>
        <v>108</v>
      </c>
      <c r="DE1" s="2">
        <f t="shared" si="3"/>
        <v>109</v>
      </c>
      <c r="DF1" s="2">
        <f t="shared" si="3"/>
        <v>110</v>
      </c>
      <c r="DG1" s="2">
        <f t="shared" si="3"/>
        <v>111</v>
      </c>
      <c r="DH1" s="2">
        <f t="shared" si="3"/>
        <v>112</v>
      </c>
      <c r="DI1" s="2">
        <f t="shared" si="3"/>
        <v>113</v>
      </c>
      <c r="DJ1" s="2">
        <f t="shared" si="3"/>
        <v>114</v>
      </c>
      <c r="DK1" s="2">
        <f t="shared" si="3"/>
        <v>115</v>
      </c>
      <c r="DL1" s="2">
        <f t="shared" si="3"/>
        <v>116</v>
      </c>
      <c r="DM1" s="2">
        <f t="shared" si="3"/>
        <v>117</v>
      </c>
      <c r="DN1" s="2">
        <f t="shared" si="3"/>
        <v>118</v>
      </c>
      <c r="DO1" s="2">
        <f t="shared" si="3"/>
        <v>119</v>
      </c>
      <c r="DP1" s="2">
        <f t="shared" si="3"/>
        <v>120</v>
      </c>
      <c r="DQ1" s="2">
        <f t="shared" si="3"/>
        <v>121</v>
      </c>
      <c r="DR1" s="2">
        <f t="shared" si="3"/>
        <v>122</v>
      </c>
      <c r="DS1" s="2">
        <f t="shared" si="3"/>
        <v>123</v>
      </c>
      <c r="DT1" s="2">
        <f t="shared" si="3"/>
        <v>124</v>
      </c>
      <c r="DU1" s="2">
        <f t="shared" si="3"/>
        <v>125</v>
      </c>
      <c r="DV1" s="2">
        <f t="shared" si="3"/>
        <v>126</v>
      </c>
      <c r="DW1" s="2">
        <f t="shared" si="3"/>
        <v>127</v>
      </c>
      <c r="DX1" s="2">
        <f t="shared" si="3"/>
        <v>128</v>
      </c>
      <c r="DY1" s="2">
        <f t="shared" si="3"/>
        <v>129</v>
      </c>
      <c r="DZ1" s="2">
        <f t="shared" si="3"/>
        <v>130</v>
      </c>
      <c r="EA1" s="2">
        <f t="shared" ref="EA1:FF1" si="4">DZ1+1</f>
        <v>131</v>
      </c>
      <c r="EB1" s="2">
        <f t="shared" si="4"/>
        <v>132</v>
      </c>
      <c r="EC1" s="2">
        <f t="shared" si="4"/>
        <v>133</v>
      </c>
      <c r="ED1" s="2">
        <f t="shared" si="4"/>
        <v>134</v>
      </c>
      <c r="EE1" s="2">
        <f t="shared" si="4"/>
        <v>135</v>
      </c>
      <c r="EF1" s="2">
        <f t="shared" si="4"/>
        <v>136</v>
      </c>
      <c r="EG1" s="2">
        <f t="shared" si="4"/>
        <v>137</v>
      </c>
      <c r="EH1" s="2">
        <f t="shared" si="4"/>
        <v>138</v>
      </c>
      <c r="EI1" s="2">
        <f t="shared" si="4"/>
        <v>139</v>
      </c>
      <c r="EJ1" s="2">
        <f t="shared" si="4"/>
        <v>140</v>
      </c>
      <c r="EK1" s="2">
        <f t="shared" si="4"/>
        <v>141</v>
      </c>
      <c r="EL1" s="2">
        <f t="shared" si="4"/>
        <v>142</v>
      </c>
      <c r="EM1" s="2">
        <f t="shared" si="4"/>
        <v>143</v>
      </c>
      <c r="EN1" s="2">
        <f t="shared" si="4"/>
        <v>144</v>
      </c>
      <c r="EO1" s="2">
        <f t="shared" si="4"/>
        <v>145</v>
      </c>
      <c r="EP1" s="2">
        <f t="shared" si="4"/>
        <v>146</v>
      </c>
      <c r="EQ1" s="2">
        <f t="shared" si="4"/>
        <v>147</v>
      </c>
      <c r="ER1" s="2">
        <f t="shared" si="4"/>
        <v>148</v>
      </c>
      <c r="ES1" s="2">
        <f t="shared" si="4"/>
        <v>149</v>
      </c>
      <c r="ET1" s="2">
        <f t="shared" si="4"/>
        <v>150</v>
      </c>
      <c r="EU1" s="2">
        <f t="shared" si="4"/>
        <v>151</v>
      </c>
      <c r="EV1" s="2">
        <f t="shared" si="4"/>
        <v>152</v>
      </c>
      <c r="EW1" s="2">
        <f t="shared" si="4"/>
        <v>153</v>
      </c>
      <c r="EX1" s="2">
        <f t="shared" si="4"/>
        <v>154</v>
      </c>
      <c r="EY1" s="2">
        <f t="shared" si="4"/>
        <v>155</v>
      </c>
      <c r="EZ1" s="2">
        <f t="shared" si="4"/>
        <v>156</v>
      </c>
      <c r="FA1" s="2">
        <f t="shared" si="4"/>
        <v>157</v>
      </c>
      <c r="FB1" s="2">
        <f t="shared" si="4"/>
        <v>158</v>
      </c>
      <c r="FC1" s="2">
        <f t="shared" si="4"/>
        <v>159</v>
      </c>
      <c r="FD1" s="2">
        <f t="shared" si="4"/>
        <v>160</v>
      </c>
      <c r="FE1" s="2">
        <f t="shared" si="4"/>
        <v>161</v>
      </c>
      <c r="FF1" s="2">
        <f t="shared" si="4"/>
        <v>162</v>
      </c>
      <c r="FG1" s="2">
        <f t="shared" ref="FG1:FU1" si="5">FF1+1</f>
        <v>163</v>
      </c>
      <c r="FH1" s="2">
        <f t="shared" si="5"/>
        <v>164</v>
      </c>
      <c r="FI1" s="2">
        <f t="shared" si="5"/>
        <v>165</v>
      </c>
      <c r="FJ1" s="2">
        <f t="shared" si="5"/>
        <v>166</v>
      </c>
      <c r="FK1" s="2">
        <f t="shared" si="5"/>
        <v>167</v>
      </c>
      <c r="FL1" s="2">
        <f t="shared" si="5"/>
        <v>168</v>
      </c>
      <c r="FM1" s="2">
        <f t="shared" si="5"/>
        <v>169</v>
      </c>
      <c r="FN1" s="2">
        <f t="shared" si="5"/>
        <v>170</v>
      </c>
      <c r="FO1" s="2">
        <f t="shared" si="5"/>
        <v>171</v>
      </c>
      <c r="FP1" s="2">
        <f t="shared" si="5"/>
        <v>172</v>
      </c>
      <c r="FQ1" s="2">
        <f t="shared" si="5"/>
        <v>173</v>
      </c>
      <c r="FR1" s="2">
        <f t="shared" si="5"/>
        <v>174</v>
      </c>
      <c r="FS1" s="2">
        <f t="shared" si="5"/>
        <v>175</v>
      </c>
      <c r="FT1" s="2">
        <f t="shared" si="5"/>
        <v>176</v>
      </c>
      <c r="FU1" s="2">
        <f t="shared" si="5"/>
        <v>177</v>
      </c>
      <c r="FV1">
        <f t="shared" ref="FV1:HG1" si="6">FU1+1</f>
        <v>178</v>
      </c>
      <c r="FW1">
        <f t="shared" si="6"/>
        <v>179</v>
      </c>
      <c r="FX1">
        <f t="shared" si="6"/>
        <v>180</v>
      </c>
      <c r="FY1">
        <f t="shared" si="6"/>
        <v>181</v>
      </c>
      <c r="FZ1">
        <f t="shared" si="6"/>
        <v>182</v>
      </c>
      <c r="GA1">
        <f t="shared" si="6"/>
        <v>183</v>
      </c>
      <c r="GB1">
        <f t="shared" si="6"/>
        <v>184</v>
      </c>
      <c r="GC1">
        <f t="shared" si="6"/>
        <v>185</v>
      </c>
      <c r="GD1">
        <f t="shared" si="6"/>
        <v>186</v>
      </c>
      <c r="GE1">
        <f t="shared" si="6"/>
        <v>187</v>
      </c>
      <c r="GF1">
        <f t="shared" si="6"/>
        <v>188</v>
      </c>
      <c r="GG1">
        <f t="shared" si="6"/>
        <v>189</v>
      </c>
      <c r="GH1">
        <f t="shared" si="6"/>
        <v>190</v>
      </c>
      <c r="GI1">
        <f t="shared" si="6"/>
        <v>191</v>
      </c>
      <c r="GJ1">
        <f t="shared" si="6"/>
        <v>192</v>
      </c>
      <c r="GK1">
        <f t="shared" si="6"/>
        <v>193</v>
      </c>
      <c r="GL1">
        <f t="shared" si="6"/>
        <v>194</v>
      </c>
      <c r="GM1">
        <f t="shared" si="6"/>
        <v>195</v>
      </c>
      <c r="GN1">
        <f t="shared" si="6"/>
        <v>196</v>
      </c>
      <c r="GO1">
        <f t="shared" si="6"/>
        <v>197</v>
      </c>
      <c r="GP1">
        <f t="shared" si="6"/>
        <v>198</v>
      </c>
      <c r="GQ1">
        <f t="shared" si="6"/>
        <v>199</v>
      </c>
      <c r="GR1">
        <f t="shared" si="6"/>
        <v>200</v>
      </c>
      <c r="GS1">
        <f t="shared" si="6"/>
        <v>201</v>
      </c>
      <c r="GT1">
        <f t="shared" si="6"/>
        <v>202</v>
      </c>
      <c r="GU1">
        <f t="shared" si="6"/>
        <v>203</v>
      </c>
      <c r="GV1">
        <f t="shared" si="6"/>
        <v>204</v>
      </c>
      <c r="GW1">
        <f t="shared" si="6"/>
        <v>205</v>
      </c>
      <c r="GX1">
        <f t="shared" si="6"/>
        <v>206</v>
      </c>
      <c r="GY1">
        <f t="shared" si="6"/>
        <v>207</v>
      </c>
      <c r="GZ1">
        <f t="shared" si="6"/>
        <v>208</v>
      </c>
      <c r="HA1">
        <f t="shared" si="6"/>
        <v>209</v>
      </c>
      <c r="HB1">
        <f t="shared" si="6"/>
        <v>210</v>
      </c>
      <c r="HC1">
        <f t="shared" si="6"/>
        <v>211</v>
      </c>
      <c r="HD1">
        <f t="shared" si="6"/>
        <v>212</v>
      </c>
      <c r="HE1">
        <f t="shared" si="6"/>
        <v>213</v>
      </c>
      <c r="HF1">
        <f t="shared" si="6"/>
        <v>214</v>
      </c>
      <c r="HG1">
        <f t="shared" si="6"/>
        <v>215</v>
      </c>
      <c r="HH1">
        <f t="shared" ref="HH1:HZ1" si="7">HG1+1</f>
        <v>216</v>
      </c>
      <c r="HI1">
        <f t="shared" si="7"/>
        <v>217</v>
      </c>
      <c r="HJ1">
        <f t="shared" si="7"/>
        <v>218</v>
      </c>
      <c r="HK1">
        <f t="shared" si="7"/>
        <v>219</v>
      </c>
      <c r="HL1">
        <f t="shared" si="7"/>
        <v>220</v>
      </c>
      <c r="HM1">
        <f t="shared" si="7"/>
        <v>221</v>
      </c>
      <c r="HN1">
        <f t="shared" si="7"/>
        <v>222</v>
      </c>
      <c r="HO1">
        <f t="shared" si="7"/>
        <v>223</v>
      </c>
      <c r="HP1">
        <f t="shared" si="7"/>
        <v>224</v>
      </c>
      <c r="HQ1">
        <f t="shared" si="7"/>
        <v>225</v>
      </c>
      <c r="HR1">
        <f t="shared" si="7"/>
        <v>226</v>
      </c>
      <c r="HS1">
        <f t="shared" si="7"/>
        <v>227</v>
      </c>
      <c r="HT1">
        <f t="shared" si="7"/>
        <v>228</v>
      </c>
      <c r="HU1">
        <f t="shared" si="7"/>
        <v>229</v>
      </c>
      <c r="HV1">
        <f t="shared" si="7"/>
        <v>230</v>
      </c>
      <c r="HW1">
        <f t="shared" si="7"/>
        <v>231</v>
      </c>
      <c r="HX1">
        <f t="shared" si="7"/>
        <v>232</v>
      </c>
      <c r="HY1">
        <f t="shared" si="7"/>
        <v>233</v>
      </c>
      <c r="HZ1">
        <f t="shared" si="7"/>
        <v>234</v>
      </c>
      <c r="IA1">
        <f>HZ1+1</f>
        <v>235</v>
      </c>
      <c r="IB1">
        <f>IA1+1</f>
        <v>236</v>
      </c>
      <c r="IC1">
        <f>IB1+1</f>
        <v>237</v>
      </c>
    </row>
    <row r="2" spans="1:243" x14ac:dyDescent="0.3">
      <c r="B2" s="4">
        <f>'Import OffPeak'!B1</f>
        <v>37012</v>
      </c>
      <c r="C2" s="4">
        <f>'Import OffPeak'!C1</f>
        <v>37043</v>
      </c>
      <c r="D2" s="4">
        <f>'Import OffPeak'!D1</f>
        <v>37073</v>
      </c>
      <c r="E2" s="4">
        <f>'Import OffPeak'!E1</f>
        <v>37104</v>
      </c>
      <c r="F2" s="4">
        <f>'Import OffPeak'!F1</f>
        <v>37135</v>
      </c>
      <c r="G2" s="4">
        <f>'Import OffPeak'!G1</f>
        <v>37165</v>
      </c>
      <c r="H2" s="4">
        <f>'Import OffPeak'!H1</f>
        <v>37196</v>
      </c>
      <c r="I2" s="4">
        <f>'Import OffPeak'!I1</f>
        <v>37226</v>
      </c>
      <c r="J2" s="4">
        <f>'Import OffPeak'!J1</f>
        <v>37257</v>
      </c>
      <c r="K2" s="4">
        <f>'Import OffPeak'!K1</f>
        <v>37288</v>
      </c>
      <c r="L2" s="4">
        <f>'Import OffPeak'!L1</f>
        <v>37316</v>
      </c>
      <c r="M2" s="4">
        <f>'Import OffPeak'!M1</f>
        <v>37347</v>
      </c>
      <c r="N2" s="4">
        <f>'Import OffPeak'!N1</f>
        <v>37377</v>
      </c>
      <c r="O2" s="4">
        <f>'Import OffPeak'!O1</f>
        <v>37408</v>
      </c>
      <c r="P2" s="4">
        <f>'Import OffPeak'!P1</f>
        <v>37438</v>
      </c>
      <c r="Q2" s="4">
        <f>'Import OffPeak'!Q1</f>
        <v>37469</v>
      </c>
      <c r="R2" s="4">
        <f>'Import OffPeak'!R1</f>
        <v>37500</v>
      </c>
      <c r="S2" s="4">
        <f>'Import OffPeak'!S1</f>
        <v>37530</v>
      </c>
      <c r="T2" s="4">
        <f>'Import OffPeak'!T1</f>
        <v>37561</v>
      </c>
      <c r="U2" s="4">
        <f>'Import OffPeak'!U1</f>
        <v>37591</v>
      </c>
      <c r="V2" s="4">
        <f>'Import OffPeak'!V1</f>
        <v>37622</v>
      </c>
      <c r="W2" s="4">
        <f>'Import OffPeak'!W1</f>
        <v>37653</v>
      </c>
      <c r="X2" s="4">
        <f>'Import OffPeak'!X1</f>
        <v>37681</v>
      </c>
      <c r="Y2" s="4">
        <f>'Import OffPeak'!Y1</f>
        <v>37712</v>
      </c>
      <c r="Z2" s="4">
        <f>'Import OffPeak'!Z1</f>
        <v>37742</v>
      </c>
      <c r="AA2" s="4">
        <f>'Import OffPeak'!AA1</f>
        <v>37773</v>
      </c>
      <c r="AB2" s="4">
        <f>'Import OffPeak'!AB1</f>
        <v>37803</v>
      </c>
      <c r="AC2" s="4">
        <f>'Import OffPeak'!AC1</f>
        <v>37834</v>
      </c>
      <c r="AD2" s="4">
        <f>'Import OffPeak'!AD1</f>
        <v>37865</v>
      </c>
      <c r="AE2" s="4">
        <f>'Import OffPeak'!AE1</f>
        <v>37895</v>
      </c>
      <c r="AF2" s="4">
        <f>'Import OffPeak'!AF1</f>
        <v>37926</v>
      </c>
      <c r="AG2" s="4">
        <f>'Import OffPeak'!AG1</f>
        <v>37956</v>
      </c>
      <c r="AH2" s="4">
        <f>'Import OffPeak'!AH1</f>
        <v>37987</v>
      </c>
      <c r="AI2" s="4">
        <f>'Import OffPeak'!AI1</f>
        <v>38018</v>
      </c>
      <c r="AJ2" s="4">
        <f>'Import OffPeak'!AJ1</f>
        <v>38047</v>
      </c>
      <c r="AK2" s="4">
        <f>'Import OffPeak'!AK1</f>
        <v>38078</v>
      </c>
      <c r="AL2" s="4">
        <f>'Import OffPeak'!AL1</f>
        <v>38108</v>
      </c>
      <c r="AM2" s="4">
        <f>'Import OffPeak'!AM1</f>
        <v>38139</v>
      </c>
      <c r="AN2" s="4">
        <f>'Import OffPeak'!AN1</f>
        <v>38169</v>
      </c>
      <c r="AO2" s="4">
        <f>'Import OffPeak'!AO1</f>
        <v>38200</v>
      </c>
      <c r="AP2" s="4">
        <f>'Import OffPeak'!AP1</f>
        <v>38231</v>
      </c>
      <c r="AQ2" s="4">
        <f>'Import OffPeak'!AQ1</f>
        <v>38261</v>
      </c>
      <c r="AR2" s="4">
        <f>'Import OffPeak'!AR1</f>
        <v>38292</v>
      </c>
      <c r="AS2" s="4">
        <f>'Import OffPeak'!AS1</f>
        <v>38322</v>
      </c>
      <c r="AT2" s="4">
        <f>'Import OffPeak'!AT1</f>
        <v>38353</v>
      </c>
      <c r="AU2" s="4">
        <f>'Import OffPeak'!AU1</f>
        <v>38384</v>
      </c>
      <c r="AV2" s="4">
        <f>'Import OffPeak'!AV1</f>
        <v>38412</v>
      </c>
      <c r="AW2" s="4">
        <f>'Import OffPeak'!AW1</f>
        <v>38443</v>
      </c>
      <c r="AX2" s="4">
        <f>'Import OffPeak'!AX1</f>
        <v>38473</v>
      </c>
      <c r="AY2" s="4">
        <f>'Import OffPeak'!AY1</f>
        <v>38504</v>
      </c>
      <c r="AZ2" s="4">
        <f>'Import OffPeak'!AZ1</f>
        <v>38534</v>
      </c>
      <c r="BA2" s="4">
        <f>'Import OffPeak'!BA1</f>
        <v>38565</v>
      </c>
      <c r="BB2" s="4">
        <f>'Import OffPeak'!BB1</f>
        <v>38596</v>
      </c>
      <c r="BC2" s="4">
        <f>'Import OffPeak'!BC1</f>
        <v>38626</v>
      </c>
      <c r="BD2" s="4">
        <f>'Import OffPeak'!BD1</f>
        <v>38657</v>
      </c>
      <c r="BE2" s="4">
        <f>'Import OffPeak'!BE1</f>
        <v>38687</v>
      </c>
      <c r="BF2" s="4">
        <f>'Import OffPeak'!BF1</f>
        <v>38718</v>
      </c>
      <c r="BG2" s="4">
        <f>'Import OffPeak'!BG1</f>
        <v>38749</v>
      </c>
      <c r="BH2" s="4">
        <f>'Import OffPeak'!BH1</f>
        <v>38777</v>
      </c>
      <c r="BI2" s="4">
        <f>'Import OffPeak'!BI1</f>
        <v>38808</v>
      </c>
      <c r="BJ2" s="4">
        <f>'Import OffPeak'!BJ1</f>
        <v>38838</v>
      </c>
      <c r="BK2" s="4">
        <f>'Import OffPeak'!BK1</f>
        <v>38869</v>
      </c>
      <c r="BL2" s="4">
        <f>'Import OffPeak'!BL1</f>
        <v>38899</v>
      </c>
      <c r="BM2" s="4">
        <f>'Import OffPeak'!BM1</f>
        <v>38930</v>
      </c>
      <c r="BN2" s="4">
        <f>'Import OffPeak'!BN1</f>
        <v>38961</v>
      </c>
      <c r="BO2" s="4">
        <f>'Import OffPeak'!BO1</f>
        <v>38991</v>
      </c>
      <c r="BP2" s="4">
        <f>'Import OffPeak'!BP1</f>
        <v>39022</v>
      </c>
      <c r="BQ2" s="4">
        <f>'Import OffPeak'!BQ1</f>
        <v>39052</v>
      </c>
      <c r="BR2" s="4">
        <f>'Import OffPeak'!BR1</f>
        <v>39083</v>
      </c>
      <c r="BS2" s="4">
        <f>'Import OffPeak'!BS1</f>
        <v>39114</v>
      </c>
      <c r="BT2" s="4">
        <f>'Import OffPeak'!BT1</f>
        <v>39142</v>
      </c>
      <c r="BU2" s="4">
        <f>'Import OffPeak'!BU1</f>
        <v>39173</v>
      </c>
      <c r="BV2" s="4">
        <f>'Import OffPeak'!BV1</f>
        <v>39203</v>
      </c>
      <c r="BW2" s="4">
        <f>'Import OffPeak'!BW1</f>
        <v>39234</v>
      </c>
      <c r="BX2" s="4">
        <f>'Import OffPeak'!BX1</f>
        <v>39264</v>
      </c>
      <c r="BY2" s="4">
        <f>'Import OffPeak'!BY1</f>
        <v>39295</v>
      </c>
      <c r="BZ2" s="4">
        <f>'Import OffPeak'!BZ1</f>
        <v>39326</v>
      </c>
      <c r="CA2" s="4">
        <f>'Import OffPeak'!CA1</f>
        <v>39356</v>
      </c>
      <c r="CB2" s="4">
        <f>'Import OffPeak'!CB1</f>
        <v>39387</v>
      </c>
      <c r="CC2" s="4">
        <f>'Import OffPeak'!CC1</f>
        <v>39417</v>
      </c>
      <c r="CD2" s="4">
        <f>'Import OffPeak'!CD1</f>
        <v>39448</v>
      </c>
      <c r="CE2" s="4">
        <f>'Import OffPeak'!CE1</f>
        <v>39479</v>
      </c>
      <c r="CF2" s="4">
        <f>'Import OffPeak'!CF1</f>
        <v>39508</v>
      </c>
      <c r="CG2" s="4">
        <f>'Import OffPeak'!CG1</f>
        <v>39539</v>
      </c>
      <c r="CH2" s="4">
        <f>'Import OffPeak'!CH1</f>
        <v>39569</v>
      </c>
      <c r="CI2" s="4">
        <f>'Import OffPeak'!CI1</f>
        <v>39600</v>
      </c>
      <c r="CJ2" s="4">
        <f>'Import OffPeak'!CJ1</f>
        <v>39630</v>
      </c>
      <c r="CK2" s="4">
        <f>'Import OffPeak'!CK1</f>
        <v>39661</v>
      </c>
      <c r="CL2" s="4">
        <f>'Import OffPeak'!CL1</f>
        <v>39692</v>
      </c>
      <c r="CM2" s="4">
        <f>'Import OffPeak'!CM1</f>
        <v>39722</v>
      </c>
      <c r="CN2" s="4">
        <f>'Import OffPeak'!CN1</f>
        <v>39753</v>
      </c>
      <c r="CO2" s="4">
        <f>'Import OffPeak'!CO1</f>
        <v>39783</v>
      </c>
      <c r="CP2" s="4">
        <f>'Import OffPeak'!CP1</f>
        <v>39814</v>
      </c>
      <c r="CQ2" s="4">
        <f>'Import OffPeak'!CQ1</f>
        <v>39845</v>
      </c>
      <c r="CR2" s="4">
        <f>'Import OffPeak'!CR1</f>
        <v>39873</v>
      </c>
      <c r="CS2" s="4">
        <f>'Import OffPeak'!CS1</f>
        <v>39904</v>
      </c>
      <c r="CT2" s="4">
        <f>'Import OffPeak'!CT1</f>
        <v>39934</v>
      </c>
      <c r="CU2" s="4">
        <f>'Import OffPeak'!CU1</f>
        <v>39965</v>
      </c>
      <c r="CV2" s="4">
        <f>'Import OffPeak'!CV1</f>
        <v>39995</v>
      </c>
      <c r="CW2" s="4">
        <f>'Import OffPeak'!CW1</f>
        <v>40026</v>
      </c>
      <c r="CX2" s="4">
        <f>'Import OffPeak'!CX1</f>
        <v>40057</v>
      </c>
      <c r="CY2" s="4">
        <f>'Import OffPeak'!CY1</f>
        <v>40087</v>
      </c>
      <c r="CZ2" s="4">
        <f>'Import OffPeak'!CZ1</f>
        <v>40118</v>
      </c>
      <c r="DA2" s="4">
        <f>'Import OffPeak'!DA1</f>
        <v>40148</v>
      </c>
      <c r="DB2" s="4">
        <f>'Import OffPeak'!DB1</f>
        <v>40179</v>
      </c>
      <c r="DC2" s="4">
        <f>'Import OffPeak'!DC1</f>
        <v>40210</v>
      </c>
      <c r="DD2" s="4">
        <f>'Import OffPeak'!DD1</f>
        <v>40238</v>
      </c>
      <c r="DE2" s="4">
        <f>'Import OffPeak'!DE1</f>
        <v>40269</v>
      </c>
      <c r="DF2" s="4">
        <f>'Import OffPeak'!DF1</f>
        <v>40299</v>
      </c>
      <c r="DG2" s="4">
        <f>'Import OffPeak'!DG1</f>
        <v>40330</v>
      </c>
      <c r="DH2" s="4">
        <f>'Import OffPeak'!DH1</f>
        <v>40360</v>
      </c>
      <c r="DI2" s="4">
        <f>'Import OffPeak'!DI1</f>
        <v>40391</v>
      </c>
      <c r="DJ2" s="4">
        <f>'Import OffPeak'!DJ1</f>
        <v>40422</v>
      </c>
      <c r="DK2" s="4">
        <f>'Import OffPeak'!DK1</f>
        <v>40452</v>
      </c>
      <c r="DL2" s="4">
        <f>'Import OffPeak'!DL1</f>
        <v>40483</v>
      </c>
      <c r="DM2" s="4">
        <f>'Import OffPeak'!DM1</f>
        <v>40513</v>
      </c>
      <c r="DN2" s="4">
        <f>'Import OffPeak'!DN1</f>
        <v>40544</v>
      </c>
      <c r="DO2" s="4">
        <f>'Import OffPeak'!DO1</f>
        <v>40575</v>
      </c>
      <c r="DP2" s="4">
        <f>'Import OffPeak'!DP1</f>
        <v>40603</v>
      </c>
      <c r="DQ2" s="4">
        <f>'Import OffPeak'!DQ1</f>
        <v>40634</v>
      </c>
      <c r="DR2" s="4">
        <f>'Import OffPeak'!DR1</f>
        <v>40664</v>
      </c>
      <c r="DS2" s="4">
        <f>'Import OffPeak'!DS1</f>
        <v>40695</v>
      </c>
      <c r="DT2" s="4">
        <f>'Import OffPeak'!DT1</f>
        <v>40725</v>
      </c>
      <c r="DU2" s="4">
        <f>'Import OffPeak'!DU1</f>
        <v>40756</v>
      </c>
      <c r="DV2" s="4">
        <f>'Import OffPeak'!DV1</f>
        <v>40787</v>
      </c>
      <c r="DW2" s="4">
        <f>'Import OffPeak'!DW1</f>
        <v>40817</v>
      </c>
      <c r="DX2" s="4">
        <f>'Import OffPeak'!DX1</f>
        <v>40848</v>
      </c>
      <c r="DY2" s="4">
        <f>'Import OffPeak'!DY1</f>
        <v>40878</v>
      </c>
      <c r="DZ2" s="4">
        <f>'Import OffPeak'!DZ1</f>
        <v>40909</v>
      </c>
      <c r="EA2" s="4">
        <f>'Import OffPeak'!EA1</f>
        <v>40940</v>
      </c>
      <c r="EB2" s="4">
        <f>'Import OffPeak'!EB1</f>
        <v>40969</v>
      </c>
      <c r="EC2" s="4">
        <f>'Import OffPeak'!EC1</f>
        <v>41000</v>
      </c>
      <c r="ED2" s="4">
        <f>'Import OffPeak'!ED1</f>
        <v>41030</v>
      </c>
      <c r="EE2" s="4">
        <f>'Import OffPeak'!EE1</f>
        <v>41061</v>
      </c>
      <c r="EF2" s="4">
        <f>'Import OffPeak'!EF1</f>
        <v>41091</v>
      </c>
      <c r="EG2" s="4">
        <f>'Import OffPeak'!EG1</f>
        <v>41122</v>
      </c>
      <c r="EH2" s="4">
        <f>'Import OffPeak'!EH1</f>
        <v>41153</v>
      </c>
      <c r="EI2" s="4">
        <f>'Import OffPeak'!EI1</f>
        <v>41183</v>
      </c>
      <c r="EJ2" s="4">
        <f>'Import OffPeak'!EJ1</f>
        <v>41214</v>
      </c>
      <c r="EK2" s="4">
        <f>'Import OffPeak'!EK1</f>
        <v>41244</v>
      </c>
      <c r="EL2" s="4">
        <f>'Import OffPeak'!EL1</f>
        <v>41275</v>
      </c>
      <c r="EM2" s="4">
        <f>'Import OffPeak'!EM1</f>
        <v>41306</v>
      </c>
      <c r="EN2" s="4">
        <f>'Import OffPeak'!EN1</f>
        <v>41334</v>
      </c>
      <c r="EO2" s="4">
        <f>'Import OffPeak'!EO1</f>
        <v>41365</v>
      </c>
      <c r="EP2" s="4">
        <f>'Import OffPeak'!EP1</f>
        <v>41395</v>
      </c>
      <c r="EQ2" s="4">
        <f>'Import OffPeak'!EQ1</f>
        <v>41426</v>
      </c>
      <c r="ER2" s="4">
        <f>'Import OffPeak'!ER1</f>
        <v>41456</v>
      </c>
      <c r="ES2" s="4">
        <f>'Import OffPeak'!ES1</f>
        <v>41487</v>
      </c>
      <c r="ET2" s="4">
        <f>'Import OffPeak'!ET1</f>
        <v>41518</v>
      </c>
      <c r="EU2" s="4">
        <f>'Import OffPeak'!EU1</f>
        <v>41548</v>
      </c>
      <c r="EV2" s="4">
        <f>'Import OffPeak'!EV1</f>
        <v>41579</v>
      </c>
      <c r="EW2" s="4">
        <f>'Import OffPeak'!EW1</f>
        <v>41609</v>
      </c>
      <c r="EX2" s="4">
        <f>'Import OffPeak'!EX1</f>
        <v>41640</v>
      </c>
      <c r="EY2" s="4">
        <f>'Import OffPeak'!EY1</f>
        <v>41671</v>
      </c>
      <c r="EZ2" s="4">
        <f>'Import OffPeak'!EZ1</f>
        <v>41699</v>
      </c>
      <c r="FA2" s="4">
        <f>'Import OffPeak'!FA1</f>
        <v>41730</v>
      </c>
      <c r="FB2" s="4">
        <f>'Import OffPeak'!FB1</f>
        <v>41760</v>
      </c>
      <c r="FC2" s="4">
        <f>'Import OffPeak'!FC1</f>
        <v>41791</v>
      </c>
      <c r="FD2" s="4">
        <f>'Import OffPeak'!FD1</f>
        <v>41821</v>
      </c>
      <c r="FE2" s="4">
        <f>'Import OffPeak'!FE1</f>
        <v>41852</v>
      </c>
      <c r="FF2" s="4">
        <f>'Import OffPeak'!FF1</f>
        <v>41883</v>
      </c>
      <c r="FG2" s="4">
        <f>'Import OffPeak'!FG1</f>
        <v>41913</v>
      </c>
      <c r="FH2" s="4">
        <f>'Import OffPeak'!FH1</f>
        <v>41944</v>
      </c>
      <c r="FI2" s="4">
        <f>'Import OffPeak'!FI1</f>
        <v>41974</v>
      </c>
      <c r="FJ2" s="4">
        <f>'Import OffPeak'!FJ1</f>
        <v>42005</v>
      </c>
      <c r="FK2" s="4">
        <f>'Import OffPeak'!FK1</f>
        <v>42036</v>
      </c>
      <c r="FL2" s="4">
        <f>'Import OffPeak'!FL1</f>
        <v>42064</v>
      </c>
      <c r="FM2" s="4">
        <f>'Import OffPeak'!FM1</f>
        <v>42095</v>
      </c>
      <c r="FN2" s="4">
        <f>'Import OffPeak'!FN1</f>
        <v>42125</v>
      </c>
      <c r="FO2" s="4">
        <f>'Import OffPeak'!FO1</f>
        <v>42156</v>
      </c>
      <c r="FP2" s="4">
        <f>'Import OffPeak'!FP1</f>
        <v>42186</v>
      </c>
      <c r="FQ2" s="4">
        <f>'Import OffPeak'!FQ1</f>
        <v>42217</v>
      </c>
      <c r="FR2" s="4">
        <f>'Import OffPeak'!FR1</f>
        <v>42248</v>
      </c>
      <c r="FS2" s="4">
        <f>'Import OffPeak'!FS1</f>
        <v>42278</v>
      </c>
      <c r="FT2" s="4">
        <f>'Import OffPeak'!FT1</f>
        <v>42309</v>
      </c>
      <c r="FU2" s="4">
        <f>'Import OffPeak'!FU1</f>
        <v>42339</v>
      </c>
      <c r="FV2" s="4">
        <f>'Import OffPeak'!FV1</f>
        <v>42370</v>
      </c>
      <c r="FW2" s="4">
        <f>'Import OffPeak'!FW1</f>
        <v>42401</v>
      </c>
      <c r="FX2" s="4">
        <f>'Import OffPeak'!FX1</f>
        <v>42430</v>
      </c>
      <c r="FY2" s="4">
        <f>'Import OffPeak'!FY1</f>
        <v>42461</v>
      </c>
      <c r="FZ2" s="4">
        <f>'Import OffPeak'!FZ1</f>
        <v>42491</v>
      </c>
      <c r="GA2" s="4">
        <f>'Import OffPeak'!GA1</f>
        <v>42522</v>
      </c>
      <c r="GB2" s="4">
        <f>'Import OffPeak'!GB1</f>
        <v>42552</v>
      </c>
      <c r="GC2" s="4">
        <f>'Import OffPeak'!GC1</f>
        <v>42583</v>
      </c>
      <c r="GD2" s="4">
        <f>'Import OffPeak'!GD1</f>
        <v>42614</v>
      </c>
      <c r="GE2" s="4">
        <f>'Import OffPeak'!GE1</f>
        <v>42644</v>
      </c>
      <c r="GF2" s="4">
        <f>'Import OffPeak'!GF1</f>
        <v>42675</v>
      </c>
      <c r="GG2" s="4">
        <f>'Import OffPeak'!GG1</f>
        <v>42705</v>
      </c>
      <c r="GH2" s="4">
        <f>'Import OffPeak'!GH1</f>
        <v>42736</v>
      </c>
      <c r="GI2" s="4">
        <f>'Import OffPeak'!GI1</f>
        <v>42767</v>
      </c>
      <c r="GJ2" s="4">
        <f>'Import OffPeak'!GJ1</f>
        <v>42795</v>
      </c>
      <c r="GK2" s="4">
        <f>'Import OffPeak'!GK1</f>
        <v>42826</v>
      </c>
      <c r="GL2" s="4">
        <f>'Import OffPeak'!GL1</f>
        <v>42856</v>
      </c>
      <c r="GM2" s="4">
        <f>'Import OffPeak'!GM1</f>
        <v>42887</v>
      </c>
      <c r="GN2" s="4">
        <f>'Import OffPeak'!GN1</f>
        <v>42917</v>
      </c>
      <c r="GO2" s="4">
        <f>'Import OffPeak'!GO1</f>
        <v>42948</v>
      </c>
      <c r="GP2" s="4">
        <f>'Import OffPeak'!GP1</f>
        <v>42979</v>
      </c>
      <c r="GQ2" s="4">
        <f>'Import OffPeak'!GQ1</f>
        <v>43009</v>
      </c>
      <c r="GR2" s="4">
        <f>'Import OffPeak'!GR1</f>
        <v>43040</v>
      </c>
      <c r="GS2" s="4">
        <f>'Import OffPeak'!GS1</f>
        <v>43070</v>
      </c>
      <c r="GT2" s="4">
        <f>'Import OffPeak'!GT1</f>
        <v>43101</v>
      </c>
      <c r="GU2" s="4">
        <f>'Import OffPeak'!GU1</f>
        <v>43132</v>
      </c>
      <c r="GV2" s="4">
        <f>'Import OffPeak'!GV1</f>
        <v>43160</v>
      </c>
      <c r="GW2" s="4">
        <f>'Import OffPeak'!GW1</f>
        <v>43191</v>
      </c>
      <c r="GX2" s="4">
        <f>'Import OffPeak'!GX1</f>
        <v>43221</v>
      </c>
      <c r="GY2" s="4">
        <f>'Import OffPeak'!GY1</f>
        <v>43252</v>
      </c>
      <c r="GZ2" s="4">
        <f>'Import OffPeak'!GZ1</f>
        <v>43282</v>
      </c>
      <c r="HA2" s="4">
        <f>'Import OffPeak'!HA1</f>
        <v>43313</v>
      </c>
      <c r="HB2" s="4">
        <f>'Import OffPeak'!HB1</f>
        <v>43344</v>
      </c>
      <c r="HC2" s="4">
        <f>'Import OffPeak'!HC1</f>
        <v>43374</v>
      </c>
      <c r="HD2" s="4">
        <f>'Import OffPeak'!HD1</f>
        <v>43405</v>
      </c>
      <c r="HE2" s="4">
        <f>'Import OffPeak'!HE1</f>
        <v>43435</v>
      </c>
      <c r="HF2" s="4">
        <f>'Import OffPeak'!HF1</f>
        <v>43466</v>
      </c>
      <c r="HG2" s="4">
        <f>'Import OffPeak'!HG1</f>
        <v>43497</v>
      </c>
      <c r="HH2" s="4">
        <f>'Import OffPeak'!HH1</f>
        <v>43525</v>
      </c>
      <c r="HI2" s="4">
        <f>'Import OffPeak'!HI1</f>
        <v>43556</v>
      </c>
      <c r="HJ2" s="4">
        <f>'Import OffPeak'!HJ1</f>
        <v>43586</v>
      </c>
      <c r="HK2" s="4">
        <f>'Import OffPeak'!HK1</f>
        <v>43617</v>
      </c>
      <c r="HL2" s="4">
        <f>'Import OffPeak'!HL1</f>
        <v>43647</v>
      </c>
      <c r="HM2" s="4">
        <f>'Import OffPeak'!HM1</f>
        <v>43678</v>
      </c>
      <c r="HN2" s="4">
        <f>'Import OffPeak'!HN1</f>
        <v>43709</v>
      </c>
      <c r="HO2" s="4">
        <f>'Import OffPeak'!HO1</f>
        <v>43739</v>
      </c>
      <c r="HP2" s="4">
        <f>'Import OffPeak'!HP1</f>
        <v>43770</v>
      </c>
      <c r="HQ2" s="4">
        <f>'Import OffPeak'!HQ1</f>
        <v>43800</v>
      </c>
      <c r="HR2" s="4">
        <f>'Import OffPeak'!HR1</f>
        <v>43831</v>
      </c>
      <c r="HS2" s="4">
        <f>'Import OffPeak'!HS1</f>
        <v>43862</v>
      </c>
      <c r="HT2" s="4">
        <f>'Import OffPeak'!HT1</f>
        <v>43891</v>
      </c>
      <c r="HU2" s="4">
        <f>'Import OffPeak'!HU1</f>
        <v>43922</v>
      </c>
      <c r="HV2" s="4">
        <f>'Import OffPeak'!HV1</f>
        <v>43952</v>
      </c>
      <c r="HW2" s="4">
        <f>'Import OffPeak'!HW1</f>
        <v>43983</v>
      </c>
      <c r="HX2" s="4">
        <f>'Import OffPeak'!HX1</f>
        <v>44013</v>
      </c>
      <c r="HY2" s="4">
        <f>'Import OffPeak'!HY1</f>
        <v>44044</v>
      </c>
      <c r="HZ2" s="4">
        <f>'Import OffPeak'!HZ1</f>
        <v>44075</v>
      </c>
      <c r="IA2" s="4">
        <f>'Import OffPeak'!IA1</f>
        <v>44105</v>
      </c>
      <c r="IB2" s="4">
        <f>'Import OffPeak'!IB1</f>
        <v>44136</v>
      </c>
      <c r="IC2" s="4">
        <f>'Import OffPeak'!IC1</f>
        <v>44166</v>
      </c>
      <c r="ID2" s="4"/>
      <c r="IE2" s="4"/>
      <c r="IF2" s="4"/>
      <c r="IG2" s="4"/>
      <c r="IH2" s="4"/>
      <c r="II2" s="4"/>
    </row>
    <row r="3" spans="1:243" x14ac:dyDescent="0.3">
      <c r="A3" s="3"/>
      <c r="B3" s="3">
        <f t="shared" ref="B3:AG3" si="8">IF(MONTH(B2)&lt;4,1,IF(MONTH(B2)&lt;7,2,IF(MONTH(B2)&lt;10,3,4)))</f>
        <v>2</v>
      </c>
      <c r="C3" s="3">
        <f t="shared" si="8"/>
        <v>2</v>
      </c>
      <c r="D3" s="3">
        <f t="shared" si="8"/>
        <v>3</v>
      </c>
      <c r="E3" s="3">
        <f t="shared" si="8"/>
        <v>3</v>
      </c>
      <c r="F3" s="3">
        <f t="shared" si="8"/>
        <v>3</v>
      </c>
      <c r="G3" s="3">
        <f t="shared" si="8"/>
        <v>4</v>
      </c>
      <c r="H3" s="3">
        <f t="shared" si="8"/>
        <v>4</v>
      </c>
      <c r="I3" s="3">
        <f t="shared" si="8"/>
        <v>4</v>
      </c>
      <c r="J3" s="3">
        <f t="shared" si="8"/>
        <v>1</v>
      </c>
      <c r="K3" s="3">
        <f t="shared" si="8"/>
        <v>1</v>
      </c>
      <c r="L3" s="3">
        <f t="shared" si="8"/>
        <v>1</v>
      </c>
      <c r="M3" s="3">
        <f t="shared" si="8"/>
        <v>2</v>
      </c>
      <c r="N3" s="3">
        <f t="shared" si="8"/>
        <v>2</v>
      </c>
      <c r="O3" s="3">
        <f t="shared" si="8"/>
        <v>2</v>
      </c>
      <c r="P3" s="3">
        <f t="shared" si="8"/>
        <v>3</v>
      </c>
      <c r="Q3" s="3">
        <f t="shared" si="8"/>
        <v>3</v>
      </c>
      <c r="R3" s="3">
        <f t="shared" si="8"/>
        <v>3</v>
      </c>
      <c r="S3" s="3">
        <f t="shared" si="8"/>
        <v>4</v>
      </c>
      <c r="T3" s="3">
        <f t="shared" si="8"/>
        <v>4</v>
      </c>
      <c r="U3" s="3">
        <f t="shared" si="8"/>
        <v>4</v>
      </c>
      <c r="V3" s="3">
        <f t="shared" si="8"/>
        <v>1</v>
      </c>
      <c r="W3" s="3">
        <f t="shared" si="8"/>
        <v>1</v>
      </c>
      <c r="X3" s="3">
        <f t="shared" si="8"/>
        <v>1</v>
      </c>
      <c r="Y3" s="3">
        <f t="shared" si="8"/>
        <v>2</v>
      </c>
      <c r="Z3" s="3">
        <f t="shared" si="8"/>
        <v>2</v>
      </c>
      <c r="AA3" s="3">
        <f t="shared" si="8"/>
        <v>2</v>
      </c>
      <c r="AB3" s="3">
        <f t="shared" si="8"/>
        <v>3</v>
      </c>
      <c r="AC3" s="3">
        <f t="shared" si="8"/>
        <v>3</v>
      </c>
      <c r="AD3" s="3">
        <f t="shared" si="8"/>
        <v>3</v>
      </c>
      <c r="AE3" s="3">
        <f t="shared" si="8"/>
        <v>4</v>
      </c>
      <c r="AF3" s="3">
        <f t="shared" si="8"/>
        <v>4</v>
      </c>
      <c r="AG3" s="3">
        <f t="shared" si="8"/>
        <v>4</v>
      </c>
      <c r="AH3" s="3">
        <f t="shared" ref="AH3:BM3" si="9">IF(MONTH(AH2)&lt;4,1,IF(MONTH(AH2)&lt;7,2,IF(MONTH(AH2)&lt;10,3,4)))</f>
        <v>1</v>
      </c>
      <c r="AI3" s="3">
        <f t="shared" si="9"/>
        <v>1</v>
      </c>
      <c r="AJ3" s="3">
        <f t="shared" si="9"/>
        <v>1</v>
      </c>
      <c r="AK3" s="3">
        <f t="shared" si="9"/>
        <v>2</v>
      </c>
      <c r="AL3" s="3">
        <f t="shared" si="9"/>
        <v>2</v>
      </c>
      <c r="AM3" s="3">
        <f t="shared" si="9"/>
        <v>2</v>
      </c>
      <c r="AN3" s="3">
        <f t="shared" si="9"/>
        <v>3</v>
      </c>
      <c r="AO3" s="3">
        <f t="shared" si="9"/>
        <v>3</v>
      </c>
      <c r="AP3" s="3">
        <f t="shared" si="9"/>
        <v>3</v>
      </c>
      <c r="AQ3" s="3">
        <f t="shared" si="9"/>
        <v>4</v>
      </c>
      <c r="AR3" s="3">
        <f t="shared" si="9"/>
        <v>4</v>
      </c>
      <c r="AS3" s="3">
        <f t="shared" si="9"/>
        <v>4</v>
      </c>
      <c r="AT3" s="3">
        <f t="shared" si="9"/>
        <v>1</v>
      </c>
      <c r="AU3" s="3">
        <f t="shared" si="9"/>
        <v>1</v>
      </c>
      <c r="AV3" s="3">
        <f t="shared" si="9"/>
        <v>1</v>
      </c>
      <c r="AW3" s="3">
        <f t="shared" si="9"/>
        <v>2</v>
      </c>
      <c r="AX3" s="3">
        <f t="shared" si="9"/>
        <v>2</v>
      </c>
      <c r="AY3" s="3">
        <f t="shared" si="9"/>
        <v>2</v>
      </c>
      <c r="AZ3" s="3">
        <f t="shared" si="9"/>
        <v>3</v>
      </c>
      <c r="BA3" s="3">
        <f t="shared" si="9"/>
        <v>3</v>
      </c>
      <c r="BB3" s="3">
        <f t="shared" si="9"/>
        <v>3</v>
      </c>
      <c r="BC3" s="3">
        <f t="shared" si="9"/>
        <v>4</v>
      </c>
      <c r="BD3" s="3">
        <f t="shared" si="9"/>
        <v>4</v>
      </c>
      <c r="BE3" s="3">
        <f t="shared" si="9"/>
        <v>4</v>
      </c>
      <c r="BF3" s="3">
        <f t="shared" si="9"/>
        <v>1</v>
      </c>
      <c r="BG3" s="3">
        <f t="shared" si="9"/>
        <v>1</v>
      </c>
      <c r="BH3" s="3">
        <f t="shared" si="9"/>
        <v>1</v>
      </c>
      <c r="BI3" s="3">
        <f t="shared" si="9"/>
        <v>2</v>
      </c>
      <c r="BJ3" s="3">
        <f t="shared" si="9"/>
        <v>2</v>
      </c>
      <c r="BK3" s="3">
        <f t="shared" si="9"/>
        <v>2</v>
      </c>
      <c r="BL3" s="3">
        <f t="shared" si="9"/>
        <v>3</v>
      </c>
      <c r="BM3" s="3">
        <f t="shared" si="9"/>
        <v>3</v>
      </c>
      <c r="BN3" s="3">
        <f t="shared" ref="BN3:CS3" si="10">IF(MONTH(BN2)&lt;4,1,IF(MONTH(BN2)&lt;7,2,IF(MONTH(BN2)&lt;10,3,4)))</f>
        <v>3</v>
      </c>
      <c r="BO3" s="3">
        <f t="shared" si="10"/>
        <v>4</v>
      </c>
      <c r="BP3" s="3">
        <f t="shared" si="10"/>
        <v>4</v>
      </c>
      <c r="BQ3" s="3">
        <f t="shared" si="10"/>
        <v>4</v>
      </c>
      <c r="BR3" s="3">
        <f t="shared" si="10"/>
        <v>1</v>
      </c>
      <c r="BS3" s="3">
        <f t="shared" si="10"/>
        <v>1</v>
      </c>
      <c r="BT3" s="3">
        <f t="shared" si="10"/>
        <v>1</v>
      </c>
      <c r="BU3" s="3">
        <f t="shared" si="10"/>
        <v>2</v>
      </c>
      <c r="BV3" s="3">
        <f t="shared" si="10"/>
        <v>2</v>
      </c>
      <c r="BW3" s="3">
        <f t="shared" si="10"/>
        <v>2</v>
      </c>
      <c r="BX3" s="3">
        <f t="shared" si="10"/>
        <v>3</v>
      </c>
      <c r="BY3" s="3">
        <f t="shared" si="10"/>
        <v>3</v>
      </c>
      <c r="BZ3" s="3">
        <f t="shared" si="10"/>
        <v>3</v>
      </c>
      <c r="CA3" s="3">
        <f t="shared" si="10"/>
        <v>4</v>
      </c>
      <c r="CB3" s="3">
        <f t="shared" si="10"/>
        <v>4</v>
      </c>
      <c r="CC3" s="3">
        <f t="shared" si="10"/>
        <v>4</v>
      </c>
      <c r="CD3" s="3">
        <f t="shared" si="10"/>
        <v>1</v>
      </c>
      <c r="CE3" s="3">
        <f t="shared" si="10"/>
        <v>1</v>
      </c>
      <c r="CF3" s="3">
        <f t="shared" si="10"/>
        <v>1</v>
      </c>
      <c r="CG3" s="3">
        <f t="shared" si="10"/>
        <v>2</v>
      </c>
      <c r="CH3" s="3">
        <f t="shared" si="10"/>
        <v>2</v>
      </c>
      <c r="CI3" s="3">
        <f t="shared" si="10"/>
        <v>2</v>
      </c>
      <c r="CJ3" s="3">
        <f t="shared" si="10"/>
        <v>3</v>
      </c>
      <c r="CK3" s="3">
        <f t="shared" si="10"/>
        <v>3</v>
      </c>
      <c r="CL3" s="3">
        <f t="shared" si="10"/>
        <v>3</v>
      </c>
      <c r="CM3" s="3">
        <f t="shared" si="10"/>
        <v>4</v>
      </c>
      <c r="CN3" s="3">
        <f t="shared" si="10"/>
        <v>4</v>
      </c>
      <c r="CO3" s="3">
        <f t="shared" si="10"/>
        <v>4</v>
      </c>
      <c r="CP3" s="3">
        <f t="shared" si="10"/>
        <v>1</v>
      </c>
      <c r="CQ3" s="3">
        <f t="shared" si="10"/>
        <v>1</v>
      </c>
      <c r="CR3" s="3">
        <f t="shared" si="10"/>
        <v>1</v>
      </c>
      <c r="CS3" s="3">
        <f t="shared" si="10"/>
        <v>2</v>
      </c>
      <c r="CT3" s="3">
        <f t="shared" ref="CT3:DY3" si="11">IF(MONTH(CT2)&lt;4,1,IF(MONTH(CT2)&lt;7,2,IF(MONTH(CT2)&lt;10,3,4)))</f>
        <v>2</v>
      </c>
      <c r="CU3" s="3">
        <f t="shared" si="11"/>
        <v>2</v>
      </c>
      <c r="CV3" s="3">
        <f t="shared" si="11"/>
        <v>3</v>
      </c>
      <c r="CW3" s="3">
        <f t="shared" si="11"/>
        <v>3</v>
      </c>
      <c r="CX3" s="3">
        <f t="shared" si="11"/>
        <v>3</v>
      </c>
      <c r="CY3" s="3">
        <f t="shared" si="11"/>
        <v>4</v>
      </c>
      <c r="CZ3" s="3">
        <f t="shared" si="11"/>
        <v>4</v>
      </c>
      <c r="DA3" s="3">
        <f t="shared" si="11"/>
        <v>4</v>
      </c>
      <c r="DB3" s="3">
        <f t="shared" si="11"/>
        <v>1</v>
      </c>
      <c r="DC3" s="3">
        <f t="shared" si="11"/>
        <v>1</v>
      </c>
      <c r="DD3" s="3">
        <f t="shared" si="11"/>
        <v>1</v>
      </c>
      <c r="DE3" s="3">
        <f t="shared" si="11"/>
        <v>2</v>
      </c>
      <c r="DF3" s="3">
        <f t="shared" si="11"/>
        <v>2</v>
      </c>
      <c r="DG3" s="3">
        <f t="shared" si="11"/>
        <v>2</v>
      </c>
      <c r="DH3" s="3">
        <f t="shared" si="11"/>
        <v>3</v>
      </c>
      <c r="DI3" s="3">
        <f t="shared" si="11"/>
        <v>3</v>
      </c>
      <c r="DJ3" s="3">
        <f t="shared" si="11"/>
        <v>3</v>
      </c>
      <c r="DK3" s="3">
        <f t="shared" si="11"/>
        <v>4</v>
      </c>
      <c r="DL3" s="3">
        <f t="shared" si="11"/>
        <v>4</v>
      </c>
      <c r="DM3" s="3">
        <f t="shared" si="11"/>
        <v>4</v>
      </c>
      <c r="DN3" s="3">
        <f t="shared" si="11"/>
        <v>1</v>
      </c>
      <c r="DO3" s="3">
        <f t="shared" si="11"/>
        <v>1</v>
      </c>
      <c r="DP3" s="3">
        <f t="shared" si="11"/>
        <v>1</v>
      </c>
      <c r="DQ3" s="3">
        <f t="shared" si="11"/>
        <v>2</v>
      </c>
      <c r="DR3" s="3">
        <f t="shared" si="11"/>
        <v>2</v>
      </c>
      <c r="DS3" s="3">
        <f t="shared" si="11"/>
        <v>2</v>
      </c>
      <c r="DT3" s="3">
        <f t="shared" si="11"/>
        <v>3</v>
      </c>
      <c r="DU3" s="3">
        <f t="shared" si="11"/>
        <v>3</v>
      </c>
      <c r="DV3" s="3">
        <f t="shared" si="11"/>
        <v>3</v>
      </c>
      <c r="DW3" s="3">
        <f t="shared" si="11"/>
        <v>4</v>
      </c>
      <c r="DX3" s="3">
        <f t="shared" si="11"/>
        <v>4</v>
      </c>
      <c r="DY3" s="3">
        <f t="shared" si="11"/>
        <v>4</v>
      </c>
      <c r="DZ3" s="3">
        <f t="shared" ref="DZ3:FE3" si="12">IF(MONTH(DZ2)&lt;4,1,IF(MONTH(DZ2)&lt;7,2,IF(MONTH(DZ2)&lt;10,3,4)))</f>
        <v>1</v>
      </c>
      <c r="EA3" s="3">
        <f t="shared" si="12"/>
        <v>1</v>
      </c>
      <c r="EB3" s="3">
        <f t="shared" si="12"/>
        <v>1</v>
      </c>
      <c r="EC3" s="3">
        <f t="shared" si="12"/>
        <v>2</v>
      </c>
      <c r="ED3" s="3">
        <f t="shared" si="12"/>
        <v>2</v>
      </c>
      <c r="EE3" s="3">
        <f t="shared" si="12"/>
        <v>2</v>
      </c>
      <c r="EF3" s="3">
        <f t="shared" si="12"/>
        <v>3</v>
      </c>
      <c r="EG3" s="3">
        <f t="shared" si="12"/>
        <v>3</v>
      </c>
      <c r="EH3" s="3">
        <f t="shared" si="12"/>
        <v>3</v>
      </c>
      <c r="EI3" s="3">
        <f t="shared" si="12"/>
        <v>4</v>
      </c>
      <c r="EJ3" s="3">
        <f t="shared" si="12"/>
        <v>4</v>
      </c>
      <c r="EK3" s="3">
        <f t="shared" si="12"/>
        <v>4</v>
      </c>
      <c r="EL3" s="3">
        <f t="shared" si="12"/>
        <v>1</v>
      </c>
      <c r="EM3" s="3">
        <f t="shared" si="12"/>
        <v>1</v>
      </c>
      <c r="EN3" s="3">
        <f t="shared" si="12"/>
        <v>1</v>
      </c>
      <c r="EO3" s="3">
        <f t="shared" si="12"/>
        <v>2</v>
      </c>
      <c r="EP3" s="3">
        <f t="shared" si="12"/>
        <v>2</v>
      </c>
      <c r="EQ3" s="3">
        <f t="shared" si="12"/>
        <v>2</v>
      </c>
      <c r="ER3" s="3">
        <f t="shared" si="12"/>
        <v>3</v>
      </c>
      <c r="ES3" s="3">
        <f t="shared" si="12"/>
        <v>3</v>
      </c>
      <c r="ET3" s="3">
        <f t="shared" si="12"/>
        <v>3</v>
      </c>
      <c r="EU3" s="3">
        <f t="shared" si="12"/>
        <v>4</v>
      </c>
      <c r="EV3" s="3">
        <f t="shared" si="12"/>
        <v>4</v>
      </c>
      <c r="EW3" s="3">
        <f t="shared" si="12"/>
        <v>4</v>
      </c>
      <c r="EX3" s="3">
        <f t="shared" si="12"/>
        <v>1</v>
      </c>
      <c r="EY3" s="3">
        <f t="shared" si="12"/>
        <v>1</v>
      </c>
      <c r="EZ3" s="3">
        <f t="shared" si="12"/>
        <v>1</v>
      </c>
      <c r="FA3" s="3">
        <f t="shared" si="12"/>
        <v>2</v>
      </c>
      <c r="FB3" s="3">
        <f t="shared" si="12"/>
        <v>2</v>
      </c>
      <c r="FC3" s="3">
        <f t="shared" si="12"/>
        <v>2</v>
      </c>
      <c r="FD3" s="3">
        <f t="shared" si="12"/>
        <v>3</v>
      </c>
      <c r="FE3" s="3">
        <f t="shared" si="12"/>
        <v>3</v>
      </c>
      <c r="FF3" s="3">
        <f t="shared" ref="FF3:FU3" si="13">IF(MONTH(FF2)&lt;4,1,IF(MONTH(FF2)&lt;7,2,IF(MONTH(FF2)&lt;10,3,4)))</f>
        <v>3</v>
      </c>
      <c r="FG3" s="3">
        <f t="shared" si="13"/>
        <v>4</v>
      </c>
      <c r="FH3" s="3">
        <f t="shared" si="13"/>
        <v>4</v>
      </c>
      <c r="FI3" s="3">
        <f t="shared" si="13"/>
        <v>4</v>
      </c>
      <c r="FJ3" s="3">
        <f t="shared" si="13"/>
        <v>1</v>
      </c>
      <c r="FK3" s="3">
        <f t="shared" si="13"/>
        <v>1</v>
      </c>
      <c r="FL3" s="3">
        <f t="shared" si="13"/>
        <v>1</v>
      </c>
      <c r="FM3" s="3">
        <f t="shared" si="13"/>
        <v>2</v>
      </c>
      <c r="FN3" s="3">
        <f t="shared" si="13"/>
        <v>2</v>
      </c>
      <c r="FO3" s="3">
        <f t="shared" si="13"/>
        <v>2</v>
      </c>
      <c r="FP3" s="3">
        <f t="shared" si="13"/>
        <v>3</v>
      </c>
      <c r="FQ3" s="3">
        <f t="shared" si="13"/>
        <v>3</v>
      </c>
      <c r="FR3" s="3">
        <f t="shared" si="13"/>
        <v>3</v>
      </c>
      <c r="FS3" s="3">
        <f t="shared" si="13"/>
        <v>4</v>
      </c>
      <c r="FT3" s="3">
        <f t="shared" si="13"/>
        <v>4</v>
      </c>
      <c r="FU3" s="3">
        <f t="shared" si="13"/>
        <v>4</v>
      </c>
      <c r="FV3">
        <f t="shared" ref="FV3:HG3" si="14">IF(MONTH(FV2)&lt;4,1,IF(MONTH(FV2)&lt;7,2,IF(MONTH(FV2)&lt;10,3,4)))</f>
        <v>1</v>
      </c>
      <c r="FW3">
        <f t="shared" si="14"/>
        <v>1</v>
      </c>
      <c r="FX3">
        <f t="shared" si="14"/>
        <v>1</v>
      </c>
      <c r="FY3">
        <f t="shared" si="14"/>
        <v>2</v>
      </c>
      <c r="FZ3">
        <f t="shared" si="14"/>
        <v>2</v>
      </c>
      <c r="GA3">
        <f t="shared" si="14"/>
        <v>2</v>
      </c>
      <c r="GB3">
        <f t="shared" si="14"/>
        <v>3</v>
      </c>
      <c r="GC3">
        <f t="shared" si="14"/>
        <v>3</v>
      </c>
      <c r="GD3">
        <f t="shared" si="14"/>
        <v>3</v>
      </c>
      <c r="GE3">
        <f t="shared" si="14"/>
        <v>4</v>
      </c>
      <c r="GF3">
        <f t="shared" si="14"/>
        <v>4</v>
      </c>
      <c r="GG3">
        <f t="shared" si="14"/>
        <v>4</v>
      </c>
      <c r="GH3">
        <f t="shared" si="14"/>
        <v>1</v>
      </c>
      <c r="GI3">
        <f t="shared" si="14"/>
        <v>1</v>
      </c>
      <c r="GJ3">
        <f t="shared" si="14"/>
        <v>1</v>
      </c>
      <c r="GK3">
        <f t="shared" si="14"/>
        <v>2</v>
      </c>
      <c r="GL3">
        <f t="shared" si="14"/>
        <v>2</v>
      </c>
      <c r="GM3">
        <f t="shared" si="14"/>
        <v>2</v>
      </c>
      <c r="GN3">
        <f t="shared" si="14"/>
        <v>3</v>
      </c>
      <c r="GO3">
        <f t="shared" si="14"/>
        <v>3</v>
      </c>
      <c r="GP3">
        <f t="shared" si="14"/>
        <v>3</v>
      </c>
      <c r="GQ3">
        <f t="shared" si="14"/>
        <v>4</v>
      </c>
      <c r="GR3">
        <f t="shared" si="14"/>
        <v>4</v>
      </c>
      <c r="GS3">
        <f t="shared" si="14"/>
        <v>4</v>
      </c>
      <c r="GT3">
        <f t="shared" si="14"/>
        <v>1</v>
      </c>
      <c r="GU3">
        <f t="shared" si="14"/>
        <v>1</v>
      </c>
      <c r="GV3">
        <f t="shared" si="14"/>
        <v>1</v>
      </c>
      <c r="GW3">
        <f t="shared" si="14"/>
        <v>2</v>
      </c>
      <c r="GX3">
        <f t="shared" si="14"/>
        <v>2</v>
      </c>
      <c r="GY3">
        <f t="shared" si="14"/>
        <v>2</v>
      </c>
      <c r="GZ3">
        <f t="shared" si="14"/>
        <v>3</v>
      </c>
      <c r="HA3">
        <f t="shared" si="14"/>
        <v>3</v>
      </c>
      <c r="HB3">
        <f t="shared" si="14"/>
        <v>3</v>
      </c>
      <c r="HC3">
        <f t="shared" si="14"/>
        <v>4</v>
      </c>
      <c r="HD3">
        <f t="shared" si="14"/>
        <v>4</v>
      </c>
      <c r="HE3">
        <f t="shared" si="14"/>
        <v>4</v>
      </c>
      <c r="HF3">
        <f t="shared" si="14"/>
        <v>1</v>
      </c>
      <c r="HG3">
        <f t="shared" si="14"/>
        <v>1</v>
      </c>
      <c r="HH3">
        <f t="shared" ref="HH3:IC3" si="15">IF(MONTH(HH2)&lt;4,1,IF(MONTH(HH2)&lt;7,2,IF(MONTH(HH2)&lt;10,3,4)))</f>
        <v>1</v>
      </c>
      <c r="HI3">
        <f t="shared" si="15"/>
        <v>2</v>
      </c>
      <c r="HJ3">
        <f t="shared" si="15"/>
        <v>2</v>
      </c>
      <c r="HK3">
        <f t="shared" si="15"/>
        <v>2</v>
      </c>
      <c r="HL3">
        <f t="shared" si="15"/>
        <v>3</v>
      </c>
      <c r="HM3">
        <f t="shared" si="15"/>
        <v>3</v>
      </c>
      <c r="HN3">
        <f t="shared" si="15"/>
        <v>3</v>
      </c>
      <c r="HO3">
        <f t="shared" si="15"/>
        <v>4</v>
      </c>
      <c r="HP3">
        <f t="shared" si="15"/>
        <v>4</v>
      </c>
      <c r="HQ3">
        <f t="shared" si="15"/>
        <v>4</v>
      </c>
      <c r="HR3">
        <f t="shared" si="15"/>
        <v>1</v>
      </c>
      <c r="HS3">
        <f t="shared" si="15"/>
        <v>1</v>
      </c>
      <c r="HT3">
        <f t="shared" si="15"/>
        <v>1</v>
      </c>
      <c r="HU3">
        <f t="shared" si="15"/>
        <v>2</v>
      </c>
      <c r="HV3">
        <f t="shared" si="15"/>
        <v>2</v>
      </c>
      <c r="HW3">
        <f t="shared" si="15"/>
        <v>2</v>
      </c>
      <c r="HX3">
        <f t="shared" si="15"/>
        <v>3</v>
      </c>
      <c r="HY3">
        <f t="shared" si="15"/>
        <v>3</v>
      </c>
      <c r="HZ3">
        <f t="shared" si="15"/>
        <v>3</v>
      </c>
      <c r="IA3">
        <f t="shared" si="15"/>
        <v>4</v>
      </c>
      <c r="IB3">
        <f t="shared" si="15"/>
        <v>4</v>
      </c>
      <c r="IC3">
        <f t="shared" si="15"/>
        <v>4</v>
      </c>
    </row>
    <row r="4" spans="1:243" ht="21" thickBot="1" x14ac:dyDescent="0.3">
      <c r="A4" s="61">
        <f ca="1">IF(HOUR(NOW())&gt;15,NOW(),NOW()-IF(WEEKDAY(NOW())=2,2,0)-1)</f>
        <v>37032.412248726854</v>
      </c>
      <c r="B4" s="12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  <c r="AM4" s="38"/>
      <c r="AN4" s="38"/>
      <c r="AO4" s="38"/>
      <c r="AP4" s="38"/>
      <c r="AQ4" s="38"/>
      <c r="AR4" s="38"/>
      <c r="AS4" s="38"/>
      <c r="AT4" s="38"/>
      <c r="AU4" s="38"/>
      <c r="AV4" s="38"/>
      <c r="AW4" s="38"/>
      <c r="AX4" s="38"/>
      <c r="AY4" s="38"/>
      <c r="AZ4" s="38"/>
      <c r="BA4" s="38"/>
      <c r="BB4" s="38"/>
      <c r="BC4" s="38"/>
      <c r="BD4" s="38"/>
      <c r="BE4" s="38"/>
      <c r="BF4" s="38"/>
      <c r="BG4" s="38"/>
      <c r="BH4" s="38"/>
      <c r="BI4" s="38"/>
      <c r="BJ4" s="38"/>
      <c r="BK4" s="38"/>
      <c r="BL4" s="38"/>
      <c r="BM4" s="38"/>
      <c r="BN4" s="38"/>
      <c r="BO4" s="38"/>
      <c r="BP4" s="38"/>
      <c r="BQ4" s="38"/>
      <c r="BR4" s="38"/>
      <c r="BS4" s="38"/>
      <c r="BT4" s="38"/>
      <c r="BU4" s="38"/>
      <c r="BV4" s="38"/>
      <c r="BW4" s="38"/>
      <c r="BX4" s="38"/>
      <c r="BY4" s="38"/>
      <c r="BZ4" s="38"/>
      <c r="CA4" s="38"/>
      <c r="CB4" s="38"/>
      <c r="CC4" s="38"/>
      <c r="CD4" s="38"/>
      <c r="CE4" s="38"/>
      <c r="CF4" s="38"/>
      <c r="CG4" s="38"/>
      <c r="CH4" s="38"/>
      <c r="CI4" s="38"/>
      <c r="CJ4" s="38"/>
      <c r="CK4" s="38"/>
      <c r="CL4" s="38"/>
      <c r="CM4" s="38"/>
      <c r="CN4" s="38"/>
      <c r="CO4" s="38"/>
      <c r="CP4" s="38"/>
      <c r="CQ4" s="38"/>
      <c r="CR4" s="38"/>
      <c r="CS4" s="38"/>
      <c r="CT4" s="38"/>
      <c r="CU4" s="38"/>
      <c r="CV4" s="38"/>
      <c r="CW4" s="38"/>
      <c r="CX4" s="38"/>
      <c r="CY4" s="38"/>
      <c r="CZ4" s="38"/>
      <c r="DA4" s="38"/>
      <c r="DB4" s="38"/>
      <c r="DC4" s="38"/>
      <c r="DD4" s="38"/>
      <c r="DE4" s="38"/>
      <c r="DF4" s="38"/>
      <c r="DG4" s="38"/>
      <c r="DH4" s="38"/>
      <c r="DI4" s="38"/>
      <c r="DJ4" s="38"/>
      <c r="DK4" s="38"/>
      <c r="DL4" s="38"/>
      <c r="DM4" s="38"/>
      <c r="DN4" s="38"/>
      <c r="DO4" s="38"/>
      <c r="DP4" s="38"/>
      <c r="DQ4" s="38"/>
      <c r="DR4" s="38"/>
      <c r="DS4" s="38"/>
      <c r="DT4" s="38"/>
      <c r="DU4" s="38"/>
      <c r="DV4" s="38"/>
      <c r="DW4" s="38"/>
      <c r="DX4" s="38"/>
      <c r="DY4" s="38"/>
      <c r="DZ4" s="38"/>
      <c r="EA4" s="38"/>
      <c r="EB4" s="38"/>
      <c r="EC4" s="38"/>
      <c r="ED4" s="38"/>
      <c r="EE4" s="38"/>
      <c r="EF4" s="38"/>
      <c r="EG4" s="38"/>
      <c r="EH4" s="38"/>
      <c r="EI4" s="38"/>
      <c r="EJ4" s="38"/>
      <c r="EK4" s="38"/>
      <c r="EL4" s="38"/>
      <c r="EM4" s="38"/>
      <c r="EN4" s="38"/>
      <c r="EO4" s="38"/>
      <c r="EP4" s="38"/>
      <c r="EQ4" s="38"/>
      <c r="ER4" s="38"/>
      <c r="ES4" s="38"/>
      <c r="ET4" s="38"/>
      <c r="EU4" s="38"/>
      <c r="EV4" s="38"/>
      <c r="EW4" s="38"/>
      <c r="EX4" s="38"/>
      <c r="EY4" s="38"/>
      <c r="EZ4" s="38"/>
      <c r="FA4" s="38"/>
      <c r="FB4" s="38"/>
      <c r="FC4" s="38"/>
      <c r="FD4" s="38"/>
      <c r="FE4" s="38"/>
      <c r="FF4" s="38"/>
      <c r="FG4" s="38"/>
      <c r="FH4" s="38"/>
      <c r="FI4" s="38"/>
      <c r="FJ4" s="38"/>
      <c r="FK4" s="38"/>
      <c r="FL4" s="38"/>
      <c r="FM4" s="38"/>
      <c r="FN4" s="38"/>
      <c r="FO4" s="38"/>
      <c r="FP4" s="38"/>
      <c r="FQ4" s="38"/>
      <c r="FR4" s="38"/>
      <c r="FS4" s="38"/>
      <c r="FT4" s="38"/>
      <c r="FU4" s="38"/>
    </row>
    <row r="5" spans="1:243" x14ac:dyDescent="0.25">
      <c r="A5" s="34" t="s">
        <v>0</v>
      </c>
      <c r="B5" s="15">
        <f t="shared" ref="B5:AG5" si="16">YEAR(B2)</f>
        <v>2001</v>
      </c>
      <c r="C5" s="15">
        <f t="shared" si="16"/>
        <v>2001</v>
      </c>
      <c r="D5" s="15">
        <f t="shared" si="16"/>
        <v>2001</v>
      </c>
      <c r="E5" s="15">
        <f t="shared" si="16"/>
        <v>2001</v>
      </c>
      <c r="F5" s="15">
        <f t="shared" si="16"/>
        <v>2001</v>
      </c>
      <c r="G5" s="15">
        <f t="shared" si="16"/>
        <v>2001</v>
      </c>
      <c r="H5" s="15">
        <f t="shared" si="16"/>
        <v>2001</v>
      </c>
      <c r="I5" s="15">
        <f t="shared" si="16"/>
        <v>2001</v>
      </c>
      <c r="J5" s="15">
        <f t="shared" si="16"/>
        <v>2002</v>
      </c>
      <c r="K5" s="15">
        <f t="shared" si="16"/>
        <v>2002</v>
      </c>
      <c r="L5" s="15">
        <f t="shared" si="16"/>
        <v>2002</v>
      </c>
      <c r="M5" s="15">
        <f t="shared" si="16"/>
        <v>2002</v>
      </c>
      <c r="N5" s="15">
        <f t="shared" si="16"/>
        <v>2002</v>
      </c>
      <c r="O5" s="15">
        <f t="shared" si="16"/>
        <v>2002</v>
      </c>
      <c r="P5" s="15">
        <f t="shared" si="16"/>
        <v>2002</v>
      </c>
      <c r="Q5" s="15">
        <f t="shared" si="16"/>
        <v>2002</v>
      </c>
      <c r="R5" s="15">
        <f t="shared" si="16"/>
        <v>2002</v>
      </c>
      <c r="S5" s="15">
        <f t="shared" si="16"/>
        <v>2002</v>
      </c>
      <c r="T5" s="15">
        <f t="shared" si="16"/>
        <v>2002</v>
      </c>
      <c r="U5" s="15">
        <f t="shared" si="16"/>
        <v>2002</v>
      </c>
      <c r="V5" s="15">
        <f t="shared" si="16"/>
        <v>2003</v>
      </c>
      <c r="W5" s="15">
        <f t="shared" si="16"/>
        <v>2003</v>
      </c>
      <c r="X5" s="15">
        <f t="shared" si="16"/>
        <v>2003</v>
      </c>
      <c r="Y5" s="15">
        <f t="shared" si="16"/>
        <v>2003</v>
      </c>
      <c r="Z5" s="15">
        <f t="shared" si="16"/>
        <v>2003</v>
      </c>
      <c r="AA5" s="15">
        <f t="shared" si="16"/>
        <v>2003</v>
      </c>
      <c r="AB5" s="15">
        <f t="shared" si="16"/>
        <v>2003</v>
      </c>
      <c r="AC5" s="15">
        <f t="shared" si="16"/>
        <v>2003</v>
      </c>
      <c r="AD5" s="15">
        <f t="shared" si="16"/>
        <v>2003</v>
      </c>
      <c r="AE5" s="15">
        <f t="shared" si="16"/>
        <v>2003</v>
      </c>
      <c r="AF5" s="15">
        <f t="shared" si="16"/>
        <v>2003</v>
      </c>
      <c r="AG5" s="15">
        <f t="shared" si="16"/>
        <v>2003</v>
      </c>
      <c r="AH5" s="15">
        <f t="shared" ref="AH5:BM5" si="17">YEAR(AH2)</f>
        <v>2004</v>
      </c>
      <c r="AI5" s="15">
        <f t="shared" si="17"/>
        <v>2004</v>
      </c>
      <c r="AJ5" s="15">
        <f t="shared" si="17"/>
        <v>2004</v>
      </c>
      <c r="AK5" s="15">
        <f t="shared" si="17"/>
        <v>2004</v>
      </c>
      <c r="AL5" s="15">
        <f t="shared" si="17"/>
        <v>2004</v>
      </c>
      <c r="AM5" s="15">
        <f t="shared" si="17"/>
        <v>2004</v>
      </c>
      <c r="AN5" s="15">
        <f t="shared" si="17"/>
        <v>2004</v>
      </c>
      <c r="AO5" s="15">
        <f t="shared" si="17"/>
        <v>2004</v>
      </c>
      <c r="AP5" s="15">
        <f t="shared" si="17"/>
        <v>2004</v>
      </c>
      <c r="AQ5" s="15">
        <f t="shared" si="17"/>
        <v>2004</v>
      </c>
      <c r="AR5" s="15">
        <f t="shared" si="17"/>
        <v>2004</v>
      </c>
      <c r="AS5" s="15">
        <f t="shared" si="17"/>
        <v>2004</v>
      </c>
      <c r="AT5" s="15">
        <f t="shared" si="17"/>
        <v>2005</v>
      </c>
      <c r="AU5" s="15">
        <f t="shared" si="17"/>
        <v>2005</v>
      </c>
      <c r="AV5" s="15">
        <f t="shared" si="17"/>
        <v>2005</v>
      </c>
      <c r="AW5" s="15">
        <f t="shared" si="17"/>
        <v>2005</v>
      </c>
      <c r="AX5" s="15">
        <f t="shared" si="17"/>
        <v>2005</v>
      </c>
      <c r="AY5" s="15">
        <f t="shared" si="17"/>
        <v>2005</v>
      </c>
      <c r="AZ5" s="15">
        <f t="shared" si="17"/>
        <v>2005</v>
      </c>
      <c r="BA5" s="15">
        <f t="shared" si="17"/>
        <v>2005</v>
      </c>
      <c r="BB5" s="15">
        <f t="shared" si="17"/>
        <v>2005</v>
      </c>
      <c r="BC5" s="15">
        <f t="shared" si="17"/>
        <v>2005</v>
      </c>
      <c r="BD5" s="15">
        <f t="shared" si="17"/>
        <v>2005</v>
      </c>
      <c r="BE5" s="15">
        <f t="shared" si="17"/>
        <v>2005</v>
      </c>
      <c r="BF5" s="15">
        <f t="shared" si="17"/>
        <v>2006</v>
      </c>
      <c r="BG5" s="15">
        <f t="shared" si="17"/>
        <v>2006</v>
      </c>
      <c r="BH5" s="15">
        <f t="shared" si="17"/>
        <v>2006</v>
      </c>
      <c r="BI5" s="15">
        <f t="shared" si="17"/>
        <v>2006</v>
      </c>
      <c r="BJ5" s="15">
        <f t="shared" si="17"/>
        <v>2006</v>
      </c>
      <c r="BK5" s="15">
        <f t="shared" si="17"/>
        <v>2006</v>
      </c>
      <c r="BL5" s="15">
        <f t="shared" si="17"/>
        <v>2006</v>
      </c>
      <c r="BM5" s="15">
        <f t="shared" si="17"/>
        <v>2006</v>
      </c>
      <c r="BN5" s="15">
        <f t="shared" ref="BN5:CS5" si="18">YEAR(BN2)</f>
        <v>2006</v>
      </c>
      <c r="BO5" s="15">
        <f t="shared" si="18"/>
        <v>2006</v>
      </c>
      <c r="BP5" s="15">
        <f t="shared" si="18"/>
        <v>2006</v>
      </c>
      <c r="BQ5" s="15">
        <f t="shared" si="18"/>
        <v>2006</v>
      </c>
      <c r="BR5" s="15">
        <f t="shared" si="18"/>
        <v>2007</v>
      </c>
      <c r="BS5" s="15">
        <f t="shared" si="18"/>
        <v>2007</v>
      </c>
      <c r="BT5" s="15">
        <f t="shared" si="18"/>
        <v>2007</v>
      </c>
      <c r="BU5" s="15">
        <f t="shared" si="18"/>
        <v>2007</v>
      </c>
      <c r="BV5" s="15">
        <f t="shared" si="18"/>
        <v>2007</v>
      </c>
      <c r="BW5" s="15">
        <f t="shared" si="18"/>
        <v>2007</v>
      </c>
      <c r="BX5" s="15">
        <f t="shared" si="18"/>
        <v>2007</v>
      </c>
      <c r="BY5" s="15">
        <f t="shared" si="18"/>
        <v>2007</v>
      </c>
      <c r="BZ5" s="15">
        <f t="shared" si="18"/>
        <v>2007</v>
      </c>
      <c r="CA5" s="15">
        <f t="shared" si="18"/>
        <v>2007</v>
      </c>
      <c r="CB5" s="15">
        <f t="shared" si="18"/>
        <v>2007</v>
      </c>
      <c r="CC5" s="15">
        <f t="shared" si="18"/>
        <v>2007</v>
      </c>
      <c r="CD5" s="15">
        <f t="shared" si="18"/>
        <v>2008</v>
      </c>
      <c r="CE5" s="15">
        <f t="shared" si="18"/>
        <v>2008</v>
      </c>
      <c r="CF5" s="15">
        <f t="shared" si="18"/>
        <v>2008</v>
      </c>
      <c r="CG5" s="15">
        <f t="shared" si="18"/>
        <v>2008</v>
      </c>
      <c r="CH5" s="15">
        <f t="shared" si="18"/>
        <v>2008</v>
      </c>
      <c r="CI5" s="15">
        <f t="shared" si="18"/>
        <v>2008</v>
      </c>
      <c r="CJ5" s="15">
        <f t="shared" si="18"/>
        <v>2008</v>
      </c>
      <c r="CK5" s="15">
        <f t="shared" si="18"/>
        <v>2008</v>
      </c>
      <c r="CL5" s="15">
        <f t="shared" si="18"/>
        <v>2008</v>
      </c>
      <c r="CM5" s="15">
        <f t="shared" si="18"/>
        <v>2008</v>
      </c>
      <c r="CN5" s="15">
        <f t="shared" si="18"/>
        <v>2008</v>
      </c>
      <c r="CO5" s="15">
        <f t="shared" si="18"/>
        <v>2008</v>
      </c>
      <c r="CP5" s="15">
        <f t="shared" si="18"/>
        <v>2009</v>
      </c>
      <c r="CQ5" s="15">
        <f t="shared" si="18"/>
        <v>2009</v>
      </c>
      <c r="CR5" s="15">
        <f t="shared" si="18"/>
        <v>2009</v>
      </c>
      <c r="CS5" s="15">
        <f t="shared" si="18"/>
        <v>2009</v>
      </c>
      <c r="CT5" s="15">
        <f t="shared" ref="CT5:DY5" si="19">YEAR(CT2)</f>
        <v>2009</v>
      </c>
      <c r="CU5" s="15">
        <f t="shared" si="19"/>
        <v>2009</v>
      </c>
      <c r="CV5" s="15">
        <f t="shared" si="19"/>
        <v>2009</v>
      </c>
      <c r="CW5" s="15">
        <f t="shared" si="19"/>
        <v>2009</v>
      </c>
      <c r="CX5" s="15">
        <f t="shared" si="19"/>
        <v>2009</v>
      </c>
      <c r="CY5" s="15">
        <f t="shared" si="19"/>
        <v>2009</v>
      </c>
      <c r="CZ5" s="15">
        <f t="shared" si="19"/>
        <v>2009</v>
      </c>
      <c r="DA5" s="15">
        <f t="shared" si="19"/>
        <v>2009</v>
      </c>
      <c r="DB5" s="15">
        <f t="shared" si="19"/>
        <v>2010</v>
      </c>
      <c r="DC5" s="15">
        <f t="shared" si="19"/>
        <v>2010</v>
      </c>
      <c r="DD5" s="15">
        <f t="shared" si="19"/>
        <v>2010</v>
      </c>
      <c r="DE5" s="15">
        <f t="shared" si="19"/>
        <v>2010</v>
      </c>
      <c r="DF5" s="15">
        <f t="shared" si="19"/>
        <v>2010</v>
      </c>
      <c r="DG5" s="15">
        <f t="shared" si="19"/>
        <v>2010</v>
      </c>
      <c r="DH5" s="15">
        <f t="shared" si="19"/>
        <v>2010</v>
      </c>
      <c r="DI5" s="15">
        <f t="shared" si="19"/>
        <v>2010</v>
      </c>
      <c r="DJ5" s="15">
        <f t="shared" si="19"/>
        <v>2010</v>
      </c>
      <c r="DK5" s="15">
        <f t="shared" si="19"/>
        <v>2010</v>
      </c>
      <c r="DL5" s="15">
        <f t="shared" si="19"/>
        <v>2010</v>
      </c>
      <c r="DM5" s="15">
        <f t="shared" si="19"/>
        <v>2010</v>
      </c>
      <c r="DN5" s="15">
        <f t="shared" si="19"/>
        <v>2011</v>
      </c>
      <c r="DO5" s="15">
        <f t="shared" si="19"/>
        <v>2011</v>
      </c>
      <c r="DP5" s="15">
        <f t="shared" si="19"/>
        <v>2011</v>
      </c>
      <c r="DQ5" s="15">
        <f t="shared" si="19"/>
        <v>2011</v>
      </c>
      <c r="DR5" s="15">
        <f t="shared" si="19"/>
        <v>2011</v>
      </c>
      <c r="DS5" s="15">
        <f t="shared" si="19"/>
        <v>2011</v>
      </c>
      <c r="DT5" s="15">
        <f t="shared" si="19"/>
        <v>2011</v>
      </c>
      <c r="DU5" s="15">
        <f t="shared" si="19"/>
        <v>2011</v>
      </c>
      <c r="DV5" s="15">
        <f t="shared" si="19"/>
        <v>2011</v>
      </c>
      <c r="DW5" s="15">
        <f t="shared" si="19"/>
        <v>2011</v>
      </c>
      <c r="DX5" s="15">
        <f t="shared" si="19"/>
        <v>2011</v>
      </c>
      <c r="DY5" s="15">
        <f t="shared" si="19"/>
        <v>2011</v>
      </c>
      <c r="DZ5" s="15">
        <f t="shared" ref="DZ5:FE5" si="20">YEAR(DZ2)</f>
        <v>2012</v>
      </c>
      <c r="EA5" s="15">
        <f t="shared" si="20"/>
        <v>2012</v>
      </c>
      <c r="EB5" s="15">
        <f t="shared" si="20"/>
        <v>2012</v>
      </c>
      <c r="EC5" s="15">
        <f t="shared" si="20"/>
        <v>2012</v>
      </c>
      <c r="ED5" s="15">
        <f t="shared" si="20"/>
        <v>2012</v>
      </c>
      <c r="EE5" s="15">
        <f t="shared" si="20"/>
        <v>2012</v>
      </c>
      <c r="EF5" s="15">
        <f t="shared" si="20"/>
        <v>2012</v>
      </c>
      <c r="EG5" s="15">
        <f t="shared" si="20"/>
        <v>2012</v>
      </c>
      <c r="EH5" s="15">
        <f t="shared" si="20"/>
        <v>2012</v>
      </c>
      <c r="EI5" s="15">
        <f t="shared" si="20"/>
        <v>2012</v>
      </c>
      <c r="EJ5" s="15">
        <f t="shared" si="20"/>
        <v>2012</v>
      </c>
      <c r="EK5" s="15">
        <f t="shared" si="20"/>
        <v>2012</v>
      </c>
      <c r="EL5" s="15">
        <f t="shared" si="20"/>
        <v>2013</v>
      </c>
      <c r="EM5" s="15">
        <f t="shared" si="20"/>
        <v>2013</v>
      </c>
      <c r="EN5" s="15">
        <f t="shared" si="20"/>
        <v>2013</v>
      </c>
      <c r="EO5" s="15">
        <f t="shared" si="20"/>
        <v>2013</v>
      </c>
      <c r="EP5" s="15">
        <f t="shared" si="20"/>
        <v>2013</v>
      </c>
      <c r="EQ5" s="15">
        <f t="shared" si="20"/>
        <v>2013</v>
      </c>
      <c r="ER5" s="15">
        <f t="shared" si="20"/>
        <v>2013</v>
      </c>
      <c r="ES5" s="15">
        <f t="shared" si="20"/>
        <v>2013</v>
      </c>
      <c r="ET5" s="15">
        <f t="shared" si="20"/>
        <v>2013</v>
      </c>
      <c r="EU5" s="15">
        <f t="shared" si="20"/>
        <v>2013</v>
      </c>
      <c r="EV5" s="15">
        <f t="shared" si="20"/>
        <v>2013</v>
      </c>
      <c r="EW5" s="15">
        <f t="shared" si="20"/>
        <v>2013</v>
      </c>
      <c r="EX5" s="15">
        <f t="shared" si="20"/>
        <v>2014</v>
      </c>
      <c r="EY5" s="15">
        <f t="shared" si="20"/>
        <v>2014</v>
      </c>
      <c r="EZ5" s="15">
        <f t="shared" si="20"/>
        <v>2014</v>
      </c>
      <c r="FA5" s="15">
        <f t="shared" si="20"/>
        <v>2014</v>
      </c>
      <c r="FB5" s="15">
        <f t="shared" si="20"/>
        <v>2014</v>
      </c>
      <c r="FC5" s="15">
        <f t="shared" si="20"/>
        <v>2014</v>
      </c>
      <c r="FD5" s="15">
        <f t="shared" si="20"/>
        <v>2014</v>
      </c>
      <c r="FE5" s="15">
        <f t="shared" si="20"/>
        <v>2014</v>
      </c>
      <c r="FF5" s="15">
        <f t="shared" ref="FF5:FU5" si="21">YEAR(FF2)</f>
        <v>2014</v>
      </c>
      <c r="FG5" s="15">
        <f t="shared" si="21"/>
        <v>2014</v>
      </c>
      <c r="FH5" s="15">
        <f t="shared" si="21"/>
        <v>2014</v>
      </c>
      <c r="FI5" s="15">
        <f t="shared" si="21"/>
        <v>2014</v>
      </c>
      <c r="FJ5" s="15">
        <f t="shared" si="21"/>
        <v>2015</v>
      </c>
      <c r="FK5" s="15">
        <f t="shared" si="21"/>
        <v>2015</v>
      </c>
      <c r="FL5" s="15">
        <f t="shared" si="21"/>
        <v>2015</v>
      </c>
      <c r="FM5" s="15">
        <f t="shared" si="21"/>
        <v>2015</v>
      </c>
      <c r="FN5" s="15">
        <f t="shared" si="21"/>
        <v>2015</v>
      </c>
      <c r="FO5" s="15">
        <f t="shared" si="21"/>
        <v>2015</v>
      </c>
      <c r="FP5" s="15">
        <f t="shared" si="21"/>
        <v>2015</v>
      </c>
      <c r="FQ5" s="15">
        <f t="shared" si="21"/>
        <v>2015</v>
      </c>
      <c r="FR5" s="15">
        <f t="shared" si="21"/>
        <v>2015</v>
      </c>
      <c r="FS5" s="15">
        <f t="shared" si="21"/>
        <v>2015</v>
      </c>
      <c r="FT5" s="15">
        <f t="shared" si="21"/>
        <v>2015</v>
      </c>
      <c r="FU5" s="15">
        <f t="shared" si="21"/>
        <v>2015</v>
      </c>
      <c r="FV5">
        <f t="shared" ref="FV5:HG5" si="22">YEAR(FV2)</f>
        <v>2016</v>
      </c>
      <c r="FW5">
        <f t="shared" si="22"/>
        <v>2016</v>
      </c>
      <c r="FX5">
        <f t="shared" si="22"/>
        <v>2016</v>
      </c>
      <c r="FY5">
        <f t="shared" si="22"/>
        <v>2016</v>
      </c>
      <c r="FZ5">
        <f t="shared" si="22"/>
        <v>2016</v>
      </c>
      <c r="GA5">
        <f t="shared" si="22"/>
        <v>2016</v>
      </c>
      <c r="GB5">
        <f t="shared" si="22"/>
        <v>2016</v>
      </c>
      <c r="GC5">
        <f t="shared" si="22"/>
        <v>2016</v>
      </c>
      <c r="GD5">
        <f t="shared" si="22"/>
        <v>2016</v>
      </c>
      <c r="GE5">
        <f t="shared" si="22"/>
        <v>2016</v>
      </c>
      <c r="GF5">
        <f t="shared" si="22"/>
        <v>2016</v>
      </c>
      <c r="GG5">
        <f t="shared" si="22"/>
        <v>2016</v>
      </c>
      <c r="GH5">
        <f t="shared" si="22"/>
        <v>2017</v>
      </c>
      <c r="GI5">
        <f t="shared" si="22"/>
        <v>2017</v>
      </c>
      <c r="GJ5">
        <f t="shared" si="22"/>
        <v>2017</v>
      </c>
      <c r="GK5">
        <f t="shared" si="22"/>
        <v>2017</v>
      </c>
      <c r="GL5">
        <f t="shared" si="22"/>
        <v>2017</v>
      </c>
      <c r="GM5">
        <f t="shared" si="22"/>
        <v>2017</v>
      </c>
      <c r="GN5">
        <f t="shared" si="22"/>
        <v>2017</v>
      </c>
      <c r="GO5">
        <f t="shared" si="22"/>
        <v>2017</v>
      </c>
      <c r="GP5">
        <f t="shared" si="22"/>
        <v>2017</v>
      </c>
      <c r="GQ5">
        <f t="shared" si="22"/>
        <v>2017</v>
      </c>
      <c r="GR5">
        <f t="shared" si="22"/>
        <v>2017</v>
      </c>
      <c r="GS5">
        <f t="shared" si="22"/>
        <v>2017</v>
      </c>
      <c r="GT5">
        <f t="shared" si="22"/>
        <v>2018</v>
      </c>
      <c r="GU5">
        <f t="shared" si="22"/>
        <v>2018</v>
      </c>
      <c r="GV5">
        <f t="shared" si="22"/>
        <v>2018</v>
      </c>
      <c r="GW5">
        <f t="shared" si="22"/>
        <v>2018</v>
      </c>
      <c r="GX5">
        <f t="shared" si="22"/>
        <v>2018</v>
      </c>
      <c r="GY5">
        <f t="shared" si="22"/>
        <v>2018</v>
      </c>
      <c r="GZ5">
        <f t="shared" si="22"/>
        <v>2018</v>
      </c>
      <c r="HA5">
        <f t="shared" si="22"/>
        <v>2018</v>
      </c>
      <c r="HB5">
        <f t="shared" si="22"/>
        <v>2018</v>
      </c>
      <c r="HC5">
        <f t="shared" si="22"/>
        <v>2018</v>
      </c>
      <c r="HD5">
        <f t="shared" si="22"/>
        <v>2018</v>
      </c>
      <c r="HE5">
        <f t="shared" si="22"/>
        <v>2018</v>
      </c>
      <c r="HF5">
        <f t="shared" si="22"/>
        <v>2019</v>
      </c>
      <c r="HG5">
        <f t="shared" si="22"/>
        <v>2019</v>
      </c>
      <c r="HH5">
        <f t="shared" ref="HH5:HZ5" si="23">YEAR(HH2)</f>
        <v>2019</v>
      </c>
      <c r="HI5">
        <f t="shared" si="23"/>
        <v>2019</v>
      </c>
      <c r="HJ5">
        <f t="shared" si="23"/>
        <v>2019</v>
      </c>
      <c r="HK5">
        <f t="shared" si="23"/>
        <v>2019</v>
      </c>
      <c r="HL5">
        <f t="shared" si="23"/>
        <v>2019</v>
      </c>
      <c r="HM5">
        <f t="shared" si="23"/>
        <v>2019</v>
      </c>
      <c r="HN5">
        <f t="shared" si="23"/>
        <v>2019</v>
      </c>
      <c r="HO5">
        <f t="shared" si="23"/>
        <v>2019</v>
      </c>
      <c r="HP5">
        <f t="shared" si="23"/>
        <v>2019</v>
      </c>
      <c r="HQ5">
        <f t="shared" si="23"/>
        <v>2019</v>
      </c>
      <c r="HR5">
        <f t="shared" si="23"/>
        <v>2020</v>
      </c>
      <c r="HS5">
        <f t="shared" si="23"/>
        <v>2020</v>
      </c>
      <c r="HT5">
        <f t="shared" si="23"/>
        <v>2020</v>
      </c>
      <c r="HU5">
        <f t="shared" si="23"/>
        <v>2020</v>
      </c>
      <c r="HV5">
        <f t="shared" si="23"/>
        <v>2020</v>
      </c>
      <c r="HW5">
        <f t="shared" si="23"/>
        <v>2020</v>
      </c>
      <c r="HX5">
        <f t="shared" si="23"/>
        <v>2020</v>
      </c>
      <c r="HY5">
        <f t="shared" si="23"/>
        <v>2020</v>
      </c>
      <c r="HZ5">
        <f t="shared" si="23"/>
        <v>2020</v>
      </c>
      <c r="IA5">
        <f>YEAR(IA2)</f>
        <v>2020</v>
      </c>
      <c r="IB5">
        <f>YEAR(IB2)</f>
        <v>2020</v>
      </c>
      <c r="IC5">
        <f>YEAR(IC2)</f>
        <v>2020</v>
      </c>
    </row>
    <row r="6" spans="1:243" ht="18" thickBot="1" x14ac:dyDescent="0.3">
      <c r="A6" s="36" t="s">
        <v>1</v>
      </c>
      <c r="B6" s="18" t="str">
        <f t="shared" ref="B6:AG6" si="24">CHOOSE(MONTH(B2),"Jan","Feb","Mar","Apr","May","Jun","Jul","Aug","Sep","Oct","Nov","Dec")</f>
        <v>May</v>
      </c>
      <c r="C6" s="18" t="str">
        <f t="shared" si="24"/>
        <v>Jun</v>
      </c>
      <c r="D6" s="18" t="str">
        <f t="shared" si="24"/>
        <v>Jul</v>
      </c>
      <c r="E6" s="18" t="str">
        <f t="shared" si="24"/>
        <v>Aug</v>
      </c>
      <c r="F6" s="18" t="str">
        <f t="shared" si="24"/>
        <v>Sep</v>
      </c>
      <c r="G6" s="18" t="str">
        <f t="shared" si="24"/>
        <v>Oct</v>
      </c>
      <c r="H6" s="18" t="str">
        <f t="shared" si="24"/>
        <v>Nov</v>
      </c>
      <c r="I6" s="18" t="str">
        <f t="shared" si="24"/>
        <v>Dec</v>
      </c>
      <c r="J6" s="18" t="str">
        <f t="shared" si="24"/>
        <v>Jan</v>
      </c>
      <c r="K6" s="18" t="str">
        <f t="shared" si="24"/>
        <v>Feb</v>
      </c>
      <c r="L6" s="18" t="str">
        <f t="shared" si="24"/>
        <v>Mar</v>
      </c>
      <c r="M6" s="18" t="str">
        <f t="shared" si="24"/>
        <v>Apr</v>
      </c>
      <c r="N6" s="18" t="str">
        <f t="shared" si="24"/>
        <v>May</v>
      </c>
      <c r="O6" s="18" t="str">
        <f t="shared" si="24"/>
        <v>Jun</v>
      </c>
      <c r="P6" s="18" t="str">
        <f t="shared" si="24"/>
        <v>Jul</v>
      </c>
      <c r="Q6" s="18" t="str">
        <f t="shared" si="24"/>
        <v>Aug</v>
      </c>
      <c r="R6" s="18" t="str">
        <f t="shared" si="24"/>
        <v>Sep</v>
      </c>
      <c r="S6" s="18" t="str">
        <f t="shared" si="24"/>
        <v>Oct</v>
      </c>
      <c r="T6" s="18" t="str">
        <f t="shared" si="24"/>
        <v>Nov</v>
      </c>
      <c r="U6" s="18" t="str">
        <f t="shared" si="24"/>
        <v>Dec</v>
      </c>
      <c r="V6" s="18" t="str">
        <f t="shared" si="24"/>
        <v>Jan</v>
      </c>
      <c r="W6" s="18" t="str">
        <f t="shared" si="24"/>
        <v>Feb</v>
      </c>
      <c r="X6" s="18" t="str">
        <f t="shared" si="24"/>
        <v>Mar</v>
      </c>
      <c r="Y6" s="18" t="str">
        <f t="shared" si="24"/>
        <v>Apr</v>
      </c>
      <c r="Z6" s="18" t="str">
        <f t="shared" si="24"/>
        <v>May</v>
      </c>
      <c r="AA6" s="18" t="str">
        <f t="shared" si="24"/>
        <v>Jun</v>
      </c>
      <c r="AB6" s="18" t="str">
        <f t="shared" si="24"/>
        <v>Jul</v>
      </c>
      <c r="AC6" s="18" t="str">
        <f t="shared" si="24"/>
        <v>Aug</v>
      </c>
      <c r="AD6" s="18" t="str">
        <f t="shared" si="24"/>
        <v>Sep</v>
      </c>
      <c r="AE6" s="18" t="str">
        <f t="shared" si="24"/>
        <v>Oct</v>
      </c>
      <c r="AF6" s="18" t="str">
        <f t="shared" si="24"/>
        <v>Nov</v>
      </c>
      <c r="AG6" s="18" t="str">
        <f t="shared" si="24"/>
        <v>Dec</v>
      </c>
      <c r="AH6" s="18" t="str">
        <f t="shared" ref="AH6:BM6" si="25">CHOOSE(MONTH(AH2),"Jan","Feb","Mar","Apr","May","Jun","Jul","Aug","Sep","Oct","Nov","Dec")</f>
        <v>Jan</v>
      </c>
      <c r="AI6" s="18" t="str">
        <f t="shared" si="25"/>
        <v>Feb</v>
      </c>
      <c r="AJ6" s="18" t="str">
        <f t="shared" si="25"/>
        <v>Mar</v>
      </c>
      <c r="AK6" s="18" t="str">
        <f t="shared" si="25"/>
        <v>Apr</v>
      </c>
      <c r="AL6" s="18" t="str">
        <f t="shared" si="25"/>
        <v>May</v>
      </c>
      <c r="AM6" s="18" t="str">
        <f t="shared" si="25"/>
        <v>Jun</v>
      </c>
      <c r="AN6" s="18" t="str">
        <f t="shared" si="25"/>
        <v>Jul</v>
      </c>
      <c r="AO6" s="18" t="str">
        <f t="shared" si="25"/>
        <v>Aug</v>
      </c>
      <c r="AP6" s="18" t="str">
        <f t="shared" si="25"/>
        <v>Sep</v>
      </c>
      <c r="AQ6" s="18" t="str">
        <f t="shared" si="25"/>
        <v>Oct</v>
      </c>
      <c r="AR6" s="18" t="str">
        <f t="shared" si="25"/>
        <v>Nov</v>
      </c>
      <c r="AS6" s="18" t="str">
        <f t="shared" si="25"/>
        <v>Dec</v>
      </c>
      <c r="AT6" s="18" t="str">
        <f t="shared" si="25"/>
        <v>Jan</v>
      </c>
      <c r="AU6" s="18" t="str">
        <f t="shared" si="25"/>
        <v>Feb</v>
      </c>
      <c r="AV6" s="18" t="str">
        <f t="shared" si="25"/>
        <v>Mar</v>
      </c>
      <c r="AW6" s="18" t="str">
        <f t="shared" si="25"/>
        <v>Apr</v>
      </c>
      <c r="AX6" s="18" t="str">
        <f t="shared" si="25"/>
        <v>May</v>
      </c>
      <c r="AY6" s="18" t="str">
        <f t="shared" si="25"/>
        <v>Jun</v>
      </c>
      <c r="AZ6" s="18" t="str">
        <f t="shared" si="25"/>
        <v>Jul</v>
      </c>
      <c r="BA6" s="18" t="str">
        <f t="shared" si="25"/>
        <v>Aug</v>
      </c>
      <c r="BB6" s="18" t="str">
        <f t="shared" si="25"/>
        <v>Sep</v>
      </c>
      <c r="BC6" s="18" t="str">
        <f t="shared" si="25"/>
        <v>Oct</v>
      </c>
      <c r="BD6" s="18" t="str">
        <f t="shared" si="25"/>
        <v>Nov</v>
      </c>
      <c r="BE6" s="18" t="str">
        <f t="shared" si="25"/>
        <v>Dec</v>
      </c>
      <c r="BF6" s="18" t="str">
        <f t="shared" si="25"/>
        <v>Jan</v>
      </c>
      <c r="BG6" s="18" t="str">
        <f t="shared" si="25"/>
        <v>Feb</v>
      </c>
      <c r="BH6" s="18" t="str">
        <f t="shared" si="25"/>
        <v>Mar</v>
      </c>
      <c r="BI6" s="18" t="str">
        <f t="shared" si="25"/>
        <v>Apr</v>
      </c>
      <c r="BJ6" s="18" t="str">
        <f t="shared" si="25"/>
        <v>May</v>
      </c>
      <c r="BK6" s="18" t="str">
        <f t="shared" si="25"/>
        <v>Jun</v>
      </c>
      <c r="BL6" s="18" t="str">
        <f t="shared" si="25"/>
        <v>Jul</v>
      </c>
      <c r="BM6" s="18" t="str">
        <f t="shared" si="25"/>
        <v>Aug</v>
      </c>
      <c r="BN6" s="18" t="str">
        <f t="shared" ref="BN6:CS6" si="26">CHOOSE(MONTH(BN2),"Jan","Feb","Mar","Apr","May","Jun","Jul","Aug","Sep","Oct","Nov","Dec")</f>
        <v>Sep</v>
      </c>
      <c r="BO6" s="18" t="str">
        <f t="shared" si="26"/>
        <v>Oct</v>
      </c>
      <c r="BP6" s="18" t="str">
        <f t="shared" si="26"/>
        <v>Nov</v>
      </c>
      <c r="BQ6" s="18" t="str">
        <f t="shared" si="26"/>
        <v>Dec</v>
      </c>
      <c r="BR6" s="18" t="str">
        <f t="shared" si="26"/>
        <v>Jan</v>
      </c>
      <c r="BS6" s="18" t="str">
        <f t="shared" si="26"/>
        <v>Feb</v>
      </c>
      <c r="BT6" s="18" t="str">
        <f t="shared" si="26"/>
        <v>Mar</v>
      </c>
      <c r="BU6" s="18" t="str">
        <f t="shared" si="26"/>
        <v>Apr</v>
      </c>
      <c r="BV6" s="18" t="str">
        <f t="shared" si="26"/>
        <v>May</v>
      </c>
      <c r="BW6" s="18" t="str">
        <f t="shared" si="26"/>
        <v>Jun</v>
      </c>
      <c r="BX6" s="18" t="str">
        <f t="shared" si="26"/>
        <v>Jul</v>
      </c>
      <c r="BY6" s="18" t="str">
        <f t="shared" si="26"/>
        <v>Aug</v>
      </c>
      <c r="BZ6" s="18" t="str">
        <f t="shared" si="26"/>
        <v>Sep</v>
      </c>
      <c r="CA6" s="18" t="str">
        <f t="shared" si="26"/>
        <v>Oct</v>
      </c>
      <c r="CB6" s="18" t="str">
        <f t="shared" si="26"/>
        <v>Nov</v>
      </c>
      <c r="CC6" s="18" t="str">
        <f t="shared" si="26"/>
        <v>Dec</v>
      </c>
      <c r="CD6" s="18" t="str">
        <f t="shared" si="26"/>
        <v>Jan</v>
      </c>
      <c r="CE6" s="18" t="str">
        <f t="shared" si="26"/>
        <v>Feb</v>
      </c>
      <c r="CF6" s="18" t="str">
        <f t="shared" si="26"/>
        <v>Mar</v>
      </c>
      <c r="CG6" s="18" t="str">
        <f t="shared" si="26"/>
        <v>Apr</v>
      </c>
      <c r="CH6" s="18" t="str">
        <f t="shared" si="26"/>
        <v>May</v>
      </c>
      <c r="CI6" s="18" t="str">
        <f t="shared" si="26"/>
        <v>Jun</v>
      </c>
      <c r="CJ6" s="18" t="str">
        <f t="shared" si="26"/>
        <v>Jul</v>
      </c>
      <c r="CK6" s="18" t="str">
        <f t="shared" si="26"/>
        <v>Aug</v>
      </c>
      <c r="CL6" s="18" t="str">
        <f t="shared" si="26"/>
        <v>Sep</v>
      </c>
      <c r="CM6" s="18" t="str">
        <f t="shared" si="26"/>
        <v>Oct</v>
      </c>
      <c r="CN6" s="18" t="str">
        <f t="shared" si="26"/>
        <v>Nov</v>
      </c>
      <c r="CO6" s="18" t="str">
        <f t="shared" si="26"/>
        <v>Dec</v>
      </c>
      <c r="CP6" s="18" t="str">
        <f t="shared" si="26"/>
        <v>Jan</v>
      </c>
      <c r="CQ6" s="18" t="str">
        <f t="shared" si="26"/>
        <v>Feb</v>
      </c>
      <c r="CR6" s="18" t="str">
        <f t="shared" si="26"/>
        <v>Mar</v>
      </c>
      <c r="CS6" s="18" t="str">
        <f t="shared" si="26"/>
        <v>Apr</v>
      </c>
      <c r="CT6" s="18" t="str">
        <f t="shared" ref="CT6:DY6" si="27">CHOOSE(MONTH(CT2),"Jan","Feb","Mar","Apr","May","Jun","Jul","Aug","Sep","Oct","Nov","Dec")</f>
        <v>May</v>
      </c>
      <c r="CU6" s="18" t="str">
        <f t="shared" si="27"/>
        <v>Jun</v>
      </c>
      <c r="CV6" s="18" t="str">
        <f t="shared" si="27"/>
        <v>Jul</v>
      </c>
      <c r="CW6" s="18" t="str">
        <f t="shared" si="27"/>
        <v>Aug</v>
      </c>
      <c r="CX6" s="18" t="str">
        <f t="shared" si="27"/>
        <v>Sep</v>
      </c>
      <c r="CY6" s="18" t="str">
        <f t="shared" si="27"/>
        <v>Oct</v>
      </c>
      <c r="CZ6" s="18" t="str">
        <f t="shared" si="27"/>
        <v>Nov</v>
      </c>
      <c r="DA6" s="18" t="str">
        <f t="shared" si="27"/>
        <v>Dec</v>
      </c>
      <c r="DB6" s="18" t="str">
        <f t="shared" si="27"/>
        <v>Jan</v>
      </c>
      <c r="DC6" s="18" t="str">
        <f t="shared" si="27"/>
        <v>Feb</v>
      </c>
      <c r="DD6" s="18" t="str">
        <f t="shared" si="27"/>
        <v>Mar</v>
      </c>
      <c r="DE6" s="18" t="str">
        <f t="shared" si="27"/>
        <v>Apr</v>
      </c>
      <c r="DF6" s="18" t="str">
        <f t="shared" si="27"/>
        <v>May</v>
      </c>
      <c r="DG6" s="18" t="str">
        <f t="shared" si="27"/>
        <v>Jun</v>
      </c>
      <c r="DH6" s="18" t="str">
        <f t="shared" si="27"/>
        <v>Jul</v>
      </c>
      <c r="DI6" s="18" t="str">
        <f t="shared" si="27"/>
        <v>Aug</v>
      </c>
      <c r="DJ6" s="18" t="str">
        <f t="shared" si="27"/>
        <v>Sep</v>
      </c>
      <c r="DK6" s="18" t="str">
        <f t="shared" si="27"/>
        <v>Oct</v>
      </c>
      <c r="DL6" s="18" t="str">
        <f t="shared" si="27"/>
        <v>Nov</v>
      </c>
      <c r="DM6" s="18" t="str">
        <f t="shared" si="27"/>
        <v>Dec</v>
      </c>
      <c r="DN6" s="18" t="str">
        <f t="shared" si="27"/>
        <v>Jan</v>
      </c>
      <c r="DO6" s="18" t="str">
        <f t="shared" si="27"/>
        <v>Feb</v>
      </c>
      <c r="DP6" s="18" t="str">
        <f t="shared" si="27"/>
        <v>Mar</v>
      </c>
      <c r="DQ6" s="18" t="str">
        <f t="shared" si="27"/>
        <v>Apr</v>
      </c>
      <c r="DR6" s="18" t="str">
        <f t="shared" si="27"/>
        <v>May</v>
      </c>
      <c r="DS6" s="18" t="str">
        <f t="shared" si="27"/>
        <v>Jun</v>
      </c>
      <c r="DT6" s="18" t="str">
        <f t="shared" si="27"/>
        <v>Jul</v>
      </c>
      <c r="DU6" s="18" t="str">
        <f t="shared" si="27"/>
        <v>Aug</v>
      </c>
      <c r="DV6" s="18" t="str">
        <f t="shared" si="27"/>
        <v>Sep</v>
      </c>
      <c r="DW6" s="18" t="str">
        <f t="shared" si="27"/>
        <v>Oct</v>
      </c>
      <c r="DX6" s="18" t="str">
        <f t="shared" si="27"/>
        <v>Nov</v>
      </c>
      <c r="DY6" s="18" t="str">
        <f t="shared" si="27"/>
        <v>Dec</v>
      </c>
      <c r="DZ6" s="18" t="str">
        <f t="shared" ref="DZ6:FE6" si="28">CHOOSE(MONTH(DZ2),"Jan","Feb","Mar","Apr","May","Jun","Jul","Aug","Sep","Oct","Nov","Dec")</f>
        <v>Jan</v>
      </c>
      <c r="EA6" s="18" t="str">
        <f t="shared" si="28"/>
        <v>Feb</v>
      </c>
      <c r="EB6" s="18" t="str">
        <f t="shared" si="28"/>
        <v>Mar</v>
      </c>
      <c r="EC6" s="18" t="str">
        <f t="shared" si="28"/>
        <v>Apr</v>
      </c>
      <c r="ED6" s="18" t="str">
        <f t="shared" si="28"/>
        <v>May</v>
      </c>
      <c r="EE6" s="18" t="str">
        <f t="shared" si="28"/>
        <v>Jun</v>
      </c>
      <c r="EF6" s="18" t="str">
        <f t="shared" si="28"/>
        <v>Jul</v>
      </c>
      <c r="EG6" s="18" t="str">
        <f t="shared" si="28"/>
        <v>Aug</v>
      </c>
      <c r="EH6" s="18" t="str">
        <f t="shared" si="28"/>
        <v>Sep</v>
      </c>
      <c r="EI6" s="18" t="str">
        <f t="shared" si="28"/>
        <v>Oct</v>
      </c>
      <c r="EJ6" s="18" t="str">
        <f t="shared" si="28"/>
        <v>Nov</v>
      </c>
      <c r="EK6" s="18" t="str">
        <f t="shared" si="28"/>
        <v>Dec</v>
      </c>
      <c r="EL6" s="18" t="str">
        <f t="shared" si="28"/>
        <v>Jan</v>
      </c>
      <c r="EM6" s="18" t="str">
        <f t="shared" si="28"/>
        <v>Feb</v>
      </c>
      <c r="EN6" s="18" t="str">
        <f t="shared" si="28"/>
        <v>Mar</v>
      </c>
      <c r="EO6" s="18" t="str">
        <f t="shared" si="28"/>
        <v>Apr</v>
      </c>
      <c r="EP6" s="18" t="str">
        <f t="shared" si="28"/>
        <v>May</v>
      </c>
      <c r="EQ6" s="18" t="str">
        <f t="shared" si="28"/>
        <v>Jun</v>
      </c>
      <c r="ER6" s="18" t="str">
        <f t="shared" si="28"/>
        <v>Jul</v>
      </c>
      <c r="ES6" s="18" t="str">
        <f t="shared" si="28"/>
        <v>Aug</v>
      </c>
      <c r="ET6" s="18" t="str">
        <f t="shared" si="28"/>
        <v>Sep</v>
      </c>
      <c r="EU6" s="18" t="str">
        <f t="shared" si="28"/>
        <v>Oct</v>
      </c>
      <c r="EV6" s="18" t="str">
        <f t="shared" si="28"/>
        <v>Nov</v>
      </c>
      <c r="EW6" s="18" t="str">
        <f t="shared" si="28"/>
        <v>Dec</v>
      </c>
      <c r="EX6" s="18" t="str">
        <f t="shared" si="28"/>
        <v>Jan</v>
      </c>
      <c r="EY6" s="18" t="str">
        <f t="shared" si="28"/>
        <v>Feb</v>
      </c>
      <c r="EZ6" s="18" t="str">
        <f t="shared" si="28"/>
        <v>Mar</v>
      </c>
      <c r="FA6" s="18" t="str">
        <f t="shared" si="28"/>
        <v>Apr</v>
      </c>
      <c r="FB6" s="18" t="str">
        <f t="shared" si="28"/>
        <v>May</v>
      </c>
      <c r="FC6" s="18" t="str">
        <f t="shared" si="28"/>
        <v>Jun</v>
      </c>
      <c r="FD6" s="18" t="str">
        <f t="shared" si="28"/>
        <v>Jul</v>
      </c>
      <c r="FE6" s="18" t="str">
        <f t="shared" si="28"/>
        <v>Aug</v>
      </c>
      <c r="FF6" s="18" t="str">
        <f t="shared" ref="FF6:FU6" si="29">CHOOSE(MONTH(FF2),"Jan","Feb","Mar","Apr","May","Jun","Jul","Aug","Sep","Oct","Nov","Dec")</f>
        <v>Sep</v>
      </c>
      <c r="FG6" s="18" t="str">
        <f t="shared" si="29"/>
        <v>Oct</v>
      </c>
      <c r="FH6" s="18" t="str">
        <f t="shared" si="29"/>
        <v>Nov</v>
      </c>
      <c r="FI6" s="18" t="str">
        <f t="shared" si="29"/>
        <v>Dec</v>
      </c>
      <c r="FJ6" s="18" t="str">
        <f t="shared" si="29"/>
        <v>Jan</v>
      </c>
      <c r="FK6" s="18" t="str">
        <f t="shared" si="29"/>
        <v>Feb</v>
      </c>
      <c r="FL6" s="18" t="str">
        <f t="shared" si="29"/>
        <v>Mar</v>
      </c>
      <c r="FM6" s="18" t="str">
        <f t="shared" si="29"/>
        <v>Apr</v>
      </c>
      <c r="FN6" s="18" t="str">
        <f t="shared" si="29"/>
        <v>May</v>
      </c>
      <c r="FO6" s="18" t="str">
        <f t="shared" si="29"/>
        <v>Jun</v>
      </c>
      <c r="FP6" s="18" t="str">
        <f t="shared" si="29"/>
        <v>Jul</v>
      </c>
      <c r="FQ6" s="18" t="str">
        <f t="shared" si="29"/>
        <v>Aug</v>
      </c>
      <c r="FR6" s="18" t="str">
        <f t="shared" si="29"/>
        <v>Sep</v>
      </c>
      <c r="FS6" s="18" t="str">
        <f t="shared" si="29"/>
        <v>Oct</v>
      </c>
      <c r="FT6" s="18" t="str">
        <f t="shared" si="29"/>
        <v>Nov</v>
      </c>
      <c r="FU6" s="18" t="str">
        <f t="shared" si="29"/>
        <v>Dec</v>
      </c>
      <c r="FV6" t="str">
        <f t="shared" ref="FV6:HG6" si="30">CHOOSE(MONTH(FV2),"Jan","Feb","Mar","Apr","May","Jun","Jul","Aug","Sep","Oct","Nov","Dec")</f>
        <v>Jan</v>
      </c>
      <c r="FW6" t="str">
        <f t="shared" si="30"/>
        <v>Feb</v>
      </c>
      <c r="FX6" t="str">
        <f t="shared" si="30"/>
        <v>Mar</v>
      </c>
      <c r="FY6" t="str">
        <f t="shared" si="30"/>
        <v>Apr</v>
      </c>
      <c r="FZ6" t="str">
        <f t="shared" si="30"/>
        <v>May</v>
      </c>
      <c r="GA6" t="str">
        <f t="shared" si="30"/>
        <v>Jun</v>
      </c>
      <c r="GB6" t="str">
        <f t="shared" si="30"/>
        <v>Jul</v>
      </c>
      <c r="GC6" t="str">
        <f t="shared" si="30"/>
        <v>Aug</v>
      </c>
      <c r="GD6" t="str">
        <f t="shared" si="30"/>
        <v>Sep</v>
      </c>
      <c r="GE6" t="str">
        <f t="shared" si="30"/>
        <v>Oct</v>
      </c>
      <c r="GF6" t="str">
        <f t="shared" si="30"/>
        <v>Nov</v>
      </c>
      <c r="GG6" t="str">
        <f t="shared" si="30"/>
        <v>Dec</v>
      </c>
      <c r="GH6" t="str">
        <f t="shared" si="30"/>
        <v>Jan</v>
      </c>
      <c r="GI6" t="str">
        <f t="shared" si="30"/>
        <v>Feb</v>
      </c>
      <c r="GJ6" t="str">
        <f t="shared" si="30"/>
        <v>Mar</v>
      </c>
      <c r="GK6" t="str">
        <f t="shared" si="30"/>
        <v>Apr</v>
      </c>
      <c r="GL6" t="str">
        <f t="shared" si="30"/>
        <v>May</v>
      </c>
      <c r="GM6" t="str">
        <f t="shared" si="30"/>
        <v>Jun</v>
      </c>
      <c r="GN6" t="str">
        <f t="shared" si="30"/>
        <v>Jul</v>
      </c>
      <c r="GO6" t="str">
        <f t="shared" si="30"/>
        <v>Aug</v>
      </c>
      <c r="GP6" t="str">
        <f t="shared" si="30"/>
        <v>Sep</v>
      </c>
      <c r="GQ6" t="str">
        <f t="shared" si="30"/>
        <v>Oct</v>
      </c>
      <c r="GR6" t="str">
        <f t="shared" si="30"/>
        <v>Nov</v>
      </c>
      <c r="GS6" t="str">
        <f t="shared" si="30"/>
        <v>Dec</v>
      </c>
      <c r="GT6" t="str">
        <f t="shared" si="30"/>
        <v>Jan</v>
      </c>
      <c r="GU6" t="str">
        <f t="shared" si="30"/>
        <v>Feb</v>
      </c>
      <c r="GV6" t="str">
        <f t="shared" si="30"/>
        <v>Mar</v>
      </c>
      <c r="GW6" t="str">
        <f t="shared" si="30"/>
        <v>Apr</v>
      </c>
      <c r="GX6" t="str">
        <f t="shared" si="30"/>
        <v>May</v>
      </c>
      <c r="GY6" t="str">
        <f t="shared" si="30"/>
        <v>Jun</v>
      </c>
      <c r="GZ6" t="str">
        <f t="shared" si="30"/>
        <v>Jul</v>
      </c>
      <c r="HA6" t="str">
        <f t="shared" si="30"/>
        <v>Aug</v>
      </c>
      <c r="HB6" t="str">
        <f t="shared" si="30"/>
        <v>Sep</v>
      </c>
      <c r="HC6" t="str">
        <f t="shared" si="30"/>
        <v>Oct</v>
      </c>
      <c r="HD6" t="str">
        <f t="shared" si="30"/>
        <v>Nov</v>
      </c>
      <c r="HE6" t="str">
        <f t="shared" si="30"/>
        <v>Dec</v>
      </c>
      <c r="HF6" t="str">
        <f t="shared" si="30"/>
        <v>Jan</v>
      </c>
      <c r="HG6" t="str">
        <f t="shared" si="30"/>
        <v>Feb</v>
      </c>
      <c r="HH6" t="str">
        <f t="shared" ref="HH6:HZ6" si="31">CHOOSE(MONTH(HH2),"Jan","Feb","Mar","Apr","May","Jun","Jul","Aug","Sep","Oct","Nov","Dec")</f>
        <v>Mar</v>
      </c>
      <c r="HI6" t="str">
        <f t="shared" si="31"/>
        <v>Apr</v>
      </c>
      <c r="HJ6" t="str">
        <f t="shared" si="31"/>
        <v>May</v>
      </c>
      <c r="HK6" t="str">
        <f t="shared" si="31"/>
        <v>Jun</v>
      </c>
      <c r="HL6" t="str">
        <f t="shared" si="31"/>
        <v>Jul</v>
      </c>
      <c r="HM6" t="str">
        <f t="shared" si="31"/>
        <v>Aug</v>
      </c>
      <c r="HN6" t="str">
        <f t="shared" si="31"/>
        <v>Sep</v>
      </c>
      <c r="HO6" t="str">
        <f t="shared" si="31"/>
        <v>Oct</v>
      </c>
      <c r="HP6" t="str">
        <f t="shared" si="31"/>
        <v>Nov</v>
      </c>
      <c r="HQ6" t="str">
        <f t="shared" si="31"/>
        <v>Dec</v>
      </c>
      <c r="HR6" t="str">
        <f t="shared" si="31"/>
        <v>Jan</v>
      </c>
      <c r="HS6" t="str">
        <f t="shared" si="31"/>
        <v>Feb</v>
      </c>
      <c r="HT6" t="str">
        <f t="shared" si="31"/>
        <v>Mar</v>
      </c>
      <c r="HU6" t="str">
        <f t="shared" si="31"/>
        <v>Apr</v>
      </c>
      <c r="HV6" t="str">
        <f t="shared" si="31"/>
        <v>May</v>
      </c>
      <c r="HW6" t="str">
        <f t="shared" si="31"/>
        <v>Jun</v>
      </c>
      <c r="HX6" t="str">
        <f t="shared" si="31"/>
        <v>Jul</v>
      </c>
      <c r="HY6" t="str">
        <f t="shared" si="31"/>
        <v>Aug</v>
      </c>
      <c r="HZ6" t="str">
        <f t="shared" si="31"/>
        <v>Sep</v>
      </c>
      <c r="IA6" t="str">
        <f>CHOOSE(MONTH(IA2),"Jan","Feb","Mar","Apr","May","Jun","Jul","Aug","Sep","Oct","Nov","Dec")</f>
        <v>Oct</v>
      </c>
      <c r="IB6" t="str">
        <f>CHOOSE(MONTH(IB2),"Jan","Feb","Mar","Apr","May","Jun","Jul","Aug","Sep","Oct","Nov","Dec")</f>
        <v>Nov</v>
      </c>
      <c r="IC6" t="str">
        <f>CHOOSE(MONTH(IC2),"Jan","Feb","Mar","Apr","May","Jun","Jul","Aug","Sep","Oct","Nov","Dec")</f>
        <v>Dec</v>
      </c>
    </row>
    <row r="7" spans="1:243" ht="18" thickBot="1" x14ac:dyDescent="0.3">
      <c r="A7" s="12"/>
      <c r="B7" s="12"/>
      <c r="C7" s="38"/>
      <c r="D7" s="38"/>
      <c r="E7" s="38"/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/>
      <c r="AG7" s="38"/>
      <c r="AH7" s="38"/>
      <c r="AI7" s="38"/>
      <c r="AJ7" s="38"/>
      <c r="AK7" s="38"/>
      <c r="AL7" s="38"/>
      <c r="AM7" s="38"/>
      <c r="AN7" s="38"/>
      <c r="AO7" s="38"/>
      <c r="AP7" s="38"/>
      <c r="AQ7" s="38"/>
      <c r="AR7" s="38"/>
      <c r="AS7" s="38"/>
      <c r="AT7" s="38"/>
      <c r="AU7" s="38"/>
      <c r="AV7" s="38"/>
      <c r="AW7" s="38"/>
      <c r="AX7" s="38"/>
      <c r="AY7" s="38"/>
      <c r="AZ7" s="38"/>
      <c r="BA7" s="38"/>
      <c r="BB7" s="38"/>
      <c r="BC7" s="38"/>
      <c r="BD7" s="38"/>
      <c r="BE7" s="38"/>
      <c r="BF7" s="38"/>
      <c r="BG7" s="38"/>
      <c r="BH7" s="38"/>
      <c r="BI7" s="38"/>
      <c r="BJ7" s="38"/>
      <c r="BK7" s="38"/>
      <c r="BL7" s="38"/>
      <c r="BM7" s="38"/>
      <c r="BN7" s="38"/>
      <c r="BO7" s="38"/>
      <c r="BP7" s="38"/>
      <c r="BQ7" s="38"/>
      <c r="BR7" s="38"/>
      <c r="BS7" s="38"/>
      <c r="BT7" s="38"/>
      <c r="BU7" s="38"/>
      <c r="BV7" s="38"/>
      <c r="BW7" s="38"/>
      <c r="BX7" s="38"/>
      <c r="BY7" s="38"/>
      <c r="BZ7" s="38"/>
      <c r="CA7" s="38"/>
      <c r="CB7" s="38"/>
      <c r="CC7" s="38"/>
      <c r="CD7" s="38"/>
      <c r="CE7" s="38"/>
      <c r="CF7" s="38"/>
      <c r="CG7" s="38"/>
      <c r="CH7" s="38"/>
      <c r="CI7" s="38"/>
      <c r="CJ7" s="38"/>
      <c r="CK7" s="38"/>
      <c r="CL7" s="38"/>
      <c r="CM7" s="38"/>
      <c r="CN7" s="38"/>
      <c r="CO7" s="38"/>
      <c r="CP7" s="38"/>
      <c r="CQ7" s="38"/>
      <c r="CR7" s="38"/>
      <c r="CS7" s="38"/>
      <c r="CT7" s="38"/>
      <c r="CU7" s="38"/>
      <c r="CV7" s="38"/>
      <c r="CW7" s="38"/>
      <c r="CX7" s="38"/>
      <c r="CY7" s="38"/>
      <c r="CZ7" s="38"/>
      <c r="DA7" s="38"/>
      <c r="DB7" s="38"/>
      <c r="DC7" s="38"/>
      <c r="DD7" s="38"/>
      <c r="DE7" s="38"/>
      <c r="DF7" s="38"/>
      <c r="DG7" s="38"/>
      <c r="DH7" s="38"/>
      <c r="DI7" s="38"/>
      <c r="DJ7" s="38"/>
      <c r="DK7" s="38"/>
      <c r="DL7" s="38"/>
      <c r="DM7" s="38"/>
      <c r="DN7" s="38"/>
      <c r="DO7" s="38"/>
      <c r="DP7" s="38"/>
      <c r="DQ7" s="38"/>
      <c r="DR7" s="38"/>
      <c r="DS7" s="38"/>
      <c r="DT7" s="38"/>
      <c r="DU7" s="38"/>
      <c r="DV7" s="38"/>
      <c r="DW7" s="38"/>
      <c r="DX7" s="38"/>
      <c r="DY7" s="38"/>
      <c r="DZ7" s="38"/>
      <c r="EA7" s="38"/>
      <c r="EB7" s="38"/>
      <c r="EC7" s="38"/>
      <c r="ED7" s="38"/>
      <c r="EE7" s="38"/>
      <c r="EF7" s="38"/>
      <c r="EG7" s="38"/>
      <c r="EH7" s="38"/>
      <c r="EI7" s="38"/>
      <c r="EJ7" s="38"/>
      <c r="EK7" s="38"/>
      <c r="EL7" s="38"/>
      <c r="EM7" s="38"/>
      <c r="EN7" s="38"/>
      <c r="EO7" s="38"/>
      <c r="EP7" s="38"/>
      <c r="EQ7" s="38"/>
      <c r="ER7" s="38"/>
      <c r="ES7" s="38"/>
      <c r="ET7" s="38"/>
      <c r="EU7" s="38"/>
      <c r="EV7" s="38"/>
      <c r="EW7" s="38"/>
      <c r="EX7" s="38"/>
      <c r="EY7" s="38"/>
      <c r="EZ7" s="38"/>
      <c r="FA7" s="38"/>
      <c r="FB7" s="38"/>
      <c r="FC7" s="38"/>
      <c r="FD7" s="38"/>
      <c r="FE7" s="38"/>
      <c r="FF7" s="38"/>
      <c r="FG7" s="38"/>
      <c r="FH7" s="38"/>
      <c r="FI7" s="38"/>
      <c r="FJ7" s="38"/>
      <c r="FK7" s="38"/>
      <c r="FL7" s="38"/>
      <c r="FM7" s="38"/>
      <c r="FN7" s="38"/>
      <c r="FO7" s="38"/>
      <c r="FP7" s="38"/>
      <c r="FQ7" s="38"/>
      <c r="FR7" s="38"/>
      <c r="FS7" s="38"/>
      <c r="FT7" s="38"/>
      <c r="FU7" s="38"/>
    </row>
    <row r="8" spans="1:243" x14ac:dyDescent="0.25">
      <c r="A8" s="75" t="s">
        <v>7</v>
      </c>
      <c r="B8" s="79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80"/>
      <c r="AD8" s="80"/>
      <c r="AE8" s="80"/>
      <c r="AF8" s="80"/>
      <c r="AG8" s="80"/>
      <c r="AH8" s="80"/>
      <c r="AI8" s="80"/>
      <c r="AJ8" s="80"/>
      <c r="AK8" s="80"/>
      <c r="AL8" s="80"/>
      <c r="AM8" s="80"/>
      <c r="AN8" s="80"/>
      <c r="AO8" s="80"/>
      <c r="AP8" s="80"/>
      <c r="AQ8" s="80"/>
      <c r="AR8" s="80"/>
      <c r="AS8" s="80"/>
      <c r="AT8" s="80"/>
      <c r="AU8" s="80"/>
      <c r="AV8" s="80"/>
      <c r="AW8" s="80"/>
      <c r="AX8" s="80"/>
      <c r="AY8" s="80"/>
      <c r="AZ8" s="80"/>
      <c r="BA8" s="80"/>
      <c r="BB8" s="80"/>
      <c r="BC8" s="80"/>
      <c r="BD8" s="80"/>
      <c r="BE8" s="80"/>
      <c r="BF8" s="80"/>
      <c r="BG8" s="80"/>
      <c r="BH8" s="80"/>
      <c r="BI8" s="80"/>
      <c r="BJ8" s="80"/>
      <c r="BK8" s="80"/>
      <c r="BL8" s="80"/>
      <c r="BM8" s="80"/>
      <c r="BN8" s="80"/>
      <c r="BO8" s="80"/>
      <c r="BP8" s="80"/>
      <c r="BQ8" s="80"/>
      <c r="BR8" s="80"/>
      <c r="BS8" s="80"/>
      <c r="BT8" s="80"/>
      <c r="BU8" s="80"/>
      <c r="BV8" s="80"/>
      <c r="BW8" s="80"/>
      <c r="BX8" s="80"/>
      <c r="BY8" s="80"/>
      <c r="BZ8" s="80"/>
      <c r="CA8" s="80"/>
      <c r="CB8" s="80"/>
      <c r="CC8" s="80"/>
      <c r="CD8" s="80"/>
      <c r="CE8" s="80"/>
      <c r="CF8" s="80"/>
      <c r="CG8" s="80"/>
      <c r="CH8" s="80"/>
      <c r="CI8" s="80"/>
      <c r="CJ8" s="80"/>
      <c r="CK8" s="80"/>
      <c r="CL8" s="80"/>
      <c r="CM8" s="80"/>
      <c r="CN8" s="80"/>
      <c r="CO8" s="80"/>
      <c r="CP8" s="80"/>
      <c r="CQ8" s="80"/>
      <c r="CR8" s="80"/>
      <c r="CS8" s="80"/>
      <c r="CT8" s="80"/>
      <c r="CU8" s="80"/>
      <c r="CV8" s="80"/>
      <c r="CW8" s="80"/>
      <c r="CX8" s="80"/>
      <c r="CY8" s="80"/>
      <c r="CZ8" s="80"/>
      <c r="DA8" s="80"/>
      <c r="DB8" s="80"/>
      <c r="DC8" s="80"/>
      <c r="DD8" s="80"/>
      <c r="DE8" s="80"/>
      <c r="DF8" s="80"/>
      <c r="DG8" s="80"/>
      <c r="DH8" s="80"/>
      <c r="DI8" s="80"/>
      <c r="DJ8" s="80"/>
      <c r="DK8" s="80"/>
      <c r="DL8" s="80"/>
      <c r="DM8" s="80"/>
      <c r="DN8" s="80"/>
      <c r="DO8" s="80"/>
      <c r="DP8" s="80"/>
      <c r="DQ8" s="80"/>
      <c r="DR8" s="80"/>
      <c r="DS8" s="80"/>
      <c r="DT8" s="80"/>
      <c r="DU8" s="80"/>
      <c r="DV8" s="80"/>
      <c r="DW8" s="80"/>
      <c r="DX8" s="80"/>
      <c r="DY8" s="80"/>
      <c r="DZ8" s="80"/>
      <c r="EA8" s="80"/>
      <c r="EB8" s="80"/>
      <c r="EC8" s="80"/>
      <c r="ED8" s="80"/>
      <c r="EE8" s="80"/>
      <c r="EF8" s="80"/>
      <c r="EG8" s="80"/>
      <c r="EH8" s="80"/>
      <c r="EI8" s="80"/>
      <c r="EJ8" s="80"/>
      <c r="EK8" s="80"/>
      <c r="EL8" s="80"/>
      <c r="EM8" s="80"/>
      <c r="EN8" s="80"/>
      <c r="EO8" s="80"/>
      <c r="EP8" s="80"/>
      <c r="EQ8" s="80"/>
      <c r="ER8" s="80"/>
      <c r="ES8" s="80"/>
      <c r="ET8" s="80"/>
      <c r="EU8" s="80"/>
      <c r="EV8" s="80"/>
      <c r="EW8" s="80"/>
      <c r="EX8" s="80"/>
      <c r="EY8" s="80"/>
      <c r="EZ8" s="80"/>
      <c r="FA8" s="80"/>
      <c r="FB8" s="80"/>
      <c r="FC8" s="80"/>
      <c r="FD8" s="80"/>
      <c r="FE8" s="80"/>
      <c r="FF8" s="80"/>
      <c r="FG8" s="80"/>
      <c r="FH8" s="80"/>
      <c r="FI8" s="80"/>
      <c r="FJ8" s="80"/>
      <c r="FK8" s="80"/>
      <c r="FL8" s="80"/>
      <c r="FM8" s="80"/>
      <c r="FN8" s="80"/>
      <c r="FO8" s="80"/>
      <c r="FP8" s="80"/>
      <c r="FQ8" s="80"/>
      <c r="FR8" s="80"/>
      <c r="FS8" s="80"/>
      <c r="FT8" s="80"/>
      <c r="FU8" s="80"/>
    </row>
    <row r="9" spans="1:243" x14ac:dyDescent="0.25">
      <c r="A9" s="43"/>
      <c r="B9" s="21"/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8"/>
      <c r="BA9" s="28"/>
      <c r="BB9" s="28"/>
      <c r="BC9" s="28"/>
      <c r="BD9" s="28"/>
      <c r="BE9" s="28"/>
      <c r="BF9" s="28"/>
      <c r="BG9" s="28"/>
      <c r="BH9" s="28"/>
      <c r="BI9" s="28"/>
      <c r="BJ9" s="28"/>
      <c r="BK9" s="28"/>
      <c r="BL9" s="28"/>
      <c r="BM9" s="28"/>
      <c r="BN9" s="28"/>
      <c r="BO9" s="28"/>
      <c r="BP9" s="28"/>
      <c r="BQ9" s="28"/>
      <c r="BR9" s="28"/>
      <c r="BS9" s="28"/>
      <c r="BT9" s="28"/>
      <c r="BU9" s="28"/>
      <c r="BV9" s="28"/>
      <c r="BW9" s="28"/>
      <c r="BX9" s="28"/>
      <c r="BY9" s="28"/>
      <c r="BZ9" s="28"/>
      <c r="CA9" s="28"/>
      <c r="CB9" s="28"/>
      <c r="CC9" s="28"/>
      <c r="CD9" s="28"/>
      <c r="CE9" s="28"/>
      <c r="CF9" s="28"/>
      <c r="CG9" s="28"/>
      <c r="CH9" s="28"/>
      <c r="CI9" s="28"/>
      <c r="CJ9" s="28"/>
      <c r="CK9" s="28"/>
      <c r="CL9" s="28"/>
      <c r="CM9" s="28"/>
      <c r="CN9" s="28"/>
      <c r="CO9" s="28"/>
      <c r="CP9" s="28"/>
      <c r="CQ9" s="28"/>
      <c r="CR9" s="28"/>
      <c r="CS9" s="28"/>
      <c r="CT9" s="28"/>
      <c r="CU9" s="28"/>
      <c r="CV9" s="28"/>
      <c r="CW9" s="28"/>
      <c r="CX9" s="28"/>
      <c r="CY9" s="28"/>
      <c r="CZ9" s="28"/>
      <c r="DA9" s="28"/>
      <c r="DB9" s="28"/>
      <c r="DC9" s="28"/>
      <c r="DD9" s="28"/>
      <c r="DE9" s="28"/>
      <c r="DF9" s="28"/>
      <c r="DG9" s="28"/>
      <c r="DH9" s="28"/>
      <c r="DI9" s="28"/>
      <c r="DJ9" s="28"/>
      <c r="DK9" s="28"/>
      <c r="DL9" s="28"/>
      <c r="DM9" s="28"/>
      <c r="DN9" s="28"/>
      <c r="DO9" s="28"/>
      <c r="DP9" s="28"/>
      <c r="DQ9" s="28"/>
      <c r="DR9" s="28"/>
      <c r="DS9" s="28"/>
      <c r="DT9" s="28"/>
      <c r="DU9" s="28"/>
      <c r="DV9" s="28"/>
      <c r="DW9" s="28"/>
      <c r="DX9" s="28"/>
      <c r="DY9" s="28"/>
      <c r="DZ9" s="28"/>
      <c r="EA9" s="28"/>
      <c r="EB9" s="28"/>
      <c r="EC9" s="28"/>
      <c r="ED9" s="28"/>
      <c r="EE9" s="28"/>
      <c r="EF9" s="28"/>
      <c r="EG9" s="28"/>
      <c r="EH9" s="28"/>
      <c r="EI9" s="28"/>
      <c r="EJ9" s="28"/>
      <c r="EK9" s="28"/>
      <c r="EL9" s="28"/>
      <c r="EM9" s="28"/>
      <c r="EN9" s="28"/>
      <c r="EO9" s="28"/>
      <c r="EP9" s="28"/>
      <c r="EQ9" s="28"/>
      <c r="ER9" s="28"/>
      <c r="ES9" s="28"/>
      <c r="ET9" s="28"/>
      <c r="EU9" s="28"/>
      <c r="EV9" s="28"/>
      <c r="EW9" s="28"/>
      <c r="EX9" s="28"/>
      <c r="EY9" s="28"/>
      <c r="EZ9" s="28"/>
      <c r="FA9" s="28"/>
      <c r="FB9" s="28"/>
      <c r="FC9" s="28"/>
      <c r="FD9" s="28"/>
      <c r="FE9" s="28"/>
      <c r="FF9" s="28"/>
      <c r="FG9" s="28"/>
      <c r="FH9" s="28"/>
      <c r="FI9" s="28"/>
      <c r="FJ9" s="28"/>
      <c r="FK9" s="28"/>
      <c r="FL9" s="28"/>
      <c r="FM9" s="28"/>
      <c r="FN9" s="28"/>
      <c r="FO9" s="28"/>
      <c r="FP9" s="28"/>
      <c r="FQ9" s="28"/>
      <c r="FR9" s="28"/>
      <c r="FS9" s="28"/>
      <c r="FT9" s="28"/>
      <c r="FU9" s="28"/>
    </row>
    <row r="10" spans="1:243" ht="21" x14ac:dyDescent="0.25">
      <c r="A10" s="41" t="s">
        <v>22</v>
      </c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23"/>
      <c r="AW10" s="23"/>
      <c r="AX10" s="23"/>
      <c r="AY10" s="23"/>
      <c r="AZ10" s="23"/>
      <c r="BA10" s="23"/>
      <c r="BB10" s="23"/>
      <c r="BC10" s="23"/>
      <c r="BD10" s="23"/>
      <c r="BE10" s="23"/>
      <c r="BF10" s="23"/>
      <c r="BG10" s="23"/>
      <c r="BH10" s="23"/>
      <c r="BI10" s="23"/>
      <c r="BJ10" s="23"/>
      <c r="BK10" s="23"/>
      <c r="BL10" s="23"/>
      <c r="BM10" s="23"/>
      <c r="BN10" s="23"/>
      <c r="BO10" s="23"/>
      <c r="BP10" s="23"/>
      <c r="BQ10" s="23"/>
      <c r="BR10" s="23"/>
      <c r="BS10" s="23"/>
      <c r="BT10" s="23"/>
      <c r="BU10" s="23"/>
      <c r="BV10" s="23"/>
      <c r="BW10" s="23"/>
      <c r="BX10" s="23"/>
      <c r="BY10" s="23"/>
      <c r="BZ10" s="23"/>
      <c r="CA10" s="23"/>
      <c r="CB10" s="23"/>
      <c r="CC10" s="23"/>
      <c r="CD10" s="23"/>
      <c r="CE10" s="23"/>
      <c r="CF10" s="23"/>
      <c r="CG10" s="23"/>
      <c r="CH10" s="23"/>
      <c r="CI10" s="23"/>
      <c r="CJ10" s="23"/>
      <c r="CK10" s="23"/>
      <c r="CL10" s="23"/>
      <c r="CM10" s="23"/>
      <c r="CN10" s="23"/>
      <c r="CO10" s="23"/>
      <c r="CP10" s="23"/>
      <c r="CQ10" s="23"/>
      <c r="CR10" s="23"/>
      <c r="CS10" s="23"/>
      <c r="CT10" s="23"/>
      <c r="CU10" s="23"/>
      <c r="CV10" s="23"/>
      <c r="CW10" s="23"/>
      <c r="CX10" s="23"/>
      <c r="CY10" s="23"/>
      <c r="CZ10" s="23"/>
      <c r="DA10" s="23"/>
      <c r="DB10" s="23"/>
      <c r="DC10" s="23"/>
      <c r="DD10" s="23"/>
      <c r="DE10" s="23"/>
      <c r="DF10" s="23"/>
      <c r="DG10" s="23"/>
      <c r="DH10" s="23"/>
      <c r="DI10" s="23"/>
      <c r="DJ10" s="23"/>
      <c r="DK10" s="23"/>
      <c r="DL10" s="23"/>
      <c r="DM10" s="23"/>
      <c r="DN10" s="23"/>
      <c r="DO10" s="23"/>
      <c r="DP10" s="23"/>
      <c r="DQ10" s="23"/>
      <c r="DR10" s="23"/>
      <c r="DS10" s="23"/>
      <c r="DT10" s="23"/>
      <c r="DU10" s="23"/>
      <c r="DV10" s="23"/>
      <c r="DW10" s="23"/>
      <c r="DX10" s="23"/>
      <c r="DY10" s="23"/>
      <c r="DZ10" s="23"/>
      <c r="EA10" s="23"/>
      <c r="EB10" s="23"/>
      <c r="EC10" s="23"/>
      <c r="ED10" s="23"/>
      <c r="EE10" s="23"/>
      <c r="EF10" s="23"/>
      <c r="EG10" s="23"/>
      <c r="EH10" s="23"/>
      <c r="EI10" s="23"/>
      <c r="EJ10" s="23"/>
      <c r="EK10" s="23"/>
      <c r="EL10" s="23"/>
      <c r="EM10" s="23"/>
      <c r="EN10" s="23"/>
      <c r="EO10" s="23"/>
      <c r="EP10" s="23"/>
      <c r="EQ10" s="23"/>
      <c r="ER10" s="23"/>
      <c r="ES10" s="23"/>
      <c r="ET10" s="23"/>
      <c r="EU10" s="23"/>
      <c r="EV10" s="23"/>
      <c r="EW10" s="23"/>
      <c r="EX10" s="23"/>
      <c r="EY10" s="23"/>
      <c r="EZ10" s="23"/>
      <c r="FA10" s="23"/>
      <c r="FB10" s="23"/>
      <c r="FC10" s="23"/>
      <c r="FD10" s="23"/>
      <c r="FE10" s="23"/>
      <c r="FF10" s="23"/>
      <c r="FG10" s="23"/>
      <c r="FH10" s="23"/>
      <c r="FI10" s="23"/>
      <c r="FJ10" s="23"/>
      <c r="FK10" s="23"/>
      <c r="FL10" s="23"/>
      <c r="FM10" s="23"/>
      <c r="FN10" s="23"/>
      <c r="FO10" s="23"/>
      <c r="FP10" s="23"/>
      <c r="FQ10" s="23"/>
      <c r="FR10" s="23"/>
      <c r="FS10" s="23"/>
      <c r="FT10" s="23"/>
      <c r="FU10" s="23"/>
    </row>
    <row r="11" spans="1:243" x14ac:dyDescent="0.25">
      <c r="A11" s="43" t="s">
        <v>43</v>
      </c>
      <c r="B11" s="28">
        <f>IF(ISNA(VLOOKUP('W. VaR &amp; Off-Peak Pos By Trader'!$A11,'Import OffPeak'!$A$3:B$20,B$1,FALSE)),0,VLOOKUP('W. VaR &amp; Off-Peak Pos By Trader'!$A11,'Import OffPeak'!$A$3:B$20,B$1,FALSE))</f>
        <v>79.83</v>
      </c>
      <c r="C11" s="28">
        <f>IF(ISNA(VLOOKUP('W. VaR &amp; Off-Peak Pos By Trader'!$A11,'Import OffPeak'!$A$3:C$20,C$1,FALSE)),0,VLOOKUP('W. VaR &amp; Off-Peak Pos By Trader'!$A11,'Import OffPeak'!$A$3:C$20,C$1,FALSE))</f>
        <v>0</v>
      </c>
      <c r="D11" s="28">
        <f>IF(ISNA(VLOOKUP('W. VaR &amp; Off-Peak Pos By Trader'!$A11,'Import OffPeak'!$A$3:D$20,D$1,FALSE)),0,VLOOKUP('W. VaR &amp; Off-Peak Pos By Trader'!$A11,'Import OffPeak'!$A$3:D$20,D$1,FALSE))</f>
        <v>0</v>
      </c>
      <c r="E11" s="28">
        <f>IF(ISNA(VLOOKUP('W. VaR &amp; Off-Peak Pos By Trader'!$A11,'Import OffPeak'!$A$3:E$20,E$1,FALSE)),0,VLOOKUP('W. VaR &amp; Off-Peak Pos By Trader'!$A11,'Import OffPeak'!$A$3:E$20,E$1,FALSE))</f>
        <v>0</v>
      </c>
      <c r="F11" s="28">
        <f>IF(ISNA(VLOOKUP('W. VaR &amp; Off-Peak Pos By Trader'!$A11,'Import OffPeak'!$A$3:F$20,F$1,FALSE)),0,VLOOKUP('W. VaR &amp; Off-Peak Pos By Trader'!$A11,'Import OffPeak'!$A$3:F$20,F$1,FALSE))</f>
        <v>0</v>
      </c>
      <c r="G11" s="28">
        <f>IF(ISNA(VLOOKUP('W. VaR &amp; Off-Peak Pos By Trader'!$A11,'Import OffPeak'!$A$3:G$20,G$1,FALSE)),0,VLOOKUP('W. VaR &amp; Off-Peak Pos By Trader'!$A11,'Import OffPeak'!$A$3:G$20,G$1,FALSE))</f>
        <v>0</v>
      </c>
      <c r="H11" s="28">
        <f>IF(ISNA(VLOOKUP('W. VaR &amp; Off-Peak Pos By Trader'!$A11,'Import OffPeak'!$A$3:H$20,H$1,FALSE)),0,VLOOKUP('W. VaR &amp; Off-Peak Pos By Trader'!$A11,'Import OffPeak'!$A$3:H$20,H$1,FALSE))</f>
        <v>0</v>
      </c>
      <c r="I11" s="28">
        <f>IF(ISNA(VLOOKUP('W. VaR &amp; Off-Peak Pos By Trader'!$A11,'Import OffPeak'!$A$3:I$20,I$1,FALSE)),0,VLOOKUP('W. VaR &amp; Off-Peak Pos By Trader'!$A11,'Import OffPeak'!$A$3:I$20,I$1,FALSE))</f>
        <v>0</v>
      </c>
      <c r="J11" s="28">
        <f>IF(ISNA(VLOOKUP('W. VaR &amp; Off-Peak Pos By Trader'!$A11,'Import OffPeak'!$A$3:J$20,J$1,FALSE)),0,VLOOKUP('W. VaR &amp; Off-Peak Pos By Trader'!$A11,'Import OffPeak'!$A$3:J$20,J$1,FALSE))</f>
        <v>0</v>
      </c>
      <c r="K11" s="28">
        <f>IF(ISNA(VLOOKUP('W. VaR &amp; Off-Peak Pos By Trader'!$A11,'Import OffPeak'!$A$3:K$20,K$1,FALSE)),0,VLOOKUP('W. VaR &amp; Off-Peak Pos By Trader'!$A11,'Import OffPeak'!$A$3:K$20,K$1,FALSE))</f>
        <v>0</v>
      </c>
      <c r="L11" s="28">
        <f>IF(ISNA(VLOOKUP('W. VaR &amp; Off-Peak Pos By Trader'!$A11,'Import OffPeak'!$A$3:L$20,L$1,FALSE)),0,VLOOKUP('W. VaR &amp; Off-Peak Pos By Trader'!$A11,'Import OffPeak'!$A$3:L$20,L$1,FALSE))</f>
        <v>0</v>
      </c>
      <c r="M11" s="28">
        <f>IF(ISNA(VLOOKUP('W. VaR &amp; Off-Peak Pos By Trader'!$A11,'Import OffPeak'!$A$3:M$20,M$1,FALSE)),0,VLOOKUP('W. VaR &amp; Off-Peak Pos By Trader'!$A11,'Import OffPeak'!$A$3:M$20,M$1,FALSE))</f>
        <v>0</v>
      </c>
      <c r="N11" s="28">
        <f>IF(ISNA(VLOOKUP('W. VaR &amp; Off-Peak Pos By Trader'!$A11,'Import OffPeak'!$A$3:N$20,N$1,FALSE)),0,VLOOKUP('W. VaR &amp; Off-Peak Pos By Trader'!$A11,'Import OffPeak'!$A$3:N$20,N$1,FALSE))</f>
        <v>0</v>
      </c>
      <c r="O11" s="28">
        <f>IF(ISNA(VLOOKUP('W. VaR &amp; Off-Peak Pos By Trader'!$A11,'Import OffPeak'!$A$3:O$20,O$1,FALSE)),0,VLOOKUP('W. VaR &amp; Off-Peak Pos By Trader'!$A11,'Import OffPeak'!$A$3:O$20,O$1,FALSE))</f>
        <v>0</v>
      </c>
      <c r="P11" s="28">
        <f>IF(ISNA(VLOOKUP('W. VaR &amp; Off-Peak Pos By Trader'!$A11,'Import OffPeak'!$A$3:P$20,P$1,FALSE)),0,VLOOKUP('W. VaR &amp; Off-Peak Pos By Trader'!$A11,'Import OffPeak'!$A$3:P$20,P$1,FALSE))</f>
        <v>0</v>
      </c>
      <c r="Q11" s="28">
        <f>IF(ISNA(VLOOKUP('W. VaR &amp; Off-Peak Pos By Trader'!$A11,'Import OffPeak'!$A$3:Q$20,Q$1,FALSE)),0,VLOOKUP('W. VaR &amp; Off-Peak Pos By Trader'!$A11,'Import OffPeak'!$A$3:Q$20,Q$1,FALSE))</f>
        <v>0</v>
      </c>
      <c r="R11" s="28">
        <f>IF(ISNA(VLOOKUP('W. VaR &amp; Off-Peak Pos By Trader'!$A11,'Import OffPeak'!$A$3:R$20,R$1,FALSE)),0,VLOOKUP('W. VaR &amp; Off-Peak Pos By Trader'!$A11,'Import OffPeak'!$A$3:R$20,R$1,FALSE))</f>
        <v>0</v>
      </c>
      <c r="S11" s="28">
        <f>IF(ISNA(VLOOKUP('W. VaR &amp; Off-Peak Pos By Trader'!$A11,'Import OffPeak'!$A$3:S$20,S$1,FALSE)),0,VLOOKUP('W. VaR &amp; Off-Peak Pos By Trader'!$A11,'Import OffPeak'!$A$3:S$20,S$1,FALSE))</f>
        <v>0</v>
      </c>
      <c r="T11" s="28">
        <f>IF(ISNA(VLOOKUP('W. VaR &amp; Off-Peak Pos By Trader'!$A11,'Import OffPeak'!$A$3:T$20,T$1,FALSE)),0,VLOOKUP('W. VaR &amp; Off-Peak Pos By Trader'!$A11,'Import OffPeak'!$A$3:T$20,T$1,FALSE))</f>
        <v>0</v>
      </c>
      <c r="U11" s="28">
        <f>IF(ISNA(VLOOKUP('W. VaR &amp; Off-Peak Pos By Trader'!$A11,'Import OffPeak'!$A$3:U$20,U$1,FALSE)),0,VLOOKUP('W. VaR &amp; Off-Peak Pos By Trader'!$A11,'Import OffPeak'!$A$3:U$20,U$1,FALSE))</f>
        <v>0</v>
      </c>
      <c r="V11" s="28">
        <f>IF(ISNA(VLOOKUP('W. VaR &amp; Off-Peak Pos By Trader'!$A11,'Import OffPeak'!$A$3:V$20,V$1,FALSE)),0,VLOOKUP('W. VaR &amp; Off-Peak Pos By Trader'!$A11,'Import OffPeak'!$A$3:V$20,V$1,FALSE))</f>
        <v>0</v>
      </c>
      <c r="W11" s="28">
        <f>IF(ISNA(VLOOKUP('W. VaR &amp; Off-Peak Pos By Trader'!$A11,'Import OffPeak'!$A$3:W$20,W$1,FALSE)),0,VLOOKUP('W. VaR &amp; Off-Peak Pos By Trader'!$A11,'Import OffPeak'!$A$3:W$20,W$1,FALSE))</f>
        <v>0</v>
      </c>
      <c r="X11" s="28">
        <f>IF(ISNA(VLOOKUP('W. VaR &amp; Off-Peak Pos By Trader'!$A11,'Import OffPeak'!$A$3:X$20,X$1,FALSE)),0,VLOOKUP('W. VaR &amp; Off-Peak Pos By Trader'!$A11,'Import OffPeak'!$A$3:X$20,X$1,FALSE))</f>
        <v>0</v>
      </c>
      <c r="Y11" s="28">
        <f>IF(ISNA(VLOOKUP('W. VaR &amp; Off-Peak Pos By Trader'!$A11,'Import OffPeak'!$A$3:Y$20,Y$1,FALSE)),0,VLOOKUP('W. VaR &amp; Off-Peak Pos By Trader'!$A11,'Import OffPeak'!$A$3:Y$20,Y$1,FALSE))</f>
        <v>0</v>
      </c>
      <c r="Z11" s="28">
        <f>IF(ISNA(VLOOKUP('W. VaR &amp; Off-Peak Pos By Trader'!$A11,'Import OffPeak'!$A$3:Z$20,Z$1,FALSE)),0,VLOOKUP('W. VaR &amp; Off-Peak Pos By Trader'!$A11,'Import OffPeak'!$A$3:Z$20,Z$1,FALSE))</f>
        <v>0</v>
      </c>
      <c r="AA11" s="28">
        <f>IF(ISNA(VLOOKUP('W. VaR &amp; Off-Peak Pos By Trader'!$A11,'Import OffPeak'!$A$3:AA$20,AA$1,FALSE)),0,VLOOKUP('W. VaR &amp; Off-Peak Pos By Trader'!$A11,'Import OffPeak'!$A$3:AA$20,AA$1,FALSE))</f>
        <v>0</v>
      </c>
      <c r="AB11" s="28">
        <f>IF(ISNA(VLOOKUP('W. VaR &amp; Off-Peak Pos By Trader'!$A11,'Import OffPeak'!$A$3:AB$20,AB$1,FALSE)),0,VLOOKUP('W. VaR &amp; Off-Peak Pos By Trader'!$A11,'Import OffPeak'!$A$3:AB$20,AB$1,FALSE))</f>
        <v>0</v>
      </c>
      <c r="AC11" s="28">
        <f>IF(ISNA(VLOOKUP('W. VaR &amp; Off-Peak Pos By Trader'!$A11,'Import OffPeak'!$A$3:AC$20,AC$1,FALSE)),0,VLOOKUP('W. VaR &amp; Off-Peak Pos By Trader'!$A11,'Import OffPeak'!$A$3:AC$20,AC$1,FALSE))</f>
        <v>0</v>
      </c>
      <c r="AD11" s="28">
        <f>IF(ISNA(VLOOKUP('W. VaR &amp; Off-Peak Pos By Trader'!$A11,'Import OffPeak'!$A$3:AD$20,AD$1,FALSE)),0,VLOOKUP('W. VaR &amp; Off-Peak Pos By Trader'!$A11,'Import OffPeak'!$A$3:AD$20,AD$1,FALSE))</f>
        <v>0</v>
      </c>
      <c r="AE11" s="28">
        <f>IF(ISNA(VLOOKUP('W. VaR &amp; Off-Peak Pos By Trader'!$A11,'Import OffPeak'!$A$3:AE$20,AE$1,FALSE)),0,VLOOKUP('W. VaR &amp; Off-Peak Pos By Trader'!$A11,'Import OffPeak'!$A$3:AE$20,AE$1,FALSE))</f>
        <v>0</v>
      </c>
      <c r="AF11" s="28">
        <f>IF(ISNA(VLOOKUP('W. VaR &amp; Off-Peak Pos By Trader'!$A11,'Import OffPeak'!$A$3:AF$20,AF$1,FALSE)),0,VLOOKUP('W. VaR &amp; Off-Peak Pos By Trader'!$A11,'Import OffPeak'!$A$3:AF$20,AF$1,FALSE))</f>
        <v>0</v>
      </c>
      <c r="AG11" s="28">
        <f>IF(ISNA(VLOOKUP('W. VaR &amp; Off-Peak Pos By Trader'!$A11,'Import OffPeak'!$A$3:AG$20,AG$1,FALSE)),0,VLOOKUP('W. VaR &amp; Off-Peak Pos By Trader'!$A11,'Import OffPeak'!$A$3:AG$20,AG$1,FALSE))</f>
        <v>0</v>
      </c>
      <c r="AH11" s="28">
        <f>IF(ISNA(VLOOKUP('W. VaR &amp; Off-Peak Pos By Trader'!$A11,'Import OffPeak'!$A$3:AH$20,AH$1,FALSE)),0,VLOOKUP('W. VaR &amp; Off-Peak Pos By Trader'!$A11,'Import OffPeak'!$A$3:AH$20,AH$1,FALSE))</f>
        <v>0</v>
      </c>
      <c r="AI11" s="28">
        <f>IF(ISNA(VLOOKUP('W. VaR &amp; Off-Peak Pos By Trader'!$A11,'Import OffPeak'!$A$3:AI$20,AI$1,FALSE)),0,VLOOKUP('W. VaR &amp; Off-Peak Pos By Trader'!$A11,'Import OffPeak'!$A$3:AI$20,AI$1,FALSE))</f>
        <v>0</v>
      </c>
      <c r="AJ11" s="28">
        <f>IF(ISNA(VLOOKUP('W. VaR &amp; Off-Peak Pos By Trader'!$A11,'Import OffPeak'!$A$3:AJ$20,AJ$1,FALSE)),0,VLOOKUP('W. VaR &amp; Off-Peak Pos By Trader'!$A11,'Import OffPeak'!$A$3:AJ$20,AJ$1,FALSE))</f>
        <v>0</v>
      </c>
      <c r="AK11" s="28">
        <f>IF(ISNA(VLOOKUP('W. VaR &amp; Off-Peak Pos By Trader'!$A11,'Import OffPeak'!$A$3:AK$20,AK$1,FALSE)),0,VLOOKUP('W. VaR &amp; Off-Peak Pos By Trader'!$A11,'Import OffPeak'!$A$3:AK$20,AK$1,FALSE))</f>
        <v>0</v>
      </c>
      <c r="AL11" s="28">
        <f>IF(ISNA(VLOOKUP('W. VaR &amp; Off-Peak Pos By Trader'!$A11,'Import OffPeak'!$A$3:AL$20,AL$1,FALSE)),0,VLOOKUP('W. VaR &amp; Off-Peak Pos By Trader'!$A11,'Import OffPeak'!$A$3:AL$20,AL$1,FALSE))</f>
        <v>0</v>
      </c>
      <c r="AM11" s="28">
        <f>IF(ISNA(VLOOKUP('W. VaR &amp; Off-Peak Pos By Trader'!$A11,'Import OffPeak'!$A$3:AM$20,AM$1,FALSE)),0,VLOOKUP('W. VaR &amp; Off-Peak Pos By Trader'!$A11,'Import OffPeak'!$A$3:AM$20,AM$1,FALSE))</f>
        <v>0</v>
      </c>
      <c r="AN11" s="28">
        <f>IF(ISNA(VLOOKUP('W. VaR &amp; Off-Peak Pos By Trader'!$A11,'Import OffPeak'!$A$3:AN$20,AN$1,FALSE)),0,VLOOKUP('W. VaR &amp; Off-Peak Pos By Trader'!$A11,'Import OffPeak'!$A$3:AN$20,AN$1,FALSE))</f>
        <v>0</v>
      </c>
      <c r="AO11" s="28">
        <f>IF(ISNA(VLOOKUP('W. VaR &amp; Off-Peak Pos By Trader'!$A11,'Import OffPeak'!$A$3:AO$20,AO$1,FALSE)),0,VLOOKUP('W. VaR &amp; Off-Peak Pos By Trader'!$A11,'Import OffPeak'!$A$3:AO$20,AO$1,FALSE))</f>
        <v>0</v>
      </c>
      <c r="AP11" s="28">
        <f>IF(ISNA(VLOOKUP('W. VaR &amp; Off-Peak Pos By Trader'!$A11,'Import OffPeak'!$A$3:AP$20,AP$1,FALSE)),0,VLOOKUP('W. VaR &amp; Off-Peak Pos By Trader'!$A11,'Import OffPeak'!$A$3:AP$20,AP$1,FALSE))</f>
        <v>0</v>
      </c>
      <c r="AQ11" s="28">
        <f>IF(ISNA(VLOOKUP('W. VaR &amp; Off-Peak Pos By Trader'!$A11,'Import OffPeak'!$A$3:AQ$20,AQ$1,FALSE)),0,VLOOKUP('W. VaR &amp; Off-Peak Pos By Trader'!$A11,'Import OffPeak'!$A$3:AQ$20,AQ$1,FALSE))</f>
        <v>0</v>
      </c>
      <c r="AR11" s="28">
        <f>IF(ISNA(VLOOKUP('W. VaR &amp; Off-Peak Pos By Trader'!$A11,'Import OffPeak'!$A$3:AR$20,AR$1,FALSE)),0,VLOOKUP('W. VaR &amp; Off-Peak Pos By Trader'!$A11,'Import OffPeak'!$A$3:AR$20,AR$1,FALSE))</f>
        <v>0</v>
      </c>
      <c r="AS11" s="28">
        <f>IF(ISNA(VLOOKUP('W. VaR &amp; Off-Peak Pos By Trader'!$A11,'Import OffPeak'!$A$3:AS$20,AS$1,FALSE)),0,VLOOKUP('W. VaR &amp; Off-Peak Pos By Trader'!$A11,'Import OffPeak'!$A$3:AS$20,AS$1,FALSE))</f>
        <v>0</v>
      </c>
      <c r="AT11" s="28">
        <f>IF(ISNA(VLOOKUP('W. VaR &amp; Off-Peak Pos By Trader'!$A11,'Import OffPeak'!$A$3:AT$20,AT$1,FALSE)),0,VLOOKUP('W. VaR &amp; Off-Peak Pos By Trader'!$A11,'Import OffPeak'!$A$3:AT$20,AT$1,FALSE))</f>
        <v>0</v>
      </c>
      <c r="AU11" s="28">
        <f>IF(ISNA(VLOOKUP('W. VaR &amp; Off-Peak Pos By Trader'!$A11,'Import OffPeak'!$A$3:AU$20,AU$1,FALSE)),0,VLOOKUP('W. VaR &amp; Off-Peak Pos By Trader'!$A11,'Import OffPeak'!$A$3:AU$20,AU$1,FALSE))</f>
        <v>0</v>
      </c>
      <c r="AV11" s="28">
        <f>IF(ISNA(VLOOKUP('W. VaR &amp; Off-Peak Pos By Trader'!$A11,'Import OffPeak'!$A$3:AV$20,AV$1,FALSE)),0,VLOOKUP('W. VaR &amp; Off-Peak Pos By Trader'!$A11,'Import OffPeak'!$A$3:AV$20,AV$1,FALSE))</f>
        <v>0</v>
      </c>
      <c r="AW11" s="28">
        <f>IF(ISNA(VLOOKUP('W. VaR &amp; Off-Peak Pos By Trader'!$A11,'Import OffPeak'!$A$3:AW$20,AW$1,FALSE)),0,VLOOKUP('W. VaR &amp; Off-Peak Pos By Trader'!$A11,'Import OffPeak'!$A$3:AW$20,AW$1,FALSE))</f>
        <v>0</v>
      </c>
      <c r="AX11" s="28">
        <f>IF(ISNA(VLOOKUP('W. VaR &amp; Off-Peak Pos By Trader'!$A11,'Import OffPeak'!$A$3:AX$20,AX$1,FALSE)),0,VLOOKUP('W. VaR &amp; Off-Peak Pos By Trader'!$A11,'Import OffPeak'!$A$3:AX$20,AX$1,FALSE))</f>
        <v>0</v>
      </c>
      <c r="AY11" s="28">
        <f>IF(ISNA(VLOOKUP('W. VaR &amp; Off-Peak Pos By Trader'!$A11,'Import OffPeak'!$A$3:AY$20,AY$1,FALSE)),0,VLOOKUP('W. VaR &amp; Off-Peak Pos By Trader'!$A11,'Import OffPeak'!$A$3:AY$20,AY$1,FALSE))</f>
        <v>0</v>
      </c>
      <c r="AZ11" s="28">
        <f>IF(ISNA(VLOOKUP('W. VaR &amp; Off-Peak Pos By Trader'!$A11,'Import OffPeak'!$A$3:AZ$20,AZ$1,FALSE)),0,VLOOKUP('W. VaR &amp; Off-Peak Pos By Trader'!$A11,'Import OffPeak'!$A$3:AZ$20,AZ$1,FALSE))</f>
        <v>0</v>
      </c>
      <c r="BA11" s="28">
        <f>IF(ISNA(VLOOKUP('W. VaR &amp; Off-Peak Pos By Trader'!$A11,'Import OffPeak'!$A$3:BA$20,BA$1,FALSE)),0,VLOOKUP('W. VaR &amp; Off-Peak Pos By Trader'!$A11,'Import OffPeak'!$A$3:BA$20,BA$1,FALSE))</f>
        <v>0</v>
      </c>
      <c r="BB11" s="28">
        <f>IF(ISNA(VLOOKUP('W. VaR &amp; Off-Peak Pos By Trader'!$A11,'Import OffPeak'!$A$3:BB$20,BB$1,FALSE)),0,VLOOKUP('W. VaR &amp; Off-Peak Pos By Trader'!$A11,'Import OffPeak'!$A$3:BB$20,BB$1,FALSE))</f>
        <v>0</v>
      </c>
      <c r="BC11" s="28">
        <f>IF(ISNA(VLOOKUP('W. VaR &amp; Off-Peak Pos By Trader'!$A11,'Import OffPeak'!$A$3:BC$20,BC$1,FALSE)),0,VLOOKUP('W. VaR &amp; Off-Peak Pos By Trader'!$A11,'Import OffPeak'!$A$3:BC$20,BC$1,FALSE))</f>
        <v>0</v>
      </c>
      <c r="BD11" s="28">
        <f>IF(ISNA(VLOOKUP('W. VaR &amp; Off-Peak Pos By Trader'!$A11,'Import OffPeak'!$A$3:BD$20,BD$1,FALSE)),0,VLOOKUP('W. VaR &amp; Off-Peak Pos By Trader'!$A11,'Import OffPeak'!$A$3:BD$20,BD$1,FALSE))</f>
        <v>0</v>
      </c>
      <c r="BE11" s="28">
        <f>IF(ISNA(VLOOKUP('W. VaR &amp; Off-Peak Pos By Trader'!$A11,'Import OffPeak'!$A$3:BE$20,BE$1,FALSE)),0,VLOOKUP('W. VaR &amp; Off-Peak Pos By Trader'!$A11,'Import OffPeak'!$A$3:BE$20,BE$1,FALSE))</f>
        <v>0</v>
      </c>
      <c r="BF11" s="28">
        <f>IF(ISNA(VLOOKUP('W. VaR &amp; Off-Peak Pos By Trader'!$A11,'Import OffPeak'!$A$3:BF$20,BF$1,FALSE)),0,VLOOKUP('W. VaR &amp; Off-Peak Pos By Trader'!$A11,'Import OffPeak'!$A$3:BF$20,BF$1,FALSE))</f>
        <v>0</v>
      </c>
      <c r="BG11" s="28">
        <f>IF(ISNA(VLOOKUP('W. VaR &amp; Off-Peak Pos By Trader'!$A11,'Import OffPeak'!$A$3:BG$20,BG$1,FALSE)),0,VLOOKUP('W. VaR &amp; Off-Peak Pos By Trader'!$A11,'Import OffPeak'!$A$3:BG$20,BG$1,FALSE))</f>
        <v>0</v>
      </c>
      <c r="BH11" s="28">
        <f>IF(ISNA(VLOOKUP('W. VaR &amp; Off-Peak Pos By Trader'!$A11,'Import OffPeak'!$A$3:BH$20,BH$1,FALSE)),0,VLOOKUP('W. VaR &amp; Off-Peak Pos By Trader'!$A11,'Import OffPeak'!$A$3:BH$20,BH$1,FALSE))</f>
        <v>0</v>
      </c>
      <c r="BI11" s="28">
        <f>IF(ISNA(VLOOKUP('W. VaR &amp; Off-Peak Pos By Trader'!$A11,'Import OffPeak'!$A$3:BI$20,BI$1,FALSE)),0,VLOOKUP('W. VaR &amp; Off-Peak Pos By Trader'!$A11,'Import OffPeak'!$A$3:BI$20,BI$1,FALSE))</f>
        <v>0</v>
      </c>
      <c r="BJ11" s="28">
        <f>IF(ISNA(VLOOKUP('W. VaR &amp; Off-Peak Pos By Trader'!$A11,'Import OffPeak'!$A$3:BJ$20,BJ$1,FALSE)),0,VLOOKUP('W. VaR &amp; Off-Peak Pos By Trader'!$A11,'Import OffPeak'!$A$3:BJ$20,BJ$1,FALSE))</f>
        <v>0</v>
      </c>
      <c r="BK11" s="28">
        <f>IF(ISNA(VLOOKUP('W. VaR &amp; Off-Peak Pos By Trader'!$A11,'Import OffPeak'!$A$3:BK$20,BK$1,FALSE)),0,VLOOKUP('W. VaR &amp; Off-Peak Pos By Trader'!$A11,'Import OffPeak'!$A$3:BK$20,BK$1,FALSE))</f>
        <v>0</v>
      </c>
      <c r="BL11" s="28">
        <f>IF(ISNA(VLOOKUP('W. VaR &amp; Off-Peak Pos By Trader'!$A11,'Import OffPeak'!$A$3:BL$20,BL$1,FALSE)),0,VLOOKUP('W. VaR &amp; Off-Peak Pos By Trader'!$A11,'Import OffPeak'!$A$3:BL$20,BL$1,FALSE))</f>
        <v>0</v>
      </c>
      <c r="BM11" s="28">
        <f>IF(ISNA(VLOOKUP('W. VaR &amp; Off-Peak Pos By Trader'!$A11,'Import OffPeak'!$A$3:BM$20,BM$1,FALSE)),0,VLOOKUP('W. VaR &amp; Off-Peak Pos By Trader'!$A11,'Import OffPeak'!$A$3:BM$20,BM$1,FALSE))</f>
        <v>0</v>
      </c>
      <c r="BN11" s="28">
        <f>IF(ISNA(VLOOKUP('W. VaR &amp; Off-Peak Pos By Trader'!$A11,'Import OffPeak'!$A$3:BN$20,BN$1,FALSE)),0,VLOOKUP('W. VaR &amp; Off-Peak Pos By Trader'!$A11,'Import OffPeak'!$A$3:BN$20,BN$1,FALSE))</f>
        <v>0</v>
      </c>
      <c r="BO11" s="28">
        <f>IF(ISNA(VLOOKUP('W. VaR &amp; Off-Peak Pos By Trader'!$A11,'Import OffPeak'!$A$3:BO$20,BO$1,FALSE)),0,VLOOKUP('W. VaR &amp; Off-Peak Pos By Trader'!$A11,'Import OffPeak'!$A$3:BO$20,BO$1,FALSE))</f>
        <v>0</v>
      </c>
      <c r="BP11" s="28">
        <f>IF(ISNA(VLOOKUP('W. VaR &amp; Off-Peak Pos By Trader'!$A11,'Import OffPeak'!$A$3:BP$20,BP$1,FALSE)),0,VLOOKUP('W. VaR &amp; Off-Peak Pos By Trader'!$A11,'Import OffPeak'!$A$3:BP$20,BP$1,FALSE))</f>
        <v>0</v>
      </c>
      <c r="BQ11" s="28">
        <f>IF(ISNA(VLOOKUP('W. VaR &amp; Off-Peak Pos By Trader'!$A11,'Import OffPeak'!$A$3:BQ$20,BQ$1,FALSE)),0,VLOOKUP('W. VaR &amp; Off-Peak Pos By Trader'!$A11,'Import OffPeak'!$A$3:BQ$20,BQ$1,FALSE))</f>
        <v>0</v>
      </c>
      <c r="BR11" s="28">
        <f>IF(ISNA(VLOOKUP('W. VaR &amp; Off-Peak Pos By Trader'!$A11,'Import OffPeak'!$A$3:BR$20,BR$1,FALSE)),0,VLOOKUP('W. VaR &amp; Off-Peak Pos By Trader'!$A11,'Import OffPeak'!$A$3:BR$20,BR$1,FALSE))</f>
        <v>0</v>
      </c>
      <c r="BS11" s="28">
        <f>IF(ISNA(VLOOKUP('W. VaR &amp; Off-Peak Pos By Trader'!$A11,'Import OffPeak'!$A$3:BS$20,BS$1,FALSE)),0,VLOOKUP('W. VaR &amp; Off-Peak Pos By Trader'!$A11,'Import OffPeak'!$A$3:BS$20,BS$1,FALSE))</f>
        <v>0</v>
      </c>
      <c r="BT11" s="28">
        <f>IF(ISNA(VLOOKUP('W. VaR &amp; Off-Peak Pos By Trader'!$A11,'Import OffPeak'!$A$3:BT$20,BT$1,FALSE)),0,VLOOKUP('W. VaR &amp; Off-Peak Pos By Trader'!$A11,'Import OffPeak'!$A$3:BT$20,BT$1,FALSE))</f>
        <v>0</v>
      </c>
      <c r="BU11" s="28">
        <f>IF(ISNA(VLOOKUP('W. VaR &amp; Off-Peak Pos By Trader'!$A11,'Import OffPeak'!$A$3:BU$20,BU$1,FALSE)),0,VLOOKUP('W. VaR &amp; Off-Peak Pos By Trader'!$A11,'Import OffPeak'!$A$3:BU$20,BU$1,FALSE))</f>
        <v>0</v>
      </c>
      <c r="BV11" s="28">
        <f>IF(ISNA(VLOOKUP('W. VaR &amp; Off-Peak Pos By Trader'!$A11,'Import OffPeak'!$A$3:BV$20,BV$1,FALSE)),0,VLOOKUP('W. VaR &amp; Off-Peak Pos By Trader'!$A11,'Import OffPeak'!$A$3:BV$20,BV$1,FALSE))</f>
        <v>0</v>
      </c>
      <c r="BW11" s="28">
        <f>IF(ISNA(VLOOKUP('W. VaR &amp; Off-Peak Pos By Trader'!$A11,'Import OffPeak'!$A$3:BW$20,BW$1,FALSE)),0,VLOOKUP('W. VaR &amp; Off-Peak Pos By Trader'!$A11,'Import OffPeak'!$A$3:BW$20,BW$1,FALSE))</f>
        <v>0</v>
      </c>
      <c r="BX11" s="28">
        <f>IF(ISNA(VLOOKUP('W. VaR &amp; Off-Peak Pos By Trader'!$A11,'Import OffPeak'!$A$3:BX$20,BX$1,FALSE)),0,VLOOKUP('W. VaR &amp; Off-Peak Pos By Trader'!$A11,'Import OffPeak'!$A$3:BX$20,BX$1,FALSE))</f>
        <v>0</v>
      </c>
      <c r="BY11" s="28">
        <f>IF(ISNA(VLOOKUP('W. VaR &amp; Off-Peak Pos By Trader'!$A11,'Import OffPeak'!$A$3:BY$20,BY$1,FALSE)),0,VLOOKUP('W. VaR &amp; Off-Peak Pos By Trader'!$A11,'Import OffPeak'!$A$3:BY$20,BY$1,FALSE))</f>
        <v>0</v>
      </c>
      <c r="BZ11" s="28">
        <f>IF(ISNA(VLOOKUP('W. VaR &amp; Off-Peak Pos By Trader'!$A11,'Import OffPeak'!$A$3:BZ$20,BZ$1,FALSE)),0,VLOOKUP('W. VaR &amp; Off-Peak Pos By Trader'!$A11,'Import OffPeak'!$A$3:BZ$20,BZ$1,FALSE))</f>
        <v>0</v>
      </c>
      <c r="CA11" s="28">
        <f>IF(ISNA(VLOOKUP('W. VaR &amp; Off-Peak Pos By Trader'!$A11,'Import OffPeak'!$A$3:CA$20,CA$1,FALSE)),0,VLOOKUP('W. VaR &amp; Off-Peak Pos By Trader'!$A11,'Import OffPeak'!$A$3:CA$20,CA$1,FALSE))</f>
        <v>0</v>
      </c>
      <c r="CB11" s="28">
        <f>IF(ISNA(VLOOKUP('W. VaR &amp; Off-Peak Pos By Trader'!$A11,'Import OffPeak'!$A$3:CB$20,CB$1,FALSE)),0,VLOOKUP('W. VaR &amp; Off-Peak Pos By Trader'!$A11,'Import OffPeak'!$A$3:CB$20,CB$1,FALSE))</f>
        <v>0</v>
      </c>
      <c r="CC11" s="28">
        <f>IF(ISNA(VLOOKUP('W. VaR &amp; Off-Peak Pos By Trader'!$A11,'Import OffPeak'!$A$3:CC$20,CC$1,FALSE)),0,VLOOKUP('W. VaR &amp; Off-Peak Pos By Trader'!$A11,'Import OffPeak'!$A$3:CC$20,CC$1,FALSE))</f>
        <v>0</v>
      </c>
      <c r="CD11" s="28">
        <f>IF(ISNA(VLOOKUP('W. VaR &amp; Off-Peak Pos By Trader'!$A11,'Import OffPeak'!$A$3:CD$20,CD$1,FALSE)),0,VLOOKUP('W. VaR &amp; Off-Peak Pos By Trader'!$A11,'Import OffPeak'!$A$3:CD$20,CD$1,FALSE))</f>
        <v>0</v>
      </c>
      <c r="CE11" s="28">
        <f>IF(ISNA(VLOOKUP('W. VaR &amp; Off-Peak Pos By Trader'!$A11,'Import OffPeak'!$A$3:CE$20,CE$1,FALSE)),0,VLOOKUP('W. VaR &amp; Off-Peak Pos By Trader'!$A11,'Import OffPeak'!$A$3:CE$20,CE$1,FALSE))</f>
        <v>0</v>
      </c>
      <c r="CF11" s="28">
        <f>IF(ISNA(VLOOKUP('W. VaR &amp; Off-Peak Pos By Trader'!$A11,'Import OffPeak'!$A$3:CF$20,CF$1,FALSE)),0,VLOOKUP('W. VaR &amp; Off-Peak Pos By Trader'!$A11,'Import OffPeak'!$A$3:CF$20,CF$1,FALSE))</f>
        <v>0</v>
      </c>
      <c r="CG11" s="28">
        <f>IF(ISNA(VLOOKUP('W. VaR &amp; Off-Peak Pos By Trader'!$A11,'Import OffPeak'!$A$3:CG$20,CG$1,FALSE)),0,VLOOKUP('W. VaR &amp; Off-Peak Pos By Trader'!$A11,'Import OffPeak'!$A$3:CG$20,CG$1,FALSE))</f>
        <v>0</v>
      </c>
      <c r="CH11" s="28">
        <f>IF(ISNA(VLOOKUP('W. VaR &amp; Off-Peak Pos By Trader'!$A11,'Import OffPeak'!$A$3:CH$20,CH$1,FALSE)),0,VLOOKUP('W. VaR &amp; Off-Peak Pos By Trader'!$A11,'Import OffPeak'!$A$3:CH$20,CH$1,FALSE))</f>
        <v>0</v>
      </c>
      <c r="CI11" s="28">
        <f>IF(ISNA(VLOOKUP('W. VaR &amp; Off-Peak Pos By Trader'!$A11,'Import OffPeak'!$A$3:CI$20,CI$1,FALSE)),0,VLOOKUP('W. VaR &amp; Off-Peak Pos By Trader'!$A11,'Import OffPeak'!$A$3:CI$20,CI$1,FALSE))</f>
        <v>0</v>
      </c>
      <c r="CJ11" s="28">
        <f>IF(ISNA(VLOOKUP('W. VaR &amp; Off-Peak Pos By Trader'!$A11,'Import OffPeak'!$A$3:CJ$20,CJ$1,FALSE)),0,VLOOKUP('W. VaR &amp; Off-Peak Pos By Trader'!$A11,'Import OffPeak'!$A$3:CJ$20,CJ$1,FALSE))</f>
        <v>0</v>
      </c>
      <c r="CK11" s="28">
        <f>IF(ISNA(VLOOKUP('W. VaR &amp; Off-Peak Pos By Trader'!$A11,'Import OffPeak'!$A$3:CK$20,CK$1,FALSE)),0,VLOOKUP('W. VaR &amp; Off-Peak Pos By Trader'!$A11,'Import OffPeak'!$A$3:CK$20,CK$1,FALSE))</f>
        <v>0</v>
      </c>
      <c r="CL11" s="28">
        <f>IF(ISNA(VLOOKUP('W. VaR &amp; Off-Peak Pos By Trader'!$A11,'Import OffPeak'!$A$3:CL$20,CL$1,FALSE)),0,VLOOKUP('W. VaR &amp; Off-Peak Pos By Trader'!$A11,'Import OffPeak'!$A$3:CL$20,CL$1,FALSE))</f>
        <v>0</v>
      </c>
      <c r="CM11" s="28">
        <f>IF(ISNA(VLOOKUP('W. VaR &amp; Off-Peak Pos By Trader'!$A11,'Import OffPeak'!$A$3:CM$20,CM$1,FALSE)),0,VLOOKUP('W. VaR &amp; Off-Peak Pos By Trader'!$A11,'Import OffPeak'!$A$3:CM$20,CM$1,FALSE))</f>
        <v>0</v>
      </c>
      <c r="CN11" s="28">
        <f>IF(ISNA(VLOOKUP('W. VaR &amp; Off-Peak Pos By Trader'!$A11,'Import OffPeak'!$A$3:CN$20,CN$1,FALSE)),0,VLOOKUP('W. VaR &amp; Off-Peak Pos By Trader'!$A11,'Import OffPeak'!$A$3:CN$20,CN$1,FALSE))</f>
        <v>0</v>
      </c>
      <c r="CO11" s="28">
        <f>IF(ISNA(VLOOKUP('W. VaR &amp; Off-Peak Pos By Trader'!$A11,'Import OffPeak'!$A$3:CO$20,CO$1,FALSE)),0,VLOOKUP('W. VaR &amp; Off-Peak Pos By Trader'!$A11,'Import OffPeak'!$A$3:CO$20,CO$1,FALSE))</f>
        <v>0</v>
      </c>
      <c r="CP11" s="28">
        <f>IF(ISNA(VLOOKUP('W. VaR &amp; Off-Peak Pos By Trader'!$A11,'Import OffPeak'!$A$3:CP$20,CP$1,FALSE)),0,VLOOKUP('W. VaR &amp; Off-Peak Pos By Trader'!$A11,'Import OffPeak'!$A$3:CP$20,CP$1,FALSE))</f>
        <v>0</v>
      </c>
      <c r="CQ11" s="28">
        <f>IF(ISNA(VLOOKUP('W. VaR &amp; Off-Peak Pos By Trader'!$A11,'Import OffPeak'!$A$3:CQ$20,CQ$1,FALSE)),0,VLOOKUP('W. VaR &amp; Off-Peak Pos By Trader'!$A11,'Import OffPeak'!$A$3:CQ$20,CQ$1,FALSE))</f>
        <v>0</v>
      </c>
      <c r="CR11" s="28">
        <f>IF(ISNA(VLOOKUP('W. VaR &amp; Off-Peak Pos By Trader'!$A11,'Import OffPeak'!$A$3:CR$20,CR$1,FALSE)),0,VLOOKUP('W. VaR &amp; Off-Peak Pos By Trader'!$A11,'Import OffPeak'!$A$3:CR$20,CR$1,FALSE))</f>
        <v>0</v>
      </c>
      <c r="CS11" s="28">
        <f>IF(ISNA(VLOOKUP('W. VaR &amp; Off-Peak Pos By Trader'!$A11,'Import OffPeak'!$A$3:CS$20,CS$1,FALSE)),0,VLOOKUP('W. VaR &amp; Off-Peak Pos By Trader'!$A11,'Import OffPeak'!$A$3:CS$20,CS$1,FALSE))</f>
        <v>0</v>
      </c>
      <c r="CT11" s="28">
        <f>IF(ISNA(VLOOKUP('W. VaR &amp; Off-Peak Pos By Trader'!$A11,'Import OffPeak'!$A$3:CT$20,CT$1,FALSE)),0,VLOOKUP('W. VaR &amp; Off-Peak Pos By Trader'!$A11,'Import OffPeak'!$A$3:CT$20,CT$1,FALSE))</f>
        <v>0</v>
      </c>
      <c r="CU11" s="28">
        <f>IF(ISNA(VLOOKUP('W. VaR &amp; Off-Peak Pos By Trader'!$A11,'Import OffPeak'!$A$3:CU$20,CU$1,FALSE)),0,VLOOKUP('W. VaR &amp; Off-Peak Pos By Trader'!$A11,'Import OffPeak'!$A$3:CU$20,CU$1,FALSE))</f>
        <v>0</v>
      </c>
      <c r="CV11" s="28">
        <f>IF(ISNA(VLOOKUP('W. VaR &amp; Off-Peak Pos By Trader'!$A11,'Import OffPeak'!$A$3:CV$20,CV$1,FALSE)),0,VLOOKUP('W. VaR &amp; Off-Peak Pos By Trader'!$A11,'Import OffPeak'!$A$3:CV$20,CV$1,FALSE))</f>
        <v>0</v>
      </c>
      <c r="CW11" s="28">
        <f>IF(ISNA(VLOOKUP('W. VaR &amp; Off-Peak Pos By Trader'!$A11,'Import OffPeak'!$A$3:CW$20,CW$1,FALSE)),0,VLOOKUP('W. VaR &amp; Off-Peak Pos By Trader'!$A11,'Import OffPeak'!$A$3:CW$20,CW$1,FALSE))</f>
        <v>0</v>
      </c>
      <c r="CX11" s="28">
        <f>IF(ISNA(VLOOKUP('W. VaR &amp; Off-Peak Pos By Trader'!$A11,'Import OffPeak'!$A$3:CX$20,CX$1,FALSE)),0,VLOOKUP('W. VaR &amp; Off-Peak Pos By Trader'!$A11,'Import OffPeak'!$A$3:CX$20,CX$1,FALSE))</f>
        <v>0</v>
      </c>
      <c r="CY11" s="28">
        <f>IF(ISNA(VLOOKUP('W. VaR &amp; Off-Peak Pos By Trader'!$A11,'Import OffPeak'!$A$3:CY$20,CY$1,FALSE)),0,VLOOKUP('W. VaR &amp; Off-Peak Pos By Trader'!$A11,'Import OffPeak'!$A$3:CY$20,CY$1,FALSE))</f>
        <v>0</v>
      </c>
      <c r="CZ11" s="28">
        <f>IF(ISNA(VLOOKUP('W. VaR &amp; Off-Peak Pos By Trader'!$A11,'Import OffPeak'!$A$3:CZ$20,CZ$1,FALSE)),0,VLOOKUP('W. VaR &amp; Off-Peak Pos By Trader'!$A11,'Import OffPeak'!$A$3:CZ$20,CZ$1,FALSE))</f>
        <v>0</v>
      </c>
      <c r="DA11" s="28">
        <f>IF(ISNA(VLOOKUP('W. VaR &amp; Off-Peak Pos By Trader'!$A11,'Import OffPeak'!$A$3:DA$20,DA$1,FALSE)),0,VLOOKUP('W. VaR &amp; Off-Peak Pos By Trader'!$A11,'Import OffPeak'!$A$3:DA$20,DA$1,FALSE))</f>
        <v>0</v>
      </c>
      <c r="DB11" s="28">
        <f>IF(ISNA(VLOOKUP('W. VaR &amp; Off-Peak Pos By Trader'!$A11,'Import OffPeak'!$A$3:DB$20,DB$1,FALSE)),0,VLOOKUP('W. VaR &amp; Off-Peak Pos By Trader'!$A11,'Import OffPeak'!$A$3:DB$20,DB$1,FALSE))</f>
        <v>0</v>
      </c>
      <c r="DC11" s="28">
        <f>IF(ISNA(VLOOKUP('W. VaR &amp; Off-Peak Pos By Trader'!$A11,'Import OffPeak'!$A$3:DC$20,DC$1,FALSE)),0,VLOOKUP('W. VaR &amp; Off-Peak Pos By Trader'!$A11,'Import OffPeak'!$A$3:DC$20,DC$1,FALSE))</f>
        <v>0</v>
      </c>
      <c r="DD11" s="28">
        <f>IF(ISNA(VLOOKUP('W. VaR &amp; Off-Peak Pos By Trader'!$A11,'Import OffPeak'!$A$3:DD$20,DD$1,FALSE)),0,VLOOKUP('W. VaR &amp; Off-Peak Pos By Trader'!$A11,'Import OffPeak'!$A$3:DD$20,DD$1,FALSE))</f>
        <v>0</v>
      </c>
      <c r="DE11" s="28">
        <f>IF(ISNA(VLOOKUP('W. VaR &amp; Off-Peak Pos By Trader'!$A11,'Import OffPeak'!$A$3:DE$20,DE$1,FALSE)),0,VLOOKUP('W. VaR &amp; Off-Peak Pos By Trader'!$A11,'Import OffPeak'!$A$3:DE$20,DE$1,FALSE))</f>
        <v>0</v>
      </c>
      <c r="DF11" s="28">
        <f>IF(ISNA(VLOOKUP('W. VaR &amp; Off-Peak Pos By Trader'!$A11,'Import OffPeak'!$A$3:DF$20,DF$1,FALSE)),0,VLOOKUP('W. VaR &amp; Off-Peak Pos By Trader'!$A11,'Import OffPeak'!$A$3:DF$20,DF$1,FALSE))</f>
        <v>0</v>
      </c>
      <c r="DG11" s="28">
        <f>IF(ISNA(VLOOKUP('W. VaR &amp; Off-Peak Pos By Trader'!$A11,'Import OffPeak'!$A$3:DG$20,DG$1,FALSE)),0,VLOOKUP('W. VaR &amp; Off-Peak Pos By Trader'!$A11,'Import OffPeak'!$A$3:DG$20,DG$1,FALSE))</f>
        <v>0</v>
      </c>
      <c r="DH11" s="28">
        <f>IF(ISNA(VLOOKUP('W. VaR &amp; Off-Peak Pos By Trader'!$A11,'Import OffPeak'!$A$3:DH$20,DH$1,FALSE)),0,VLOOKUP('W. VaR &amp; Off-Peak Pos By Trader'!$A11,'Import OffPeak'!$A$3:DH$20,DH$1,FALSE))</f>
        <v>0</v>
      </c>
      <c r="DI11" s="28">
        <f>IF(ISNA(VLOOKUP('W. VaR &amp; Off-Peak Pos By Trader'!$A11,'Import OffPeak'!$A$3:DI$20,DI$1,FALSE)),0,VLOOKUP('W. VaR &amp; Off-Peak Pos By Trader'!$A11,'Import OffPeak'!$A$3:DI$20,DI$1,FALSE))</f>
        <v>0</v>
      </c>
      <c r="DJ11" s="28">
        <f>IF(ISNA(VLOOKUP('W. VaR &amp; Off-Peak Pos By Trader'!$A11,'Import OffPeak'!$A$3:DJ$20,DJ$1,FALSE)),0,VLOOKUP('W. VaR &amp; Off-Peak Pos By Trader'!$A11,'Import OffPeak'!$A$3:DJ$20,DJ$1,FALSE))</f>
        <v>0</v>
      </c>
      <c r="DK11" s="28">
        <f>IF(ISNA(VLOOKUP('W. VaR &amp; Off-Peak Pos By Trader'!$A11,'Import OffPeak'!$A$3:DK$20,DK$1,FALSE)),0,VLOOKUP('W. VaR &amp; Off-Peak Pos By Trader'!$A11,'Import OffPeak'!$A$3:DK$20,DK$1,FALSE))</f>
        <v>0</v>
      </c>
      <c r="DL11" s="28">
        <f>IF(ISNA(VLOOKUP('W. VaR &amp; Off-Peak Pos By Trader'!$A11,'Import OffPeak'!$A$3:DL$20,DL$1,FALSE)),0,VLOOKUP('W. VaR &amp; Off-Peak Pos By Trader'!$A11,'Import OffPeak'!$A$3:DL$20,DL$1,FALSE))</f>
        <v>0</v>
      </c>
      <c r="DM11" s="28">
        <f>IF(ISNA(VLOOKUP('W. VaR &amp; Off-Peak Pos By Trader'!$A11,'Import OffPeak'!$A$3:DM$20,DM$1,FALSE)),0,VLOOKUP('W. VaR &amp; Off-Peak Pos By Trader'!$A11,'Import OffPeak'!$A$3:DM$20,DM$1,FALSE))</f>
        <v>0</v>
      </c>
      <c r="DN11" s="28">
        <f>IF(ISNA(VLOOKUP('W. VaR &amp; Off-Peak Pos By Trader'!$A11,'Import OffPeak'!$A$3:DN$20,DN$1,FALSE)),0,VLOOKUP('W. VaR &amp; Off-Peak Pos By Trader'!$A11,'Import OffPeak'!$A$3:DN$20,DN$1,FALSE))</f>
        <v>0</v>
      </c>
      <c r="DO11" s="28">
        <f>IF(ISNA(VLOOKUP('W. VaR &amp; Off-Peak Pos By Trader'!$A11,'Import OffPeak'!$A$3:DO$20,DO$1,FALSE)),0,VLOOKUP('W. VaR &amp; Off-Peak Pos By Trader'!$A11,'Import OffPeak'!$A$3:DO$20,DO$1,FALSE))</f>
        <v>0</v>
      </c>
      <c r="DP11" s="28">
        <f>IF(ISNA(VLOOKUP('W. VaR &amp; Off-Peak Pos By Trader'!$A11,'Import OffPeak'!$A$3:DP$20,DP$1,FALSE)),0,VLOOKUP('W. VaR &amp; Off-Peak Pos By Trader'!$A11,'Import OffPeak'!$A$3:DP$20,DP$1,FALSE))</f>
        <v>0</v>
      </c>
      <c r="DQ11" s="28">
        <f>IF(ISNA(VLOOKUP('W. VaR &amp; Off-Peak Pos By Trader'!$A11,'Import OffPeak'!$A$3:DQ$20,DQ$1,FALSE)),0,VLOOKUP('W. VaR &amp; Off-Peak Pos By Trader'!$A11,'Import OffPeak'!$A$3:DQ$20,DQ$1,FALSE))</f>
        <v>0</v>
      </c>
      <c r="DR11" s="28">
        <f>IF(ISNA(VLOOKUP('W. VaR &amp; Off-Peak Pos By Trader'!$A11,'Import OffPeak'!$A$3:DR$20,DR$1,FALSE)),0,VLOOKUP('W. VaR &amp; Off-Peak Pos By Trader'!$A11,'Import OffPeak'!$A$3:DR$20,DR$1,FALSE))</f>
        <v>0</v>
      </c>
      <c r="DS11" s="28">
        <f>IF(ISNA(VLOOKUP('W. VaR &amp; Off-Peak Pos By Trader'!$A11,'Import OffPeak'!$A$3:DS$20,DS$1,FALSE)),0,VLOOKUP('W. VaR &amp; Off-Peak Pos By Trader'!$A11,'Import OffPeak'!$A$3:DS$20,DS$1,FALSE))</f>
        <v>0</v>
      </c>
      <c r="DT11" s="28">
        <f>IF(ISNA(VLOOKUP('W. VaR &amp; Off-Peak Pos By Trader'!$A11,'Import OffPeak'!$A$3:DT$20,DT$1,FALSE)),0,VLOOKUP('W. VaR &amp; Off-Peak Pos By Trader'!$A11,'Import OffPeak'!$A$3:DT$20,DT$1,FALSE))</f>
        <v>0</v>
      </c>
      <c r="DU11" s="28">
        <f>IF(ISNA(VLOOKUP('W. VaR &amp; Off-Peak Pos By Trader'!$A11,'Import OffPeak'!$A$3:DU$20,DU$1,FALSE)),0,VLOOKUP('W. VaR &amp; Off-Peak Pos By Trader'!$A11,'Import OffPeak'!$A$3:DU$20,DU$1,FALSE))</f>
        <v>0</v>
      </c>
      <c r="DV11" s="28">
        <f>IF(ISNA(VLOOKUP('W. VaR &amp; Off-Peak Pos By Trader'!$A11,'Import OffPeak'!$A$3:DV$20,DV$1,FALSE)),0,VLOOKUP('W. VaR &amp; Off-Peak Pos By Trader'!$A11,'Import OffPeak'!$A$3:DV$20,DV$1,FALSE))</f>
        <v>0</v>
      </c>
      <c r="DW11" s="28">
        <f>IF(ISNA(VLOOKUP('W. VaR &amp; Off-Peak Pos By Trader'!$A11,'Import OffPeak'!$A$3:DW$20,DW$1,FALSE)),0,VLOOKUP('W. VaR &amp; Off-Peak Pos By Trader'!$A11,'Import OffPeak'!$A$3:DW$20,DW$1,FALSE))</f>
        <v>0</v>
      </c>
      <c r="DX11" s="28">
        <f>IF(ISNA(VLOOKUP('W. VaR &amp; Off-Peak Pos By Trader'!$A11,'Import OffPeak'!$A$3:DX$20,DX$1,FALSE)),0,VLOOKUP('W. VaR &amp; Off-Peak Pos By Trader'!$A11,'Import OffPeak'!$A$3:DX$20,DX$1,FALSE))</f>
        <v>0</v>
      </c>
      <c r="DY11" s="28">
        <f>IF(ISNA(VLOOKUP('W. VaR &amp; Off-Peak Pos By Trader'!$A11,'Import OffPeak'!$A$3:DY$20,DY$1,FALSE)),0,VLOOKUP('W. VaR &amp; Off-Peak Pos By Trader'!$A11,'Import OffPeak'!$A$3:DY$20,DY$1,FALSE))</f>
        <v>0</v>
      </c>
      <c r="DZ11" s="28">
        <f>IF(ISNA(VLOOKUP('W. VaR &amp; Off-Peak Pos By Trader'!$A11,'Import OffPeak'!$A$3:DZ$20,DZ$1,FALSE)),0,VLOOKUP('W. VaR &amp; Off-Peak Pos By Trader'!$A11,'Import OffPeak'!$A$3:DZ$20,DZ$1,FALSE))</f>
        <v>0</v>
      </c>
      <c r="EA11" s="28">
        <f>IF(ISNA(VLOOKUP('W. VaR &amp; Off-Peak Pos By Trader'!$A11,'Import OffPeak'!$A$3:EA$20,EA$1,FALSE)),0,VLOOKUP('W. VaR &amp; Off-Peak Pos By Trader'!$A11,'Import OffPeak'!$A$3:EA$20,EA$1,FALSE))</f>
        <v>0</v>
      </c>
      <c r="EB11" s="28">
        <f>IF(ISNA(VLOOKUP('W. VaR &amp; Off-Peak Pos By Trader'!$A11,'Import OffPeak'!$A$3:EB$20,EB$1,FALSE)),0,VLOOKUP('W. VaR &amp; Off-Peak Pos By Trader'!$A11,'Import OffPeak'!$A$3:EB$20,EB$1,FALSE))</f>
        <v>0</v>
      </c>
      <c r="EC11" s="28">
        <f>IF(ISNA(VLOOKUP('W. VaR &amp; Off-Peak Pos By Trader'!$A11,'Import OffPeak'!$A$3:EC$20,EC$1,FALSE)),0,VLOOKUP('W. VaR &amp; Off-Peak Pos By Trader'!$A11,'Import OffPeak'!$A$3:EC$20,EC$1,FALSE))</f>
        <v>0</v>
      </c>
      <c r="ED11" s="28">
        <f>IF(ISNA(VLOOKUP('W. VaR &amp; Off-Peak Pos By Trader'!$A11,'Import OffPeak'!$A$3:ED$20,ED$1,FALSE)),0,VLOOKUP('W. VaR &amp; Off-Peak Pos By Trader'!$A11,'Import OffPeak'!$A$3:ED$20,ED$1,FALSE))</f>
        <v>0</v>
      </c>
      <c r="EE11" s="28">
        <f>IF(ISNA(VLOOKUP('W. VaR &amp; Off-Peak Pos By Trader'!$A11,'Import OffPeak'!$A$3:EE$20,EE$1,FALSE)),0,VLOOKUP('W. VaR &amp; Off-Peak Pos By Trader'!$A11,'Import OffPeak'!$A$3:EE$20,EE$1,FALSE))</f>
        <v>0</v>
      </c>
      <c r="EF11" s="28">
        <f>IF(ISNA(VLOOKUP('W. VaR &amp; Off-Peak Pos By Trader'!$A11,'Import OffPeak'!$A$3:EF$20,EF$1,FALSE)),0,VLOOKUP('W. VaR &amp; Off-Peak Pos By Trader'!$A11,'Import OffPeak'!$A$3:EF$20,EF$1,FALSE))</f>
        <v>0</v>
      </c>
      <c r="EG11" s="28">
        <f>IF(ISNA(VLOOKUP('W. VaR &amp; Off-Peak Pos By Trader'!$A11,'Import OffPeak'!$A$3:EG$20,EG$1,FALSE)),0,VLOOKUP('W. VaR &amp; Off-Peak Pos By Trader'!$A11,'Import OffPeak'!$A$3:EG$20,EG$1,FALSE))</f>
        <v>0</v>
      </c>
      <c r="EH11" s="28">
        <f>IF(ISNA(VLOOKUP('W. VaR &amp; Off-Peak Pos By Trader'!$A11,'Import OffPeak'!$A$3:EH$20,EH$1,FALSE)),0,VLOOKUP('W. VaR &amp; Off-Peak Pos By Trader'!$A11,'Import OffPeak'!$A$3:EH$20,EH$1,FALSE))</f>
        <v>0</v>
      </c>
      <c r="EI11" s="28">
        <f>IF(ISNA(VLOOKUP('W. VaR &amp; Off-Peak Pos By Trader'!$A11,'Import OffPeak'!$A$3:EI$20,EI$1,FALSE)),0,VLOOKUP('W. VaR &amp; Off-Peak Pos By Trader'!$A11,'Import OffPeak'!$A$3:EI$20,EI$1,FALSE))</f>
        <v>0</v>
      </c>
      <c r="EJ11" s="28">
        <f>IF(ISNA(VLOOKUP('W. VaR &amp; Off-Peak Pos By Trader'!$A11,'Import OffPeak'!$A$3:EJ$20,EJ$1,FALSE)),0,VLOOKUP('W. VaR &amp; Off-Peak Pos By Trader'!$A11,'Import OffPeak'!$A$3:EJ$20,EJ$1,FALSE))</f>
        <v>0</v>
      </c>
      <c r="EK11" s="28">
        <f>IF(ISNA(VLOOKUP('W. VaR &amp; Off-Peak Pos By Trader'!$A11,'Import OffPeak'!$A$3:EK$20,EK$1,FALSE)),0,VLOOKUP('W. VaR &amp; Off-Peak Pos By Trader'!$A11,'Import OffPeak'!$A$3:EK$20,EK$1,FALSE))</f>
        <v>0</v>
      </c>
      <c r="EL11" s="28">
        <f>IF(ISNA(VLOOKUP('W. VaR &amp; Off-Peak Pos By Trader'!$A11,'Import OffPeak'!$A$3:EL$20,EL$1,FALSE)),0,VLOOKUP('W. VaR &amp; Off-Peak Pos By Trader'!$A11,'Import OffPeak'!$A$3:EL$20,EL$1,FALSE))</f>
        <v>0</v>
      </c>
      <c r="EM11" s="28">
        <f>IF(ISNA(VLOOKUP('W. VaR &amp; Off-Peak Pos By Trader'!$A11,'Import OffPeak'!$A$3:EM$20,EM$1,FALSE)),0,VLOOKUP('W. VaR &amp; Off-Peak Pos By Trader'!$A11,'Import OffPeak'!$A$3:EM$20,EM$1,FALSE))</f>
        <v>0</v>
      </c>
      <c r="EN11" s="28">
        <f>IF(ISNA(VLOOKUP('W. VaR &amp; Off-Peak Pos By Trader'!$A11,'Import OffPeak'!$A$3:EN$20,EN$1,FALSE)),0,VLOOKUP('W. VaR &amp; Off-Peak Pos By Trader'!$A11,'Import OffPeak'!$A$3:EN$20,EN$1,FALSE))</f>
        <v>0</v>
      </c>
      <c r="EO11" s="28">
        <f>IF(ISNA(VLOOKUP('W. VaR &amp; Off-Peak Pos By Trader'!$A11,'Import OffPeak'!$A$3:EO$20,EO$1,FALSE)),0,VLOOKUP('W. VaR &amp; Off-Peak Pos By Trader'!$A11,'Import OffPeak'!$A$3:EO$20,EO$1,FALSE))</f>
        <v>0</v>
      </c>
      <c r="EP11" s="28">
        <f>IF(ISNA(VLOOKUP('W. VaR &amp; Off-Peak Pos By Trader'!$A11,'Import OffPeak'!$A$3:EP$20,EP$1,FALSE)),0,VLOOKUP('W. VaR &amp; Off-Peak Pos By Trader'!$A11,'Import OffPeak'!$A$3:EP$20,EP$1,FALSE))</f>
        <v>0</v>
      </c>
      <c r="EQ11" s="28">
        <f>IF(ISNA(VLOOKUP('W. VaR &amp; Off-Peak Pos By Trader'!$A11,'Import OffPeak'!$A$3:EQ$20,EQ$1,FALSE)),0,VLOOKUP('W. VaR &amp; Off-Peak Pos By Trader'!$A11,'Import OffPeak'!$A$3:EQ$20,EQ$1,FALSE))</f>
        <v>0</v>
      </c>
      <c r="ER11" s="28">
        <f>IF(ISNA(VLOOKUP('W. VaR &amp; Off-Peak Pos By Trader'!$A11,'Import OffPeak'!$A$3:ER$20,ER$1,FALSE)),0,VLOOKUP('W. VaR &amp; Off-Peak Pos By Trader'!$A11,'Import OffPeak'!$A$3:ER$20,ER$1,FALSE))</f>
        <v>0</v>
      </c>
      <c r="ES11" s="28">
        <f>IF(ISNA(VLOOKUP('W. VaR &amp; Off-Peak Pos By Trader'!$A11,'Import OffPeak'!$A$3:ES$20,ES$1,FALSE)),0,VLOOKUP('W. VaR &amp; Off-Peak Pos By Trader'!$A11,'Import OffPeak'!$A$3:ES$20,ES$1,FALSE))</f>
        <v>0</v>
      </c>
      <c r="ET11" s="28">
        <f>IF(ISNA(VLOOKUP('W. VaR &amp; Off-Peak Pos By Trader'!$A11,'Import OffPeak'!$A$3:ET$20,ET$1,FALSE)),0,VLOOKUP('W. VaR &amp; Off-Peak Pos By Trader'!$A11,'Import OffPeak'!$A$3:ET$20,ET$1,FALSE))</f>
        <v>0</v>
      </c>
      <c r="EU11" s="28">
        <f>IF(ISNA(VLOOKUP('W. VaR &amp; Off-Peak Pos By Trader'!$A11,'Import OffPeak'!$A$3:EU$20,EU$1,FALSE)),0,VLOOKUP('W. VaR &amp; Off-Peak Pos By Trader'!$A11,'Import OffPeak'!$A$3:EU$20,EU$1,FALSE))</f>
        <v>0</v>
      </c>
      <c r="EV11" s="28">
        <f>IF(ISNA(VLOOKUP('W. VaR &amp; Off-Peak Pos By Trader'!$A11,'Import OffPeak'!$A$3:EV$20,EV$1,FALSE)),0,VLOOKUP('W. VaR &amp; Off-Peak Pos By Trader'!$A11,'Import OffPeak'!$A$3:EV$20,EV$1,FALSE))</f>
        <v>0</v>
      </c>
      <c r="EW11" s="28">
        <f>IF(ISNA(VLOOKUP('W. VaR &amp; Off-Peak Pos By Trader'!$A11,'Import OffPeak'!$A$3:EW$20,EW$1,FALSE)),0,VLOOKUP('W. VaR &amp; Off-Peak Pos By Trader'!$A11,'Import OffPeak'!$A$3:EW$20,EW$1,FALSE))</f>
        <v>0</v>
      </c>
      <c r="EX11" s="28">
        <f>IF(ISNA(VLOOKUP('W. VaR &amp; Off-Peak Pos By Trader'!$A11,'Import OffPeak'!$A$3:EX$20,EX$1,FALSE)),0,VLOOKUP('W. VaR &amp; Off-Peak Pos By Trader'!$A11,'Import OffPeak'!$A$3:EX$20,EX$1,FALSE))</f>
        <v>0</v>
      </c>
      <c r="EY11" s="28">
        <f>IF(ISNA(VLOOKUP('W. VaR &amp; Off-Peak Pos By Trader'!$A11,'Import OffPeak'!$A$3:EY$20,EY$1,FALSE)),0,VLOOKUP('W. VaR &amp; Off-Peak Pos By Trader'!$A11,'Import OffPeak'!$A$3:EY$20,EY$1,FALSE))</f>
        <v>0</v>
      </c>
      <c r="EZ11" s="28">
        <f>IF(ISNA(VLOOKUP('W. VaR &amp; Off-Peak Pos By Trader'!$A11,'Import OffPeak'!$A$3:EZ$20,EZ$1,FALSE)),0,VLOOKUP('W. VaR &amp; Off-Peak Pos By Trader'!$A11,'Import OffPeak'!$A$3:EZ$20,EZ$1,FALSE))</f>
        <v>0</v>
      </c>
      <c r="FA11" s="28">
        <f>IF(ISNA(VLOOKUP('W. VaR &amp; Off-Peak Pos By Trader'!$A11,'Import OffPeak'!$A$3:FA$20,FA$1,FALSE)),0,VLOOKUP('W. VaR &amp; Off-Peak Pos By Trader'!$A11,'Import OffPeak'!$A$3:FA$20,FA$1,FALSE))</f>
        <v>0</v>
      </c>
      <c r="FB11" s="28">
        <f>IF(ISNA(VLOOKUP('W. VaR &amp; Off-Peak Pos By Trader'!$A11,'Import OffPeak'!$A$3:FB$20,FB$1,FALSE)),0,VLOOKUP('W. VaR &amp; Off-Peak Pos By Trader'!$A11,'Import OffPeak'!$A$3:FB$20,FB$1,FALSE))</f>
        <v>0</v>
      </c>
      <c r="FC11" s="28">
        <f>IF(ISNA(VLOOKUP('W. VaR &amp; Off-Peak Pos By Trader'!$A11,'Import OffPeak'!$A$3:FC$20,FC$1,FALSE)),0,VLOOKUP('W. VaR &amp; Off-Peak Pos By Trader'!$A11,'Import OffPeak'!$A$3:FC$20,FC$1,FALSE))</f>
        <v>0</v>
      </c>
      <c r="FD11" s="28">
        <f>IF(ISNA(VLOOKUP('W. VaR &amp; Off-Peak Pos By Trader'!$A11,'Import OffPeak'!$A$3:FD$20,FD$1,FALSE)),0,VLOOKUP('W. VaR &amp; Off-Peak Pos By Trader'!$A11,'Import OffPeak'!$A$3:FD$20,FD$1,FALSE))</f>
        <v>0</v>
      </c>
      <c r="FE11" s="28">
        <f>IF(ISNA(VLOOKUP('W. VaR &amp; Off-Peak Pos By Trader'!$A11,'Import OffPeak'!$A$3:FE$20,FE$1,FALSE)),0,VLOOKUP('W. VaR &amp; Off-Peak Pos By Trader'!$A11,'Import OffPeak'!$A$3:FE$20,FE$1,FALSE))</f>
        <v>0</v>
      </c>
      <c r="FF11" s="28">
        <f>IF(ISNA(VLOOKUP('W. VaR &amp; Off-Peak Pos By Trader'!$A11,'Import OffPeak'!$A$3:FF$20,FF$1,FALSE)),0,VLOOKUP('W. VaR &amp; Off-Peak Pos By Trader'!$A11,'Import OffPeak'!$A$3:FF$20,FF$1,FALSE))</f>
        <v>0</v>
      </c>
      <c r="FG11" s="28">
        <f>IF(ISNA(VLOOKUP('W. VaR &amp; Off-Peak Pos By Trader'!$A11,'Import OffPeak'!$A$3:FG$20,FG$1,FALSE)),0,VLOOKUP('W. VaR &amp; Off-Peak Pos By Trader'!$A11,'Import OffPeak'!$A$3:FG$20,FG$1,FALSE))</f>
        <v>0</v>
      </c>
      <c r="FH11" s="28">
        <f>IF(ISNA(VLOOKUP('W. VaR &amp; Off-Peak Pos By Trader'!$A11,'Import OffPeak'!$A$3:FH$20,FH$1,FALSE)),0,VLOOKUP('W. VaR &amp; Off-Peak Pos By Trader'!$A11,'Import OffPeak'!$A$3:FH$20,FH$1,FALSE))</f>
        <v>0</v>
      </c>
      <c r="FI11" s="28">
        <f>IF(ISNA(VLOOKUP('W. VaR &amp; Off-Peak Pos By Trader'!$A11,'Import OffPeak'!$A$3:FI$20,FI$1,FALSE)),0,VLOOKUP('W. VaR &amp; Off-Peak Pos By Trader'!$A11,'Import OffPeak'!$A$3:FI$20,FI$1,FALSE))</f>
        <v>0</v>
      </c>
      <c r="FJ11" s="28">
        <f>IF(ISNA(VLOOKUP('W. VaR &amp; Off-Peak Pos By Trader'!$A11,'Import OffPeak'!$A$3:FJ$20,FJ$1,FALSE)),0,VLOOKUP('W. VaR &amp; Off-Peak Pos By Trader'!$A11,'Import OffPeak'!$A$3:FJ$20,FJ$1,FALSE))</f>
        <v>0</v>
      </c>
      <c r="FK11" s="28">
        <f>IF(ISNA(VLOOKUP('W. VaR &amp; Off-Peak Pos By Trader'!$A11,'Import OffPeak'!$A$3:FK$20,FK$1,FALSE)),0,VLOOKUP('W. VaR &amp; Off-Peak Pos By Trader'!$A11,'Import OffPeak'!$A$3:FK$20,FK$1,FALSE))</f>
        <v>0</v>
      </c>
      <c r="FL11" s="28">
        <f>IF(ISNA(VLOOKUP('W. VaR &amp; Off-Peak Pos By Trader'!$A11,'Import OffPeak'!$A$3:FL$20,FL$1,FALSE)),0,VLOOKUP('W. VaR &amp; Off-Peak Pos By Trader'!$A11,'Import OffPeak'!$A$3:FL$20,FL$1,FALSE))</f>
        <v>0</v>
      </c>
      <c r="FM11" s="28">
        <f>IF(ISNA(VLOOKUP('W. VaR &amp; Off-Peak Pos By Trader'!$A11,'Import OffPeak'!$A$3:FM$20,FM$1,FALSE)),0,VLOOKUP('W. VaR &amp; Off-Peak Pos By Trader'!$A11,'Import OffPeak'!$A$3:FM$20,FM$1,FALSE))</f>
        <v>0</v>
      </c>
      <c r="FN11" s="28">
        <f>IF(ISNA(VLOOKUP('W. VaR &amp; Off-Peak Pos By Trader'!$A11,'Import OffPeak'!$A$3:FN$20,FN$1,FALSE)),0,VLOOKUP('W. VaR &amp; Off-Peak Pos By Trader'!$A11,'Import OffPeak'!$A$3:FN$20,FN$1,FALSE))</f>
        <v>0</v>
      </c>
      <c r="FO11" s="28">
        <f>IF(ISNA(VLOOKUP('W. VaR &amp; Off-Peak Pos By Trader'!$A11,'Import OffPeak'!$A$3:FO$20,FO$1,FALSE)),0,VLOOKUP('W. VaR &amp; Off-Peak Pos By Trader'!$A11,'Import OffPeak'!$A$3:FO$20,FO$1,FALSE))</f>
        <v>0</v>
      </c>
      <c r="FP11" s="28">
        <f>IF(ISNA(VLOOKUP('W. VaR &amp; Off-Peak Pos By Trader'!$A11,'Import OffPeak'!$A$3:FP$20,FP$1,FALSE)),0,VLOOKUP('W. VaR &amp; Off-Peak Pos By Trader'!$A11,'Import OffPeak'!$A$3:FP$20,FP$1,FALSE))</f>
        <v>0</v>
      </c>
      <c r="FQ11" s="28">
        <f>IF(ISNA(VLOOKUP('W. VaR &amp; Off-Peak Pos By Trader'!$A11,'Import OffPeak'!$A$3:FQ$20,FQ$1,FALSE)),0,VLOOKUP('W. VaR &amp; Off-Peak Pos By Trader'!$A11,'Import OffPeak'!$A$3:FQ$20,FQ$1,FALSE))</f>
        <v>0</v>
      </c>
      <c r="FR11" s="28">
        <f>IF(ISNA(VLOOKUP('W. VaR &amp; Off-Peak Pos By Trader'!$A11,'Import OffPeak'!$A$3:FR$20,FR$1,FALSE)),0,VLOOKUP('W. VaR &amp; Off-Peak Pos By Trader'!$A11,'Import OffPeak'!$A$3:FR$20,FR$1,FALSE))</f>
        <v>0</v>
      </c>
      <c r="FS11" s="28">
        <f>IF(ISNA(VLOOKUP('W. VaR &amp; Off-Peak Pos By Trader'!$A11,'Import OffPeak'!$A$3:FS$20,FS$1,FALSE)),0,VLOOKUP('W. VaR &amp; Off-Peak Pos By Trader'!$A11,'Import OffPeak'!$A$3:FS$20,FS$1,FALSE))</f>
        <v>0</v>
      </c>
      <c r="FT11" s="28">
        <f>IF(ISNA(VLOOKUP('W. VaR &amp; Off-Peak Pos By Trader'!$A11,'Import OffPeak'!$A$3:FT$20,FT$1,FALSE)),0,VLOOKUP('W. VaR &amp; Off-Peak Pos By Trader'!$A11,'Import OffPeak'!$A$3:FT$20,FT$1,FALSE))</f>
        <v>0</v>
      </c>
      <c r="FU11" s="28">
        <f>IF(ISNA(VLOOKUP('W. VaR &amp; Off-Peak Pos By Trader'!$A11,'Import OffPeak'!$A$3:FU$20,FU$1,FALSE)),0,VLOOKUP('W. VaR &amp; Off-Peak Pos By Trader'!$A11,'Import OffPeak'!$A$3:FU$20,FU$1,FALSE))</f>
        <v>0</v>
      </c>
      <c r="FV11">
        <f>IF(ISNA(VLOOKUP('W. VaR &amp; Off-Peak Pos By Trader'!$A11,'Import OffPeak'!$A$3:FV$20,FV$1,FALSE)),0,VLOOKUP('W. VaR &amp; Off-Peak Pos By Trader'!$A11,'Import OffPeak'!$A$3:FV$20,FV$1,FALSE))</f>
        <v>0</v>
      </c>
      <c r="FW11">
        <f>IF(ISNA(VLOOKUP('W. VaR &amp; Off-Peak Pos By Trader'!$A11,'Import OffPeak'!$A$3:FW$20,FW$1,FALSE)),0,VLOOKUP('W. VaR &amp; Off-Peak Pos By Trader'!$A11,'Import OffPeak'!$A$3:FW$20,FW$1,FALSE))</f>
        <v>0</v>
      </c>
      <c r="FX11">
        <f>IF(ISNA(VLOOKUP('W. VaR &amp; Off-Peak Pos By Trader'!$A11,'Import OffPeak'!$A$3:FX$20,FX$1,FALSE)),0,VLOOKUP('W. VaR &amp; Off-Peak Pos By Trader'!$A11,'Import OffPeak'!$A$3:FX$20,FX$1,FALSE))</f>
        <v>0</v>
      </c>
      <c r="FY11">
        <f>IF(ISNA(VLOOKUP('W. VaR &amp; Off-Peak Pos By Trader'!$A11,'Import OffPeak'!$A$3:FY$20,FY$1,FALSE)),0,VLOOKUP('W. VaR &amp; Off-Peak Pos By Trader'!$A11,'Import OffPeak'!$A$3:FY$20,FY$1,FALSE))</f>
        <v>0</v>
      </c>
      <c r="FZ11">
        <f>IF(ISNA(VLOOKUP('W. VaR &amp; Off-Peak Pos By Trader'!$A11,'Import OffPeak'!$A$3:FZ$20,FZ$1,FALSE)),0,VLOOKUP('W. VaR &amp; Off-Peak Pos By Trader'!$A11,'Import OffPeak'!$A$3:FZ$20,FZ$1,FALSE))</f>
        <v>0</v>
      </c>
      <c r="GA11">
        <f>IF(ISNA(VLOOKUP('W. VaR &amp; Off-Peak Pos By Trader'!$A11,'Import OffPeak'!$A$3:GA$20,GA$1,FALSE)),0,VLOOKUP('W. VaR &amp; Off-Peak Pos By Trader'!$A11,'Import OffPeak'!$A$3:GA$20,GA$1,FALSE))</f>
        <v>0</v>
      </c>
      <c r="GB11">
        <f>IF(ISNA(VLOOKUP('W. VaR &amp; Off-Peak Pos By Trader'!$A11,'Import OffPeak'!$A$3:GB$20,GB$1,FALSE)),0,VLOOKUP('W. VaR &amp; Off-Peak Pos By Trader'!$A11,'Import OffPeak'!$A$3:GB$20,GB$1,FALSE))</f>
        <v>0</v>
      </c>
      <c r="GC11">
        <f>IF(ISNA(VLOOKUP('W. VaR &amp; Off-Peak Pos By Trader'!$A11,'Import OffPeak'!$A$3:GC$20,GC$1,FALSE)),0,VLOOKUP('W. VaR &amp; Off-Peak Pos By Trader'!$A11,'Import OffPeak'!$A$3:GC$20,GC$1,FALSE))</f>
        <v>0</v>
      </c>
      <c r="GD11">
        <f>IF(ISNA(VLOOKUP('W. VaR &amp; Off-Peak Pos By Trader'!$A11,'Import OffPeak'!$A$3:GD$20,GD$1,FALSE)),0,VLOOKUP('W. VaR &amp; Off-Peak Pos By Trader'!$A11,'Import OffPeak'!$A$3:GD$20,GD$1,FALSE))</f>
        <v>0</v>
      </c>
      <c r="GE11">
        <f>IF(ISNA(VLOOKUP('W. VaR &amp; Off-Peak Pos By Trader'!$A11,'Import OffPeak'!$A$3:GE$20,GE$1,FALSE)),0,VLOOKUP('W. VaR &amp; Off-Peak Pos By Trader'!$A11,'Import OffPeak'!$A$3:GE$20,GE$1,FALSE))</f>
        <v>0</v>
      </c>
      <c r="GF11">
        <f>IF(ISNA(VLOOKUP('W. VaR &amp; Off-Peak Pos By Trader'!$A11,'Import OffPeak'!$A$3:GF$20,GF$1,FALSE)),0,VLOOKUP('W. VaR &amp; Off-Peak Pos By Trader'!$A11,'Import OffPeak'!$A$3:GF$20,GF$1,FALSE))</f>
        <v>0</v>
      </c>
      <c r="GG11">
        <f>IF(ISNA(VLOOKUP('W. VaR &amp; Off-Peak Pos By Trader'!$A11,'Import OffPeak'!$A$3:GG$20,GG$1,FALSE)),0,VLOOKUP('W. VaR &amp; Off-Peak Pos By Trader'!$A11,'Import OffPeak'!$A$3:GG$20,GG$1,FALSE))</f>
        <v>0</v>
      </c>
      <c r="GH11">
        <f>IF(ISNA(VLOOKUP('W. VaR &amp; Off-Peak Pos By Trader'!$A11,'Import OffPeak'!$A$3:GH$20,GH$1,FALSE)),0,VLOOKUP('W. VaR &amp; Off-Peak Pos By Trader'!$A11,'Import OffPeak'!$A$3:GH$20,GH$1,FALSE))</f>
        <v>0</v>
      </c>
      <c r="GI11">
        <f>IF(ISNA(VLOOKUP('W. VaR &amp; Off-Peak Pos By Trader'!$A11,'Import OffPeak'!$A$3:GI$20,GI$1,FALSE)),0,VLOOKUP('W. VaR &amp; Off-Peak Pos By Trader'!$A11,'Import OffPeak'!$A$3:GI$20,GI$1,FALSE))</f>
        <v>0</v>
      </c>
      <c r="GJ11">
        <f>IF(ISNA(VLOOKUP('W. VaR &amp; Off-Peak Pos By Trader'!$A11,'Import OffPeak'!$A$3:GJ$20,GJ$1,FALSE)),0,VLOOKUP('W. VaR &amp; Off-Peak Pos By Trader'!$A11,'Import OffPeak'!$A$3:GJ$20,GJ$1,FALSE))</f>
        <v>0</v>
      </c>
      <c r="GK11">
        <f>IF(ISNA(VLOOKUP('W. VaR &amp; Off-Peak Pos By Trader'!$A11,'Import OffPeak'!$A$3:GK$20,GK$1,FALSE)),0,VLOOKUP('W. VaR &amp; Off-Peak Pos By Trader'!$A11,'Import OffPeak'!$A$3:GK$20,GK$1,FALSE))</f>
        <v>0</v>
      </c>
      <c r="GL11">
        <f>IF(ISNA(VLOOKUP('W. VaR &amp; Off-Peak Pos By Trader'!$A11,'Import OffPeak'!$A$3:GL$20,GL$1,FALSE)),0,VLOOKUP('W. VaR &amp; Off-Peak Pos By Trader'!$A11,'Import OffPeak'!$A$3:GL$20,GL$1,FALSE))</f>
        <v>0</v>
      </c>
      <c r="GM11">
        <f>IF(ISNA(VLOOKUP('W. VaR &amp; Off-Peak Pos By Trader'!$A11,'Import OffPeak'!$A$3:GM$20,GM$1,FALSE)),0,VLOOKUP('W. VaR &amp; Off-Peak Pos By Trader'!$A11,'Import OffPeak'!$A$3:GM$20,GM$1,FALSE))</f>
        <v>0</v>
      </c>
      <c r="GN11">
        <f>IF(ISNA(VLOOKUP('W. VaR &amp; Off-Peak Pos By Trader'!$A11,'Import OffPeak'!$A$3:GN$20,GN$1,FALSE)),0,VLOOKUP('W. VaR &amp; Off-Peak Pos By Trader'!$A11,'Import OffPeak'!$A$3:GN$20,GN$1,FALSE))</f>
        <v>0</v>
      </c>
      <c r="GO11">
        <f>IF(ISNA(VLOOKUP('W. VaR &amp; Off-Peak Pos By Trader'!$A11,'Import OffPeak'!$A$3:GO$20,GO$1,FALSE)),0,VLOOKUP('W. VaR &amp; Off-Peak Pos By Trader'!$A11,'Import OffPeak'!$A$3:GO$20,GO$1,FALSE))</f>
        <v>0</v>
      </c>
      <c r="GP11">
        <f>IF(ISNA(VLOOKUP('W. VaR &amp; Off-Peak Pos By Trader'!$A11,'Import OffPeak'!$A$3:GP$20,GP$1,FALSE)),0,VLOOKUP('W. VaR &amp; Off-Peak Pos By Trader'!$A11,'Import OffPeak'!$A$3:GP$20,GP$1,FALSE))</f>
        <v>0</v>
      </c>
      <c r="GQ11">
        <f>IF(ISNA(VLOOKUP('W. VaR &amp; Off-Peak Pos By Trader'!$A11,'Import OffPeak'!$A$3:GQ$20,GQ$1,FALSE)),0,VLOOKUP('W. VaR &amp; Off-Peak Pos By Trader'!$A11,'Import OffPeak'!$A$3:GQ$20,GQ$1,FALSE))</f>
        <v>0</v>
      </c>
      <c r="GR11">
        <f>IF(ISNA(VLOOKUP('W. VaR &amp; Off-Peak Pos By Trader'!$A11,'Import OffPeak'!$A$3:GR$20,GR$1,FALSE)),0,VLOOKUP('W. VaR &amp; Off-Peak Pos By Trader'!$A11,'Import OffPeak'!$A$3:GR$20,GR$1,FALSE))</f>
        <v>0</v>
      </c>
      <c r="GS11">
        <f>IF(ISNA(VLOOKUP('W. VaR &amp; Off-Peak Pos By Trader'!$A11,'Import OffPeak'!$A$3:GS$20,GS$1,FALSE)),0,VLOOKUP('W. VaR &amp; Off-Peak Pos By Trader'!$A11,'Import OffPeak'!$A$3:GS$20,GS$1,FALSE))</f>
        <v>0</v>
      </c>
      <c r="GT11">
        <f>IF(ISNA(VLOOKUP('W. VaR &amp; Off-Peak Pos By Trader'!$A11,'Import OffPeak'!$A$3:GT$20,GT$1,FALSE)),0,VLOOKUP('W. VaR &amp; Off-Peak Pos By Trader'!$A11,'Import OffPeak'!$A$3:GT$20,GT$1,FALSE))</f>
        <v>0</v>
      </c>
      <c r="GU11">
        <f>IF(ISNA(VLOOKUP('W. VaR &amp; Off-Peak Pos By Trader'!$A11,'Import OffPeak'!$A$3:GU$20,GU$1,FALSE)),0,VLOOKUP('W. VaR &amp; Off-Peak Pos By Trader'!$A11,'Import OffPeak'!$A$3:GU$20,GU$1,FALSE))</f>
        <v>0</v>
      </c>
      <c r="GV11">
        <f>IF(ISNA(VLOOKUP('W. VaR &amp; Off-Peak Pos By Trader'!$A11,'Import OffPeak'!$A$3:GV$20,GV$1,FALSE)),0,VLOOKUP('W. VaR &amp; Off-Peak Pos By Trader'!$A11,'Import OffPeak'!$A$3:GV$20,GV$1,FALSE))</f>
        <v>0</v>
      </c>
      <c r="GW11">
        <f>IF(ISNA(VLOOKUP('W. VaR &amp; Off-Peak Pos By Trader'!$A11,'Import OffPeak'!$A$3:GW$20,GW$1,FALSE)),0,VLOOKUP('W. VaR &amp; Off-Peak Pos By Trader'!$A11,'Import OffPeak'!$A$3:GW$20,GW$1,FALSE))</f>
        <v>0</v>
      </c>
      <c r="GX11">
        <f>IF(ISNA(VLOOKUP('W. VaR &amp; Off-Peak Pos By Trader'!$A11,'Import OffPeak'!$A$3:GX$20,GX$1,FALSE)),0,VLOOKUP('W. VaR &amp; Off-Peak Pos By Trader'!$A11,'Import OffPeak'!$A$3:GX$20,GX$1,FALSE))</f>
        <v>0</v>
      </c>
      <c r="GY11">
        <f>IF(ISNA(VLOOKUP('W. VaR &amp; Off-Peak Pos By Trader'!$A11,'Import OffPeak'!$A$3:GY$20,GY$1,FALSE)),0,VLOOKUP('W. VaR &amp; Off-Peak Pos By Trader'!$A11,'Import OffPeak'!$A$3:GY$20,GY$1,FALSE))</f>
        <v>0</v>
      </c>
      <c r="GZ11">
        <f>IF(ISNA(VLOOKUP('W. VaR &amp; Off-Peak Pos By Trader'!$A11,'Import OffPeak'!$A$3:GZ$20,GZ$1,FALSE)),0,VLOOKUP('W. VaR &amp; Off-Peak Pos By Trader'!$A11,'Import OffPeak'!$A$3:GZ$20,GZ$1,FALSE))</f>
        <v>0</v>
      </c>
      <c r="HA11">
        <f>IF(ISNA(VLOOKUP('W. VaR &amp; Off-Peak Pos By Trader'!$A11,'Import OffPeak'!$A$3:HA$20,HA$1,FALSE)),0,VLOOKUP('W. VaR &amp; Off-Peak Pos By Trader'!$A11,'Import OffPeak'!$A$3:HA$20,HA$1,FALSE))</f>
        <v>0</v>
      </c>
      <c r="HB11">
        <f>IF(ISNA(VLOOKUP('W. VaR &amp; Off-Peak Pos By Trader'!$A11,'Import OffPeak'!$A$3:HB$20,HB$1,FALSE)),0,VLOOKUP('W. VaR &amp; Off-Peak Pos By Trader'!$A11,'Import OffPeak'!$A$3:HB$20,HB$1,FALSE))</f>
        <v>0</v>
      </c>
      <c r="HC11">
        <f>IF(ISNA(VLOOKUP('W. VaR &amp; Off-Peak Pos By Trader'!$A11,'Import OffPeak'!$A$3:HC$20,HC$1,FALSE)),0,VLOOKUP('W. VaR &amp; Off-Peak Pos By Trader'!$A11,'Import OffPeak'!$A$3:HC$20,HC$1,FALSE))</f>
        <v>0</v>
      </c>
      <c r="HD11">
        <f>IF(ISNA(VLOOKUP('W. VaR &amp; Off-Peak Pos By Trader'!$A11,'Import OffPeak'!$A$3:HD$20,HD$1,FALSE)),0,VLOOKUP('W. VaR &amp; Off-Peak Pos By Trader'!$A11,'Import OffPeak'!$A$3:HD$20,HD$1,FALSE))</f>
        <v>0</v>
      </c>
      <c r="HE11">
        <f>IF(ISNA(VLOOKUP('W. VaR &amp; Off-Peak Pos By Trader'!$A11,'Import OffPeak'!$A$3:HE$20,HE$1,FALSE)),0,VLOOKUP('W. VaR &amp; Off-Peak Pos By Trader'!$A11,'Import OffPeak'!$A$3:HE$20,HE$1,FALSE))</f>
        <v>0</v>
      </c>
      <c r="HF11">
        <f>IF(ISNA(VLOOKUP('W. VaR &amp; Off-Peak Pos By Trader'!$A11,'Import OffPeak'!$A$3:HF$20,HF$1,FALSE)),0,VLOOKUP('W. VaR &amp; Off-Peak Pos By Trader'!$A11,'Import OffPeak'!$A$3:HF$20,HF$1,FALSE))</f>
        <v>0</v>
      </c>
      <c r="HG11">
        <f>IF(ISNA(VLOOKUP('W. VaR &amp; Off-Peak Pos By Trader'!$A11,'Import OffPeak'!$A$3:HG$20,HG$1,FALSE)),0,VLOOKUP('W. VaR &amp; Off-Peak Pos By Trader'!$A11,'Import OffPeak'!$A$3:HG$20,HG$1,FALSE))</f>
        <v>0</v>
      </c>
      <c r="HH11">
        <f>IF(ISNA(VLOOKUP('W. VaR &amp; Off-Peak Pos By Trader'!$A11,'Import OffPeak'!$A$3:HH$20,HH$1,FALSE)),0,VLOOKUP('W. VaR &amp; Off-Peak Pos By Trader'!$A11,'Import OffPeak'!$A$3:HH$20,HH$1,FALSE))</f>
        <v>0</v>
      </c>
      <c r="HI11">
        <f>IF(ISNA(VLOOKUP('W. VaR &amp; Off-Peak Pos By Trader'!$A11,'Import OffPeak'!$A$3:HI$20,HI$1,FALSE)),0,VLOOKUP('W. VaR &amp; Off-Peak Pos By Trader'!$A11,'Import OffPeak'!$A$3:HI$20,HI$1,FALSE))</f>
        <v>0</v>
      </c>
      <c r="HJ11">
        <f>IF(ISNA(VLOOKUP('W. VaR &amp; Off-Peak Pos By Trader'!$A11,'Import OffPeak'!$A$3:HJ$20,HJ$1,FALSE)),0,VLOOKUP('W. VaR &amp; Off-Peak Pos By Trader'!$A11,'Import OffPeak'!$A$3:HJ$20,HJ$1,FALSE))</f>
        <v>0</v>
      </c>
      <c r="HK11">
        <f>IF(ISNA(VLOOKUP('W. VaR &amp; Off-Peak Pos By Trader'!$A11,'Import OffPeak'!$A$3:HK$20,HK$1,FALSE)),0,VLOOKUP('W. VaR &amp; Off-Peak Pos By Trader'!$A11,'Import OffPeak'!$A$3:HK$20,HK$1,FALSE))</f>
        <v>0</v>
      </c>
      <c r="HL11">
        <f>IF(ISNA(VLOOKUP('W. VaR &amp; Off-Peak Pos By Trader'!$A11,'Import OffPeak'!$A$3:HL$20,HL$1,FALSE)),0,VLOOKUP('W. VaR &amp; Off-Peak Pos By Trader'!$A11,'Import OffPeak'!$A$3:HL$20,HL$1,FALSE))</f>
        <v>0</v>
      </c>
      <c r="HM11">
        <f>IF(ISNA(VLOOKUP('W. VaR &amp; Off-Peak Pos By Trader'!$A11,'Import OffPeak'!$A$3:HM$20,HM$1,FALSE)),0,VLOOKUP('W. VaR &amp; Off-Peak Pos By Trader'!$A11,'Import OffPeak'!$A$3:HM$20,HM$1,FALSE))</f>
        <v>0</v>
      </c>
      <c r="HN11">
        <f>IF(ISNA(VLOOKUP('W. VaR &amp; Off-Peak Pos By Trader'!$A11,'Import OffPeak'!$A$3:HN$20,HN$1,FALSE)),0,VLOOKUP('W. VaR &amp; Off-Peak Pos By Trader'!$A11,'Import OffPeak'!$A$3:HN$20,HN$1,FALSE))</f>
        <v>0</v>
      </c>
      <c r="HO11">
        <f>IF(ISNA(VLOOKUP('W. VaR &amp; Off-Peak Pos By Trader'!$A11,'Import OffPeak'!$A$3:HO$20,HO$1,FALSE)),0,VLOOKUP('W. VaR &amp; Off-Peak Pos By Trader'!$A11,'Import OffPeak'!$A$3:HO$20,HO$1,FALSE))</f>
        <v>0</v>
      </c>
      <c r="HP11">
        <f>IF(ISNA(VLOOKUP('W. VaR &amp; Off-Peak Pos By Trader'!$A11,'Import OffPeak'!$A$3:HP$20,HP$1,FALSE)),0,VLOOKUP('W. VaR &amp; Off-Peak Pos By Trader'!$A11,'Import OffPeak'!$A$3:HP$20,HP$1,FALSE))</f>
        <v>0</v>
      </c>
      <c r="HQ11">
        <f>IF(ISNA(VLOOKUP('W. VaR &amp; Off-Peak Pos By Trader'!$A11,'Import OffPeak'!$A$3:HQ$20,HQ$1,FALSE)),0,VLOOKUP('W. VaR &amp; Off-Peak Pos By Trader'!$A11,'Import OffPeak'!$A$3:HQ$20,HQ$1,FALSE))</f>
        <v>0</v>
      </c>
      <c r="HR11">
        <f>IF(ISNA(VLOOKUP('W. VaR &amp; Off-Peak Pos By Trader'!$A11,'Import OffPeak'!$A$3:HR$20,HR$1,FALSE)),0,VLOOKUP('W. VaR &amp; Off-Peak Pos By Trader'!$A11,'Import OffPeak'!$A$3:HR$20,HR$1,FALSE))</f>
        <v>0</v>
      </c>
      <c r="HS11">
        <f>IF(ISNA(VLOOKUP('W. VaR &amp; Off-Peak Pos By Trader'!$A11,'Import OffPeak'!$A$3:HS$20,HS$1,FALSE)),0,VLOOKUP('W. VaR &amp; Off-Peak Pos By Trader'!$A11,'Import OffPeak'!$A$3:HS$20,HS$1,FALSE))</f>
        <v>0</v>
      </c>
      <c r="HT11">
        <f>IF(ISNA(VLOOKUP('W. VaR &amp; Off-Peak Pos By Trader'!$A11,'Import OffPeak'!$A$3:HT$20,HT$1,FALSE)),0,VLOOKUP('W. VaR &amp; Off-Peak Pos By Trader'!$A11,'Import OffPeak'!$A$3:HT$20,HT$1,FALSE))</f>
        <v>0</v>
      </c>
      <c r="HU11">
        <f>IF(ISNA(VLOOKUP('W. VaR &amp; Off-Peak Pos By Trader'!$A11,'Import OffPeak'!$A$3:HU$20,HU$1,FALSE)),0,VLOOKUP('W. VaR &amp; Off-Peak Pos By Trader'!$A11,'Import OffPeak'!$A$3:HU$20,HU$1,FALSE))</f>
        <v>0</v>
      </c>
      <c r="HV11">
        <f>IF(ISNA(VLOOKUP('W. VaR &amp; Off-Peak Pos By Trader'!$A11,'Import OffPeak'!$A$3:HV$20,HV$1,FALSE)),0,VLOOKUP('W. VaR &amp; Off-Peak Pos By Trader'!$A11,'Import OffPeak'!$A$3:HV$20,HV$1,FALSE))</f>
        <v>0</v>
      </c>
      <c r="HW11">
        <f>IF(ISNA(VLOOKUP('W. VaR &amp; Off-Peak Pos By Trader'!$A11,'Import OffPeak'!$A$3:HW$20,HW$1,FALSE)),0,VLOOKUP('W. VaR &amp; Off-Peak Pos By Trader'!$A11,'Import OffPeak'!$A$3:HW$20,HW$1,FALSE))</f>
        <v>0</v>
      </c>
      <c r="HX11">
        <f>IF(ISNA(VLOOKUP('W. VaR &amp; Off-Peak Pos By Trader'!$A11,'Import OffPeak'!$A$3:HX$20,HX$1,FALSE)),0,VLOOKUP('W. VaR &amp; Off-Peak Pos By Trader'!$A11,'Import OffPeak'!$A$3:HX$20,HX$1,FALSE))</f>
        <v>0</v>
      </c>
      <c r="HY11">
        <f>IF(ISNA(VLOOKUP('W. VaR &amp; Off-Peak Pos By Trader'!$A11,'Import OffPeak'!$A$3:HY$20,HY$1,FALSE)),0,VLOOKUP('W. VaR &amp; Off-Peak Pos By Trader'!$A11,'Import OffPeak'!$A$3:HY$20,HY$1,FALSE))</f>
        <v>0</v>
      </c>
      <c r="HZ11">
        <f>IF(ISNA(VLOOKUP('W. VaR &amp; Off-Peak Pos By Trader'!$A11,'Import OffPeak'!$A$3:HZ$20,HZ$1,FALSE)),0,VLOOKUP('W. VaR &amp; Off-Peak Pos By Trader'!$A11,'Import OffPeak'!$A$3:HZ$20,HZ$1,FALSE))</f>
        <v>0</v>
      </c>
      <c r="IA11">
        <f>IF(ISNA(VLOOKUP('W. VaR &amp; Off-Peak Pos By Trader'!$A11,'Import OffPeak'!$A$3:IA$20,IA$1,FALSE)),0,VLOOKUP('W. VaR &amp; Off-Peak Pos By Trader'!$A11,'Import OffPeak'!$A$3:IA$20,IA$1,FALSE))</f>
        <v>0</v>
      </c>
      <c r="IB11">
        <f>IF(ISNA(VLOOKUP('W. VaR &amp; Off-Peak Pos By Trader'!$A11,'Import OffPeak'!$A$3:IB$20,IB$1,FALSE)),0,VLOOKUP('W. VaR &amp; Off-Peak Pos By Trader'!$A11,'Import OffPeak'!$A$3:IB$20,IB$1,FALSE))</f>
        <v>0</v>
      </c>
      <c r="IC11">
        <f>IF(ISNA(VLOOKUP('W. VaR &amp; Off-Peak Pos By Trader'!$A11,'Import OffPeak'!$A$3:IC$20,IC$1,FALSE)),0,VLOOKUP('W. VaR &amp; Off-Peak Pos By Trader'!$A11,'Import OffPeak'!$A$3:IC$20,IC$1,FALSE))</f>
        <v>0</v>
      </c>
    </row>
    <row r="12" spans="1:243" x14ac:dyDescent="0.25">
      <c r="A12" s="43" t="s">
        <v>44</v>
      </c>
      <c r="B12" s="28">
        <f>IF(ISNA(VLOOKUP('W. VaR &amp; Off-Peak Pos By Trader'!$A12,'Import OffPeak'!$A$3:B$20,B$1,FALSE)),0,VLOOKUP('W. VaR &amp; Off-Peak Pos By Trader'!$A12,'Import OffPeak'!$A$3:B$20,B$1,FALSE))</f>
        <v>-5747.19</v>
      </c>
      <c r="C12" s="28">
        <f>IF(ISNA(VLOOKUP('W. VaR &amp; Off-Peak Pos By Trader'!$A12,'Import OffPeak'!$A$3:C$20,C$1,FALSE)),0,VLOOKUP('W. VaR &amp; Off-Peak Pos By Trader'!$A12,'Import OffPeak'!$A$3:C$20,C$1,FALSE))</f>
        <v>-10956.48</v>
      </c>
      <c r="D12" s="28">
        <f>IF(ISNA(VLOOKUP('W. VaR &amp; Off-Peak Pos By Trader'!$A12,'Import OffPeak'!$A$3:D$20,D$1,FALSE)),0,VLOOKUP('W. VaR &amp; Off-Peak Pos By Trader'!$A12,'Import OffPeak'!$A$3:D$20,D$1,FALSE))</f>
        <v>-1687.32</v>
      </c>
      <c r="E12" s="28">
        <f>IF(ISNA(VLOOKUP('W. VaR &amp; Off-Peak Pos By Trader'!$A12,'Import OffPeak'!$A$3:E$20,E$1,FALSE)),0,VLOOKUP('W. VaR &amp; Off-Peak Pos By Trader'!$A12,'Import OffPeak'!$A$3:E$20,E$1,FALSE))</f>
        <v>-2081.06</v>
      </c>
      <c r="F12" s="28">
        <f>IF(ISNA(VLOOKUP('W. VaR &amp; Off-Peak Pos By Trader'!$A12,'Import OffPeak'!$A$3:F$20,F$1,FALSE)),0,VLOOKUP('W. VaR &amp; Off-Peak Pos By Trader'!$A12,'Import OffPeak'!$A$3:F$20,F$1,FALSE))</f>
        <v>-2145.67</v>
      </c>
      <c r="G12" s="28">
        <f>IF(ISNA(VLOOKUP('W. VaR &amp; Off-Peak Pos By Trader'!$A12,'Import OffPeak'!$A$3:G$20,G$1,FALSE)),0,VLOOKUP('W. VaR &amp; Off-Peak Pos By Trader'!$A12,'Import OffPeak'!$A$3:G$20,G$1,FALSE))</f>
        <v>-17159.86</v>
      </c>
      <c r="H12" s="28">
        <f>IF(ISNA(VLOOKUP('W. VaR &amp; Off-Peak Pos By Trader'!$A12,'Import OffPeak'!$A$3:H$20,H$1,FALSE)),0,VLOOKUP('W. VaR &amp; Off-Peak Pos By Trader'!$A12,'Import OffPeak'!$A$3:H$20,H$1,FALSE))</f>
        <v>-17241.150000000001</v>
      </c>
      <c r="I12" s="28">
        <f>IF(ISNA(VLOOKUP('W. VaR &amp; Off-Peak Pos By Trader'!$A12,'Import OffPeak'!$A$3:I$20,I$1,FALSE)),0,VLOOKUP('W. VaR &amp; Off-Peak Pos By Trader'!$A12,'Import OffPeak'!$A$3:I$20,I$1,FALSE))</f>
        <v>-17628</v>
      </c>
      <c r="J12" s="28">
        <f>IF(ISNA(VLOOKUP('W. VaR &amp; Off-Peak Pos By Trader'!$A12,'Import OffPeak'!$A$3:J$20,J$1,FALSE)),0,VLOOKUP('W. VaR &amp; Off-Peak Pos By Trader'!$A12,'Import OffPeak'!$A$3:J$20,J$1,FALSE))</f>
        <v>0</v>
      </c>
      <c r="K12" s="28">
        <f>IF(ISNA(VLOOKUP('W. VaR &amp; Off-Peak Pos By Trader'!$A12,'Import OffPeak'!$A$3:K$20,K$1,FALSE)),0,VLOOKUP('W. VaR &amp; Off-Peak Pos By Trader'!$A12,'Import OffPeak'!$A$3:K$20,K$1,FALSE))</f>
        <v>0</v>
      </c>
      <c r="L12" s="28">
        <f>IF(ISNA(VLOOKUP('W. VaR &amp; Off-Peak Pos By Trader'!$A12,'Import OffPeak'!$A$3:L$20,L$1,FALSE)),0,VLOOKUP('W. VaR &amp; Off-Peak Pos By Trader'!$A12,'Import OffPeak'!$A$3:L$20,L$1,FALSE))</f>
        <v>0</v>
      </c>
      <c r="M12" s="28">
        <f>IF(ISNA(VLOOKUP('W. VaR &amp; Off-Peak Pos By Trader'!$A12,'Import OffPeak'!$A$3:M$20,M$1,FALSE)),0,VLOOKUP('W. VaR &amp; Off-Peak Pos By Trader'!$A12,'Import OffPeak'!$A$3:M$20,M$1,FALSE))</f>
        <v>0</v>
      </c>
      <c r="N12" s="28">
        <f>IF(ISNA(VLOOKUP('W. VaR &amp; Off-Peak Pos By Trader'!$A12,'Import OffPeak'!$A$3:N$20,N$1,FALSE)),0,VLOOKUP('W. VaR &amp; Off-Peak Pos By Trader'!$A12,'Import OffPeak'!$A$3:N$20,N$1,FALSE))</f>
        <v>0</v>
      </c>
      <c r="O12" s="28">
        <f>IF(ISNA(VLOOKUP('W. VaR &amp; Off-Peak Pos By Trader'!$A12,'Import OffPeak'!$A$3:O$20,O$1,FALSE)),0,VLOOKUP('W. VaR &amp; Off-Peak Pos By Trader'!$A12,'Import OffPeak'!$A$3:O$20,O$1,FALSE))</f>
        <v>0</v>
      </c>
      <c r="P12" s="28">
        <f>IF(ISNA(VLOOKUP('W. VaR &amp; Off-Peak Pos By Trader'!$A12,'Import OffPeak'!$A$3:P$20,P$1,FALSE)),0,VLOOKUP('W. VaR &amp; Off-Peak Pos By Trader'!$A12,'Import OffPeak'!$A$3:P$20,P$1,FALSE))</f>
        <v>0</v>
      </c>
      <c r="Q12" s="28">
        <f>IF(ISNA(VLOOKUP('W. VaR &amp; Off-Peak Pos By Trader'!$A12,'Import OffPeak'!$A$3:Q$20,Q$1,FALSE)),0,VLOOKUP('W. VaR &amp; Off-Peak Pos By Trader'!$A12,'Import OffPeak'!$A$3:Q$20,Q$1,FALSE))</f>
        <v>0</v>
      </c>
      <c r="R12" s="28">
        <f>IF(ISNA(VLOOKUP('W. VaR &amp; Off-Peak Pos By Trader'!$A12,'Import OffPeak'!$A$3:R$20,R$1,FALSE)),0,VLOOKUP('W. VaR &amp; Off-Peak Pos By Trader'!$A12,'Import OffPeak'!$A$3:R$20,R$1,FALSE))</f>
        <v>0</v>
      </c>
      <c r="S12" s="28">
        <f>IF(ISNA(VLOOKUP('W. VaR &amp; Off-Peak Pos By Trader'!$A12,'Import OffPeak'!$A$3:S$20,S$1,FALSE)),0,VLOOKUP('W. VaR &amp; Off-Peak Pos By Trader'!$A12,'Import OffPeak'!$A$3:S$20,S$1,FALSE))</f>
        <v>0</v>
      </c>
      <c r="T12" s="28">
        <f>IF(ISNA(VLOOKUP('W. VaR &amp; Off-Peak Pos By Trader'!$A12,'Import OffPeak'!$A$3:T$20,T$1,FALSE)),0,VLOOKUP('W. VaR &amp; Off-Peak Pos By Trader'!$A12,'Import OffPeak'!$A$3:T$20,T$1,FALSE))</f>
        <v>0</v>
      </c>
      <c r="U12" s="28">
        <f>IF(ISNA(VLOOKUP('W. VaR &amp; Off-Peak Pos By Trader'!$A12,'Import OffPeak'!$A$3:U$20,U$1,FALSE)),0,VLOOKUP('W. VaR &amp; Off-Peak Pos By Trader'!$A12,'Import OffPeak'!$A$3:U$20,U$1,FALSE))</f>
        <v>0</v>
      </c>
      <c r="V12" s="28">
        <f>IF(ISNA(VLOOKUP('W. VaR &amp; Off-Peak Pos By Trader'!$A12,'Import OffPeak'!$A$3:V$20,V$1,FALSE)),0,VLOOKUP('W. VaR &amp; Off-Peak Pos By Trader'!$A12,'Import OffPeak'!$A$3:V$20,V$1,FALSE))</f>
        <v>0</v>
      </c>
      <c r="W12" s="28">
        <f>IF(ISNA(VLOOKUP('W. VaR &amp; Off-Peak Pos By Trader'!$A12,'Import OffPeak'!$A$3:W$20,W$1,FALSE)),0,VLOOKUP('W. VaR &amp; Off-Peak Pos By Trader'!$A12,'Import OffPeak'!$A$3:W$20,W$1,FALSE))</f>
        <v>0</v>
      </c>
      <c r="X12" s="28">
        <f>IF(ISNA(VLOOKUP('W. VaR &amp; Off-Peak Pos By Trader'!$A12,'Import OffPeak'!$A$3:X$20,X$1,FALSE)),0,VLOOKUP('W. VaR &amp; Off-Peak Pos By Trader'!$A12,'Import OffPeak'!$A$3:X$20,X$1,FALSE))</f>
        <v>0</v>
      </c>
      <c r="Y12" s="28">
        <f>IF(ISNA(VLOOKUP('W. VaR &amp; Off-Peak Pos By Trader'!$A12,'Import OffPeak'!$A$3:Y$20,Y$1,FALSE)),0,VLOOKUP('W. VaR &amp; Off-Peak Pos By Trader'!$A12,'Import OffPeak'!$A$3:Y$20,Y$1,FALSE))</f>
        <v>0</v>
      </c>
      <c r="Z12" s="28">
        <f>IF(ISNA(VLOOKUP('W. VaR &amp; Off-Peak Pos By Trader'!$A12,'Import OffPeak'!$A$3:Z$20,Z$1,FALSE)),0,VLOOKUP('W. VaR &amp; Off-Peak Pos By Trader'!$A12,'Import OffPeak'!$A$3:Z$20,Z$1,FALSE))</f>
        <v>0</v>
      </c>
      <c r="AA12" s="28">
        <f>IF(ISNA(VLOOKUP('W. VaR &amp; Off-Peak Pos By Trader'!$A12,'Import OffPeak'!$A$3:AA$20,AA$1,FALSE)),0,VLOOKUP('W. VaR &amp; Off-Peak Pos By Trader'!$A12,'Import OffPeak'!$A$3:AA$20,AA$1,FALSE))</f>
        <v>0</v>
      </c>
      <c r="AB12" s="28">
        <f>IF(ISNA(VLOOKUP('W. VaR &amp; Off-Peak Pos By Trader'!$A12,'Import OffPeak'!$A$3:AB$20,AB$1,FALSE)),0,VLOOKUP('W. VaR &amp; Off-Peak Pos By Trader'!$A12,'Import OffPeak'!$A$3:AB$20,AB$1,FALSE))</f>
        <v>0</v>
      </c>
      <c r="AC12" s="28">
        <f>IF(ISNA(VLOOKUP('W. VaR &amp; Off-Peak Pos By Trader'!$A12,'Import OffPeak'!$A$3:AC$20,AC$1,FALSE)),0,VLOOKUP('W. VaR &amp; Off-Peak Pos By Trader'!$A12,'Import OffPeak'!$A$3:AC$20,AC$1,FALSE))</f>
        <v>0</v>
      </c>
      <c r="AD12" s="28">
        <f>IF(ISNA(VLOOKUP('W. VaR &amp; Off-Peak Pos By Trader'!$A12,'Import OffPeak'!$A$3:AD$20,AD$1,FALSE)),0,VLOOKUP('W. VaR &amp; Off-Peak Pos By Trader'!$A12,'Import OffPeak'!$A$3:AD$20,AD$1,FALSE))</f>
        <v>0</v>
      </c>
      <c r="AE12" s="28">
        <f>IF(ISNA(VLOOKUP('W. VaR &amp; Off-Peak Pos By Trader'!$A12,'Import OffPeak'!$A$3:AE$20,AE$1,FALSE)),0,VLOOKUP('W. VaR &amp; Off-Peak Pos By Trader'!$A12,'Import OffPeak'!$A$3:AE$20,AE$1,FALSE))</f>
        <v>0</v>
      </c>
      <c r="AF12" s="28">
        <f>IF(ISNA(VLOOKUP('W. VaR &amp; Off-Peak Pos By Trader'!$A12,'Import OffPeak'!$A$3:AF$20,AF$1,FALSE)),0,VLOOKUP('W. VaR &amp; Off-Peak Pos By Trader'!$A12,'Import OffPeak'!$A$3:AF$20,AF$1,FALSE))</f>
        <v>0</v>
      </c>
      <c r="AG12" s="28">
        <f>IF(ISNA(VLOOKUP('W. VaR &amp; Off-Peak Pos By Trader'!$A12,'Import OffPeak'!$A$3:AG$20,AG$1,FALSE)),0,VLOOKUP('W. VaR &amp; Off-Peak Pos By Trader'!$A12,'Import OffPeak'!$A$3:AG$20,AG$1,FALSE))</f>
        <v>0</v>
      </c>
      <c r="AH12" s="28">
        <f>IF(ISNA(VLOOKUP('W. VaR &amp; Off-Peak Pos By Trader'!$A12,'Import OffPeak'!$A$3:AH$20,AH$1,FALSE)),0,VLOOKUP('W. VaR &amp; Off-Peak Pos By Trader'!$A12,'Import OffPeak'!$A$3:AH$20,AH$1,FALSE))</f>
        <v>0</v>
      </c>
      <c r="AI12" s="28">
        <f>IF(ISNA(VLOOKUP('W. VaR &amp; Off-Peak Pos By Trader'!$A12,'Import OffPeak'!$A$3:AI$20,AI$1,FALSE)),0,VLOOKUP('W. VaR &amp; Off-Peak Pos By Trader'!$A12,'Import OffPeak'!$A$3:AI$20,AI$1,FALSE))</f>
        <v>0</v>
      </c>
      <c r="AJ12" s="28">
        <f>IF(ISNA(VLOOKUP('W. VaR &amp; Off-Peak Pos By Trader'!$A12,'Import OffPeak'!$A$3:AJ$20,AJ$1,FALSE)),0,VLOOKUP('W. VaR &amp; Off-Peak Pos By Trader'!$A12,'Import OffPeak'!$A$3:AJ$20,AJ$1,FALSE))</f>
        <v>0</v>
      </c>
      <c r="AK12" s="28">
        <f>IF(ISNA(VLOOKUP('W. VaR &amp; Off-Peak Pos By Trader'!$A12,'Import OffPeak'!$A$3:AK$20,AK$1,FALSE)),0,VLOOKUP('W. VaR &amp; Off-Peak Pos By Trader'!$A12,'Import OffPeak'!$A$3:AK$20,AK$1,FALSE))</f>
        <v>0</v>
      </c>
      <c r="AL12" s="28">
        <f>IF(ISNA(VLOOKUP('W. VaR &amp; Off-Peak Pos By Trader'!$A12,'Import OffPeak'!$A$3:AL$20,AL$1,FALSE)),0,VLOOKUP('W. VaR &amp; Off-Peak Pos By Trader'!$A12,'Import OffPeak'!$A$3:AL$20,AL$1,FALSE))</f>
        <v>0</v>
      </c>
      <c r="AM12" s="28">
        <f>IF(ISNA(VLOOKUP('W. VaR &amp; Off-Peak Pos By Trader'!$A12,'Import OffPeak'!$A$3:AM$20,AM$1,FALSE)),0,VLOOKUP('W. VaR &amp; Off-Peak Pos By Trader'!$A12,'Import OffPeak'!$A$3:AM$20,AM$1,FALSE))</f>
        <v>0</v>
      </c>
      <c r="AN12" s="28">
        <f>IF(ISNA(VLOOKUP('W. VaR &amp; Off-Peak Pos By Trader'!$A12,'Import OffPeak'!$A$3:AN$20,AN$1,FALSE)),0,VLOOKUP('W. VaR &amp; Off-Peak Pos By Trader'!$A12,'Import OffPeak'!$A$3:AN$20,AN$1,FALSE))</f>
        <v>0</v>
      </c>
      <c r="AO12" s="28">
        <f>IF(ISNA(VLOOKUP('W. VaR &amp; Off-Peak Pos By Trader'!$A12,'Import OffPeak'!$A$3:AO$20,AO$1,FALSE)),0,VLOOKUP('W. VaR &amp; Off-Peak Pos By Trader'!$A12,'Import OffPeak'!$A$3:AO$20,AO$1,FALSE))</f>
        <v>0</v>
      </c>
      <c r="AP12" s="28">
        <f>IF(ISNA(VLOOKUP('W. VaR &amp; Off-Peak Pos By Trader'!$A12,'Import OffPeak'!$A$3:AP$20,AP$1,FALSE)),0,VLOOKUP('W. VaR &amp; Off-Peak Pos By Trader'!$A12,'Import OffPeak'!$A$3:AP$20,AP$1,FALSE))</f>
        <v>0</v>
      </c>
      <c r="AQ12" s="28">
        <f>IF(ISNA(VLOOKUP('W. VaR &amp; Off-Peak Pos By Trader'!$A12,'Import OffPeak'!$A$3:AQ$20,AQ$1,FALSE)),0,VLOOKUP('W. VaR &amp; Off-Peak Pos By Trader'!$A12,'Import OffPeak'!$A$3:AQ$20,AQ$1,FALSE))</f>
        <v>0</v>
      </c>
      <c r="AR12" s="28">
        <f>IF(ISNA(VLOOKUP('W. VaR &amp; Off-Peak Pos By Trader'!$A12,'Import OffPeak'!$A$3:AR$20,AR$1,FALSE)),0,VLOOKUP('W. VaR &amp; Off-Peak Pos By Trader'!$A12,'Import OffPeak'!$A$3:AR$20,AR$1,FALSE))</f>
        <v>0</v>
      </c>
      <c r="AS12" s="28">
        <f>IF(ISNA(VLOOKUP('W. VaR &amp; Off-Peak Pos By Trader'!$A12,'Import OffPeak'!$A$3:AS$20,AS$1,FALSE)),0,VLOOKUP('W. VaR &amp; Off-Peak Pos By Trader'!$A12,'Import OffPeak'!$A$3:AS$20,AS$1,FALSE))</f>
        <v>0</v>
      </c>
      <c r="AT12" s="28">
        <f>IF(ISNA(VLOOKUP('W. VaR &amp; Off-Peak Pos By Trader'!$A12,'Import OffPeak'!$A$3:AT$20,AT$1,FALSE)),0,VLOOKUP('W. VaR &amp; Off-Peak Pos By Trader'!$A12,'Import OffPeak'!$A$3:AT$20,AT$1,FALSE))</f>
        <v>0</v>
      </c>
      <c r="AU12" s="28">
        <f>IF(ISNA(VLOOKUP('W. VaR &amp; Off-Peak Pos By Trader'!$A12,'Import OffPeak'!$A$3:AU$20,AU$1,FALSE)),0,VLOOKUP('W. VaR &amp; Off-Peak Pos By Trader'!$A12,'Import OffPeak'!$A$3:AU$20,AU$1,FALSE))</f>
        <v>0</v>
      </c>
      <c r="AV12" s="28">
        <f>IF(ISNA(VLOOKUP('W. VaR &amp; Off-Peak Pos By Trader'!$A12,'Import OffPeak'!$A$3:AV$20,AV$1,FALSE)),0,VLOOKUP('W. VaR &amp; Off-Peak Pos By Trader'!$A12,'Import OffPeak'!$A$3:AV$20,AV$1,FALSE))</f>
        <v>0</v>
      </c>
      <c r="AW12" s="28">
        <f>IF(ISNA(VLOOKUP('W. VaR &amp; Off-Peak Pos By Trader'!$A12,'Import OffPeak'!$A$3:AW$20,AW$1,FALSE)),0,VLOOKUP('W. VaR &amp; Off-Peak Pos By Trader'!$A12,'Import OffPeak'!$A$3:AW$20,AW$1,FALSE))</f>
        <v>0</v>
      </c>
      <c r="AX12" s="28">
        <f>IF(ISNA(VLOOKUP('W. VaR &amp; Off-Peak Pos By Trader'!$A12,'Import OffPeak'!$A$3:AX$20,AX$1,FALSE)),0,VLOOKUP('W. VaR &amp; Off-Peak Pos By Trader'!$A12,'Import OffPeak'!$A$3:AX$20,AX$1,FALSE))</f>
        <v>0</v>
      </c>
      <c r="AY12" s="28">
        <f>IF(ISNA(VLOOKUP('W. VaR &amp; Off-Peak Pos By Trader'!$A12,'Import OffPeak'!$A$3:AY$20,AY$1,FALSE)),0,VLOOKUP('W. VaR &amp; Off-Peak Pos By Trader'!$A12,'Import OffPeak'!$A$3:AY$20,AY$1,FALSE))</f>
        <v>0</v>
      </c>
      <c r="AZ12" s="28">
        <f>IF(ISNA(VLOOKUP('W. VaR &amp; Off-Peak Pos By Trader'!$A12,'Import OffPeak'!$A$3:AZ$20,AZ$1,FALSE)),0,VLOOKUP('W. VaR &amp; Off-Peak Pos By Trader'!$A12,'Import OffPeak'!$A$3:AZ$20,AZ$1,FALSE))</f>
        <v>0</v>
      </c>
      <c r="BA12" s="28">
        <f>IF(ISNA(VLOOKUP('W. VaR &amp; Off-Peak Pos By Trader'!$A12,'Import OffPeak'!$A$3:BA$20,BA$1,FALSE)),0,VLOOKUP('W. VaR &amp; Off-Peak Pos By Trader'!$A12,'Import OffPeak'!$A$3:BA$20,BA$1,FALSE))</f>
        <v>0</v>
      </c>
      <c r="BB12" s="28">
        <f>IF(ISNA(VLOOKUP('W. VaR &amp; Off-Peak Pos By Trader'!$A12,'Import OffPeak'!$A$3:BB$20,BB$1,FALSE)),0,VLOOKUP('W. VaR &amp; Off-Peak Pos By Trader'!$A12,'Import OffPeak'!$A$3:BB$20,BB$1,FALSE))</f>
        <v>0</v>
      </c>
      <c r="BC12" s="28">
        <f>IF(ISNA(VLOOKUP('W. VaR &amp; Off-Peak Pos By Trader'!$A12,'Import OffPeak'!$A$3:BC$20,BC$1,FALSE)),0,VLOOKUP('W. VaR &amp; Off-Peak Pos By Trader'!$A12,'Import OffPeak'!$A$3:BC$20,BC$1,FALSE))</f>
        <v>0</v>
      </c>
      <c r="BD12" s="28">
        <f>IF(ISNA(VLOOKUP('W. VaR &amp; Off-Peak Pos By Trader'!$A12,'Import OffPeak'!$A$3:BD$20,BD$1,FALSE)),0,VLOOKUP('W. VaR &amp; Off-Peak Pos By Trader'!$A12,'Import OffPeak'!$A$3:BD$20,BD$1,FALSE))</f>
        <v>0</v>
      </c>
      <c r="BE12" s="28">
        <f>IF(ISNA(VLOOKUP('W. VaR &amp; Off-Peak Pos By Trader'!$A12,'Import OffPeak'!$A$3:BE$20,BE$1,FALSE)),0,VLOOKUP('W. VaR &amp; Off-Peak Pos By Trader'!$A12,'Import OffPeak'!$A$3:BE$20,BE$1,FALSE))</f>
        <v>0</v>
      </c>
      <c r="BF12" s="28">
        <f>IF(ISNA(VLOOKUP('W. VaR &amp; Off-Peak Pos By Trader'!$A12,'Import OffPeak'!$A$3:BF$20,BF$1,FALSE)),0,VLOOKUP('W. VaR &amp; Off-Peak Pos By Trader'!$A12,'Import OffPeak'!$A$3:BF$20,BF$1,FALSE))</f>
        <v>0</v>
      </c>
      <c r="BG12" s="28">
        <f>IF(ISNA(VLOOKUP('W. VaR &amp; Off-Peak Pos By Trader'!$A12,'Import OffPeak'!$A$3:BG$20,BG$1,FALSE)),0,VLOOKUP('W. VaR &amp; Off-Peak Pos By Trader'!$A12,'Import OffPeak'!$A$3:BG$20,BG$1,FALSE))</f>
        <v>0</v>
      </c>
      <c r="BH12" s="28">
        <f>IF(ISNA(VLOOKUP('W. VaR &amp; Off-Peak Pos By Trader'!$A12,'Import OffPeak'!$A$3:BH$20,BH$1,FALSE)),0,VLOOKUP('W. VaR &amp; Off-Peak Pos By Trader'!$A12,'Import OffPeak'!$A$3:BH$20,BH$1,FALSE))</f>
        <v>0</v>
      </c>
      <c r="BI12" s="28">
        <f>IF(ISNA(VLOOKUP('W. VaR &amp; Off-Peak Pos By Trader'!$A12,'Import OffPeak'!$A$3:BI$20,BI$1,FALSE)),0,VLOOKUP('W. VaR &amp; Off-Peak Pos By Trader'!$A12,'Import OffPeak'!$A$3:BI$20,BI$1,FALSE))</f>
        <v>0</v>
      </c>
      <c r="BJ12" s="28">
        <f>IF(ISNA(VLOOKUP('W. VaR &amp; Off-Peak Pos By Trader'!$A12,'Import OffPeak'!$A$3:BJ$20,BJ$1,FALSE)),0,VLOOKUP('W. VaR &amp; Off-Peak Pos By Trader'!$A12,'Import OffPeak'!$A$3:BJ$20,BJ$1,FALSE))</f>
        <v>0</v>
      </c>
      <c r="BK12" s="28">
        <f>IF(ISNA(VLOOKUP('W. VaR &amp; Off-Peak Pos By Trader'!$A12,'Import OffPeak'!$A$3:BK$20,BK$1,FALSE)),0,VLOOKUP('W. VaR &amp; Off-Peak Pos By Trader'!$A12,'Import OffPeak'!$A$3:BK$20,BK$1,FALSE))</f>
        <v>0</v>
      </c>
      <c r="BL12" s="28">
        <f>IF(ISNA(VLOOKUP('W. VaR &amp; Off-Peak Pos By Trader'!$A12,'Import OffPeak'!$A$3:BL$20,BL$1,FALSE)),0,VLOOKUP('W. VaR &amp; Off-Peak Pos By Trader'!$A12,'Import OffPeak'!$A$3:BL$20,BL$1,FALSE))</f>
        <v>0</v>
      </c>
      <c r="BM12" s="28">
        <f>IF(ISNA(VLOOKUP('W. VaR &amp; Off-Peak Pos By Trader'!$A12,'Import OffPeak'!$A$3:BM$20,BM$1,FALSE)),0,VLOOKUP('W. VaR &amp; Off-Peak Pos By Trader'!$A12,'Import OffPeak'!$A$3:BM$20,BM$1,FALSE))</f>
        <v>0</v>
      </c>
      <c r="BN12" s="28">
        <f>IF(ISNA(VLOOKUP('W. VaR &amp; Off-Peak Pos By Trader'!$A12,'Import OffPeak'!$A$3:BN$20,BN$1,FALSE)),0,VLOOKUP('W. VaR &amp; Off-Peak Pos By Trader'!$A12,'Import OffPeak'!$A$3:BN$20,BN$1,FALSE))</f>
        <v>0</v>
      </c>
      <c r="BO12" s="28">
        <f>IF(ISNA(VLOOKUP('W. VaR &amp; Off-Peak Pos By Trader'!$A12,'Import OffPeak'!$A$3:BO$20,BO$1,FALSE)),0,VLOOKUP('W. VaR &amp; Off-Peak Pos By Trader'!$A12,'Import OffPeak'!$A$3:BO$20,BO$1,FALSE))</f>
        <v>0</v>
      </c>
      <c r="BP12" s="28">
        <f>IF(ISNA(VLOOKUP('W. VaR &amp; Off-Peak Pos By Trader'!$A12,'Import OffPeak'!$A$3:BP$20,BP$1,FALSE)),0,VLOOKUP('W. VaR &amp; Off-Peak Pos By Trader'!$A12,'Import OffPeak'!$A$3:BP$20,BP$1,FALSE))</f>
        <v>0</v>
      </c>
      <c r="BQ12" s="28">
        <f>IF(ISNA(VLOOKUP('W. VaR &amp; Off-Peak Pos By Trader'!$A12,'Import OffPeak'!$A$3:BQ$20,BQ$1,FALSE)),0,VLOOKUP('W. VaR &amp; Off-Peak Pos By Trader'!$A12,'Import OffPeak'!$A$3:BQ$20,BQ$1,FALSE))</f>
        <v>0</v>
      </c>
      <c r="BR12" s="28">
        <f>IF(ISNA(VLOOKUP('W. VaR &amp; Off-Peak Pos By Trader'!$A12,'Import OffPeak'!$A$3:BR$20,BR$1,FALSE)),0,VLOOKUP('W. VaR &amp; Off-Peak Pos By Trader'!$A12,'Import OffPeak'!$A$3:BR$20,BR$1,FALSE))</f>
        <v>0</v>
      </c>
      <c r="BS12" s="28">
        <f>IF(ISNA(VLOOKUP('W. VaR &amp; Off-Peak Pos By Trader'!$A12,'Import OffPeak'!$A$3:BS$20,BS$1,FALSE)),0,VLOOKUP('W. VaR &amp; Off-Peak Pos By Trader'!$A12,'Import OffPeak'!$A$3:BS$20,BS$1,FALSE))</f>
        <v>0</v>
      </c>
      <c r="BT12" s="28">
        <f>IF(ISNA(VLOOKUP('W. VaR &amp; Off-Peak Pos By Trader'!$A12,'Import OffPeak'!$A$3:BT$20,BT$1,FALSE)),0,VLOOKUP('W. VaR &amp; Off-Peak Pos By Trader'!$A12,'Import OffPeak'!$A$3:BT$20,BT$1,FALSE))</f>
        <v>0</v>
      </c>
      <c r="BU12" s="28">
        <f>IF(ISNA(VLOOKUP('W. VaR &amp; Off-Peak Pos By Trader'!$A12,'Import OffPeak'!$A$3:BU$20,BU$1,FALSE)),0,VLOOKUP('W. VaR &amp; Off-Peak Pos By Trader'!$A12,'Import OffPeak'!$A$3:BU$20,BU$1,FALSE))</f>
        <v>0</v>
      </c>
      <c r="BV12" s="28">
        <f>IF(ISNA(VLOOKUP('W. VaR &amp; Off-Peak Pos By Trader'!$A12,'Import OffPeak'!$A$3:BV$20,BV$1,FALSE)),0,VLOOKUP('W. VaR &amp; Off-Peak Pos By Trader'!$A12,'Import OffPeak'!$A$3:BV$20,BV$1,FALSE))</f>
        <v>0</v>
      </c>
      <c r="BW12" s="28">
        <f>IF(ISNA(VLOOKUP('W. VaR &amp; Off-Peak Pos By Trader'!$A12,'Import OffPeak'!$A$3:BW$20,BW$1,FALSE)),0,VLOOKUP('W. VaR &amp; Off-Peak Pos By Trader'!$A12,'Import OffPeak'!$A$3:BW$20,BW$1,FALSE))</f>
        <v>0</v>
      </c>
      <c r="BX12" s="28">
        <f>IF(ISNA(VLOOKUP('W. VaR &amp; Off-Peak Pos By Trader'!$A12,'Import OffPeak'!$A$3:BX$20,BX$1,FALSE)),0,VLOOKUP('W. VaR &amp; Off-Peak Pos By Trader'!$A12,'Import OffPeak'!$A$3:BX$20,BX$1,FALSE))</f>
        <v>0</v>
      </c>
      <c r="BY12" s="28">
        <f>IF(ISNA(VLOOKUP('W. VaR &amp; Off-Peak Pos By Trader'!$A12,'Import OffPeak'!$A$3:BY$20,BY$1,FALSE)),0,VLOOKUP('W. VaR &amp; Off-Peak Pos By Trader'!$A12,'Import OffPeak'!$A$3:BY$20,BY$1,FALSE))</f>
        <v>0</v>
      </c>
      <c r="BZ12" s="28">
        <f>IF(ISNA(VLOOKUP('W. VaR &amp; Off-Peak Pos By Trader'!$A12,'Import OffPeak'!$A$3:BZ$20,BZ$1,FALSE)),0,VLOOKUP('W. VaR &amp; Off-Peak Pos By Trader'!$A12,'Import OffPeak'!$A$3:BZ$20,BZ$1,FALSE))</f>
        <v>0</v>
      </c>
      <c r="CA12" s="28">
        <f>IF(ISNA(VLOOKUP('W. VaR &amp; Off-Peak Pos By Trader'!$A12,'Import OffPeak'!$A$3:CA$20,CA$1,FALSE)),0,VLOOKUP('W. VaR &amp; Off-Peak Pos By Trader'!$A12,'Import OffPeak'!$A$3:CA$20,CA$1,FALSE))</f>
        <v>0</v>
      </c>
      <c r="CB12" s="28">
        <f>IF(ISNA(VLOOKUP('W. VaR &amp; Off-Peak Pos By Trader'!$A12,'Import OffPeak'!$A$3:CB$20,CB$1,FALSE)),0,VLOOKUP('W. VaR &amp; Off-Peak Pos By Trader'!$A12,'Import OffPeak'!$A$3:CB$20,CB$1,FALSE))</f>
        <v>0</v>
      </c>
      <c r="CC12" s="28">
        <f>IF(ISNA(VLOOKUP('W. VaR &amp; Off-Peak Pos By Trader'!$A12,'Import OffPeak'!$A$3:CC$20,CC$1,FALSE)),0,VLOOKUP('W. VaR &amp; Off-Peak Pos By Trader'!$A12,'Import OffPeak'!$A$3:CC$20,CC$1,FALSE))</f>
        <v>0</v>
      </c>
      <c r="CD12" s="28">
        <f>IF(ISNA(VLOOKUP('W. VaR &amp; Off-Peak Pos By Trader'!$A12,'Import OffPeak'!$A$3:CD$20,CD$1,FALSE)),0,VLOOKUP('W. VaR &amp; Off-Peak Pos By Trader'!$A12,'Import OffPeak'!$A$3:CD$20,CD$1,FALSE))</f>
        <v>0</v>
      </c>
      <c r="CE12" s="28">
        <f>IF(ISNA(VLOOKUP('W. VaR &amp; Off-Peak Pos By Trader'!$A12,'Import OffPeak'!$A$3:CE$20,CE$1,FALSE)),0,VLOOKUP('W. VaR &amp; Off-Peak Pos By Trader'!$A12,'Import OffPeak'!$A$3:CE$20,CE$1,FALSE))</f>
        <v>0</v>
      </c>
      <c r="CF12" s="28">
        <f>IF(ISNA(VLOOKUP('W. VaR &amp; Off-Peak Pos By Trader'!$A12,'Import OffPeak'!$A$3:CF$20,CF$1,FALSE)),0,VLOOKUP('W. VaR &amp; Off-Peak Pos By Trader'!$A12,'Import OffPeak'!$A$3:CF$20,CF$1,FALSE))</f>
        <v>0</v>
      </c>
      <c r="CG12" s="28">
        <f>IF(ISNA(VLOOKUP('W. VaR &amp; Off-Peak Pos By Trader'!$A12,'Import OffPeak'!$A$3:CG$20,CG$1,FALSE)),0,VLOOKUP('W. VaR &amp; Off-Peak Pos By Trader'!$A12,'Import OffPeak'!$A$3:CG$20,CG$1,FALSE))</f>
        <v>0</v>
      </c>
      <c r="CH12" s="28">
        <f>IF(ISNA(VLOOKUP('W. VaR &amp; Off-Peak Pos By Trader'!$A12,'Import OffPeak'!$A$3:CH$20,CH$1,FALSE)),0,VLOOKUP('W. VaR &amp; Off-Peak Pos By Trader'!$A12,'Import OffPeak'!$A$3:CH$20,CH$1,FALSE))</f>
        <v>0</v>
      </c>
      <c r="CI12" s="28">
        <f>IF(ISNA(VLOOKUP('W. VaR &amp; Off-Peak Pos By Trader'!$A12,'Import OffPeak'!$A$3:CI$20,CI$1,FALSE)),0,VLOOKUP('W. VaR &amp; Off-Peak Pos By Trader'!$A12,'Import OffPeak'!$A$3:CI$20,CI$1,FALSE))</f>
        <v>0</v>
      </c>
      <c r="CJ12" s="28">
        <f>IF(ISNA(VLOOKUP('W. VaR &amp; Off-Peak Pos By Trader'!$A12,'Import OffPeak'!$A$3:CJ$20,CJ$1,FALSE)),0,VLOOKUP('W. VaR &amp; Off-Peak Pos By Trader'!$A12,'Import OffPeak'!$A$3:CJ$20,CJ$1,FALSE))</f>
        <v>0</v>
      </c>
      <c r="CK12" s="28">
        <f>IF(ISNA(VLOOKUP('W. VaR &amp; Off-Peak Pos By Trader'!$A12,'Import OffPeak'!$A$3:CK$20,CK$1,FALSE)),0,VLOOKUP('W. VaR &amp; Off-Peak Pos By Trader'!$A12,'Import OffPeak'!$A$3:CK$20,CK$1,FALSE))</f>
        <v>0</v>
      </c>
      <c r="CL12" s="28">
        <f>IF(ISNA(VLOOKUP('W. VaR &amp; Off-Peak Pos By Trader'!$A12,'Import OffPeak'!$A$3:CL$20,CL$1,FALSE)),0,VLOOKUP('W. VaR &amp; Off-Peak Pos By Trader'!$A12,'Import OffPeak'!$A$3:CL$20,CL$1,FALSE))</f>
        <v>0</v>
      </c>
      <c r="CM12" s="28">
        <f>IF(ISNA(VLOOKUP('W. VaR &amp; Off-Peak Pos By Trader'!$A12,'Import OffPeak'!$A$3:CM$20,CM$1,FALSE)),0,VLOOKUP('W. VaR &amp; Off-Peak Pos By Trader'!$A12,'Import OffPeak'!$A$3:CM$20,CM$1,FALSE))</f>
        <v>0</v>
      </c>
      <c r="CN12" s="28">
        <f>IF(ISNA(VLOOKUP('W. VaR &amp; Off-Peak Pos By Trader'!$A12,'Import OffPeak'!$A$3:CN$20,CN$1,FALSE)),0,VLOOKUP('W. VaR &amp; Off-Peak Pos By Trader'!$A12,'Import OffPeak'!$A$3:CN$20,CN$1,FALSE))</f>
        <v>0</v>
      </c>
      <c r="CO12" s="28">
        <f>IF(ISNA(VLOOKUP('W. VaR &amp; Off-Peak Pos By Trader'!$A12,'Import OffPeak'!$A$3:CO$20,CO$1,FALSE)),0,VLOOKUP('W. VaR &amp; Off-Peak Pos By Trader'!$A12,'Import OffPeak'!$A$3:CO$20,CO$1,FALSE))</f>
        <v>0</v>
      </c>
      <c r="CP12" s="28">
        <f>IF(ISNA(VLOOKUP('W. VaR &amp; Off-Peak Pos By Trader'!$A12,'Import OffPeak'!$A$3:CP$20,CP$1,FALSE)),0,VLOOKUP('W. VaR &amp; Off-Peak Pos By Trader'!$A12,'Import OffPeak'!$A$3:CP$20,CP$1,FALSE))</f>
        <v>0</v>
      </c>
      <c r="CQ12" s="28">
        <f>IF(ISNA(VLOOKUP('W. VaR &amp; Off-Peak Pos By Trader'!$A12,'Import OffPeak'!$A$3:CQ$20,CQ$1,FALSE)),0,VLOOKUP('W. VaR &amp; Off-Peak Pos By Trader'!$A12,'Import OffPeak'!$A$3:CQ$20,CQ$1,FALSE))</f>
        <v>0</v>
      </c>
      <c r="CR12" s="28">
        <f>IF(ISNA(VLOOKUP('W. VaR &amp; Off-Peak Pos By Trader'!$A12,'Import OffPeak'!$A$3:CR$20,CR$1,FALSE)),0,VLOOKUP('W. VaR &amp; Off-Peak Pos By Trader'!$A12,'Import OffPeak'!$A$3:CR$20,CR$1,FALSE))</f>
        <v>0</v>
      </c>
      <c r="CS12" s="28">
        <f>IF(ISNA(VLOOKUP('W. VaR &amp; Off-Peak Pos By Trader'!$A12,'Import OffPeak'!$A$3:CS$20,CS$1,FALSE)),0,VLOOKUP('W. VaR &amp; Off-Peak Pos By Trader'!$A12,'Import OffPeak'!$A$3:CS$20,CS$1,FALSE))</f>
        <v>0</v>
      </c>
      <c r="CT12" s="28">
        <f>IF(ISNA(VLOOKUP('W. VaR &amp; Off-Peak Pos By Trader'!$A12,'Import OffPeak'!$A$3:CT$20,CT$1,FALSE)),0,VLOOKUP('W. VaR &amp; Off-Peak Pos By Trader'!$A12,'Import OffPeak'!$A$3:CT$20,CT$1,FALSE))</f>
        <v>0</v>
      </c>
      <c r="CU12" s="28">
        <f>IF(ISNA(VLOOKUP('W. VaR &amp; Off-Peak Pos By Trader'!$A12,'Import OffPeak'!$A$3:CU$20,CU$1,FALSE)),0,VLOOKUP('W. VaR &amp; Off-Peak Pos By Trader'!$A12,'Import OffPeak'!$A$3:CU$20,CU$1,FALSE))</f>
        <v>0</v>
      </c>
      <c r="CV12" s="28">
        <f>IF(ISNA(VLOOKUP('W. VaR &amp; Off-Peak Pos By Trader'!$A12,'Import OffPeak'!$A$3:CV$20,CV$1,FALSE)),0,VLOOKUP('W. VaR &amp; Off-Peak Pos By Trader'!$A12,'Import OffPeak'!$A$3:CV$20,CV$1,FALSE))</f>
        <v>0</v>
      </c>
      <c r="CW12" s="28">
        <f>IF(ISNA(VLOOKUP('W. VaR &amp; Off-Peak Pos By Trader'!$A12,'Import OffPeak'!$A$3:CW$20,CW$1,FALSE)),0,VLOOKUP('W. VaR &amp; Off-Peak Pos By Trader'!$A12,'Import OffPeak'!$A$3:CW$20,CW$1,FALSE))</f>
        <v>0</v>
      </c>
      <c r="CX12" s="28">
        <f>IF(ISNA(VLOOKUP('W. VaR &amp; Off-Peak Pos By Trader'!$A12,'Import OffPeak'!$A$3:CX$20,CX$1,FALSE)),0,VLOOKUP('W. VaR &amp; Off-Peak Pos By Trader'!$A12,'Import OffPeak'!$A$3:CX$20,CX$1,FALSE))</f>
        <v>0</v>
      </c>
      <c r="CY12" s="28">
        <f>IF(ISNA(VLOOKUP('W. VaR &amp; Off-Peak Pos By Trader'!$A12,'Import OffPeak'!$A$3:CY$20,CY$1,FALSE)),0,VLOOKUP('W. VaR &amp; Off-Peak Pos By Trader'!$A12,'Import OffPeak'!$A$3:CY$20,CY$1,FALSE))</f>
        <v>0</v>
      </c>
      <c r="CZ12" s="28">
        <f>IF(ISNA(VLOOKUP('W. VaR &amp; Off-Peak Pos By Trader'!$A12,'Import OffPeak'!$A$3:CZ$20,CZ$1,FALSE)),0,VLOOKUP('W. VaR &amp; Off-Peak Pos By Trader'!$A12,'Import OffPeak'!$A$3:CZ$20,CZ$1,FALSE))</f>
        <v>0</v>
      </c>
      <c r="DA12" s="28">
        <f>IF(ISNA(VLOOKUP('W. VaR &amp; Off-Peak Pos By Trader'!$A12,'Import OffPeak'!$A$3:DA$20,DA$1,FALSE)),0,VLOOKUP('W. VaR &amp; Off-Peak Pos By Trader'!$A12,'Import OffPeak'!$A$3:DA$20,DA$1,FALSE))</f>
        <v>0</v>
      </c>
      <c r="DB12" s="28">
        <f>IF(ISNA(VLOOKUP('W. VaR &amp; Off-Peak Pos By Trader'!$A12,'Import OffPeak'!$A$3:DB$20,DB$1,FALSE)),0,VLOOKUP('W. VaR &amp; Off-Peak Pos By Trader'!$A12,'Import OffPeak'!$A$3:DB$20,DB$1,FALSE))</f>
        <v>0</v>
      </c>
      <c r="DC12" s="28">
        <f>IF(ISNA(VLOOKUP('W. VaR &amp; Off-Peak Pos By Trader'!$A12,'Import OffPeak'!$A$3:DC$20,DC$1,FALSE)),0,VLOOKUP('W. VaR &amp; Off-Peak Pos By Trader'!$A12,'Import OffPeak'!$A$3:DC$20,DC$1,FALSE))</f>
        <v>0</v>
      </c>
      <c r="DD12" s="28">
        <f>IF(ISNA(VLOOKUP('W. VaR &amp; Off-Peak Pos By Trader'!$A12,'Import OffPeak'!$A$3:DD$20,DD$1,FALSE)),0,VLOOKUP('W. VaR &amp; Off-Peak Pos By Trader'!$A12,'Import OffPeak'!$A$3:DD$20,DD$1,FALSE))</f>
        <v>0</v>
      </c>
      <c r="DE12" s="28">
        <f>IF(ISNA(VLOOKUP('W. VaR &amp; Off-Peak Pos By Trader'!$A12,'Import OffPeak'!$A$3:DE$20,DE$1,FALSE)),0,VLOOKUP('W. VaR &amp; Off-Peak Pos By Trader'!$A12,'Import OffPeak'!$A$3:DE$20,DE$1,FALSE))</f>
        <v>0</v>
      </c>
      <c r="DF12" s="28">
        <f>IF(ISNA(VLOOKUP('W. VaR &amp; Off-Peak Pos By Trader'!$A12,'Import OffPeak'!$A$3:DF$20,DF$1,FALSE)),0,VLOOKUP('W. VaR &amp; Off-Peak Pos By Trader'!$A12,'Import OffPeak'!$A$3:DF$20,DF$1,FALSE))</f>
        <v>0</v>
      </c>
      <c r="DG12" s="28">
        <f>IF(ISNA(VLOOKUP('W. VaR &amp; Off-Peak Pos By Trader'!$A12,'Import OffPeak'!$A$3:DG$20,DG$1,FALSE)),0,VLOOKUP('W. VaR &amp; Off-Peak Pos By Trader'!$A12,'Import OffPeak'!$A$3:DG$20,DG$1,FALSE))</f>
        <v>0</v>
      </c>
      <c r="DH12" s="28">
        <f>IF(ISNA(VLOOKUP('W. VaR &amp; Off-Peak Pos By Trader'!$A12,'Import OffPeak'!$A$3:DH$20,DH$1,FALSE)),0,VLOOKUP('W. VaR &amp; Off-Peak Pos By Trader'!$A12,'Import OffPeak'!$A$3:DH$20,DH$1,FALSE))</f>
        <v>0</v>
      </c>
      <c r="DI12" s="28">
        <f>IF(ISNA(VLOOKUP('W. VaR &amp; Off-Peak Pos By Trader'!$A12,'Import OffPeak'!$A$3:DI$20,DI$1,FALSE)),0,VLOOKUP('W. VaR &amp; Off-Peak Pos By Trader'!$A12,'Import OffPeak'!$A$3:DI$20,DI$1,FALSE))</f>
        <v>0</v>
      </c>
      <c r="DJ12" s="28">
        <f>IF(ISNA(VLOOKUP('W. VaR &amp; Off-Peak Pos By Trader'!$A12,'Import OffPeak'!$A$3:DJ$20,DJ$1,FALSE)),0,VLOOKUP('W. VaR &amp; Off-Peak Pos By Trader'!$A12,'Import OffPeak'!$A$3:DJ$20,DJ$1,FALSE))</f>
        <v>0</v>
      </c>
      <c r="DK12" s="28">
        <f>IF(ISNA(VLOOKUP('W. VaR &amp; Off-Peak Pos By Trader'!$A12,'Import OffPeak'!$A$3:DK$20,DK$1,FALSE)),0,VLOOKUP('W. VaR &amp; Off-Peak Pos By Trader'!$A12,'Import OffPeak'!$A$3:DK$20,DK$1,FALSE))</f>
        <v>0</v>
      </c>
      <c r="DL12" s="28">
        <f>IF(ISNA(VLOOKUP('W. VaR &amp; Off-Peak Pos By Trader'!$A12,'Import OffPeak'!$A$3:DL$20,DL$1,FALSE)),0,VLOOKUP('W. VaR &amp; Off-Peak Pos By Trader'!$A12,'Import OffPeak'!$A$3:DL$20,DL$1,FALSE))</f>
        <v>0</v>
      </c>
      <c r="DM12" s="28">
        <f>IF(ISNA(VLOOKUP('W. VaR &amp; Off-Peak Pos By Trader'!$A12,'Import OffPeak'!$A$3:DM$20,DM$1,FALSE)),0,VLOOKUP('W. VaR &amp; Off-Peak Pos By Trader'!$A12,'Import OffPeak'!$A$3:DM$20,DM$1,FALSE))</f>
        <v>0</v>
      </c>
      <c r="DN12" s="28">
        <f>IF(ISNA(VLOOKUP('W. VaR &amp; Off-Peak Pos By Trader'!$A12,'Import OffPeak'!$A$3:DN$20,DN$1,FALSE)),0,VLOOKUP('W. VaR &amp; Off-Peak Pos By Trader'!$A12,'Import OffPeak'!$A$3:DN$20,DN$1,FALSE))</f>
        <v>0</v>
      </c>
      <c r="DO12" s="28">
        <f>IF(ISNA(VLOOKUP('W. VaR &amp; Off-Peak Pos By Trader'!$A12,'Import OffPeak'!$A$3:DO$20,DO$1,FALSE)),0,VLOOKUP('W. VaR &amp; Off-Peak Pos By Trader'!$A12,'Import OffPeak'!$A$3:DO$20,DO$1,FALSE))</f>
        <v>0</v>
      </c>
      <c r="DP12" s="28">
        <f>IF(ISNA(VLOOKUP('W. VaR &amp; Off-Peak Pos By Trader'!$A12,'Import OffPeak'!$A$3:DP$20,DP$1,FALSE)),0,VLOOKUP('W. VaR &amp; Off-Peak Pos By Trader'!$A12,'Import OffPeak'!$A$3:DP$20,DP$1,FALSE))</f>
        <v>0</v>
      </c>
      <c r="DQ12" s="28">
        <f>IF(ISNA(VLOOKUP('W. VaR &amp; Off-Peak Pos By Trader'!$A12,'Import OffPeak'!$A$3:DQ$20,DQ$1,FALSE)),0,VLOOKUP('W. VaR &amp; Off-Peak Pos By Trader'!$A12,'Import OffPeak'!$A$3:DQ$20,DQ$1,FALSE))</f>
        <v>0</v>
      </c>
      <c r="DR12" s="28">
        <f>IF(ISNA(VLOOKUP('W. VaR &amp; Off-Peak Pos By Trader'!$A12,'Import OffPeak'!$A$3:DR$20,DR$1,FALSE)),0,VLOOKUP('W. VaR &amp; Off-Peak Pos By Trader'!$A12,'Import OffPeak'!$A$3:DR$20,DR$1,FALSE))</f>
        <v>0</v>
      </c>
      <c r="DS12" s="28">
        <f>IF(ISNA(VLOOKUP('W. VaR &amp; Off-Peak Pos By Trader'!$A12,'Import OffPeak'!$A$3:DS$20,DS$1,FALSE)),0,VLOOKUP('W. VaR &amp; Off-Peak Pos By Trader'!$A12,'Import OffPeak'!$A$3:DS$20,DS$1,FALSE))</f>
        <v>0</v>
      </c>
      <c r="DT12" s="28">
        <f>IF(ISNA(VLOOKUP('W. VaR &amp; Off-Peak Pos By Trader'!$A12,'Import OffPeak'!$A$3:DT$20,DT$1,FALSE)),0,VLOOKUP('W. VaR &amp; Off-Peak Pos By Trader'!$A12,'Import OffPeak'!$A$3:DT$20,DT$1,FALSE))</f>
        <v>0</v>
      </c>
      <c r="DU12" s="28">
        <f>IF(ISNA(VLOOKUP('W. VaR &amp; Off-Peak Pos By Trader'!$A12,'Import OffPeak'!$A$3:DU$20,DU$1,FALSE)),0,VLOOKUP('W. VaR &amp; Off-Peak Pos By Trader'!$A12,'Import OffPeak'!$A$3:DU$20,DU$1,FALSE))</f>
        <v>0</v>
      </c>
      <c r="DV12" s="28">
        <f>IF(ISNA(VLOOKUP('W. VaR &amp; Off-Peak Pos By Trader'!$A12,'Import OffPeak'!$A$3:DV$20,DV$1,FALSE)),0,VLOOKUP('W. VaR &amp; Off-Peak Pos By Trader'!$A12,'Import OffPeak'!$A$3:DV$20,DV$1,FALSE))</f>
        <v>0</v>
      </c>
      <c r="DW12" s="28">
        <f>IF(ISNA(VLOOKUP('W. VaR &amp; Off-Peak Pos By Trader'!$A12,'Import OffPeak'!$A$3:DW$20,DW$1,FALSE)),0,VLOOKUP('W. VaR &amp; Off-Peak Pos By Trader'!$A12,'Import OffPeak'!$A$3:DW$20,DW$1,FALSE))</f>
        <v>0</v>
      </c>
      <c r="DX12" s="28">
        <f>IF(ISNA(VLOOKUP('W. VaR &amp; Off-Peak Pos By Trader'!$A12,'Import OffPeak'!$A$3:DX$20,DX$1,FALSE)),0,VLOOKUP('W. VaR &amp; Off-Peak Pos By Trader'!$A12,'Import OffPeak'!$A$3:DX$20,DX$1,FALSE))</f>
        <v>0</v>
      </c>
      <c r="DY12" s="28">
        <f>IF(ISNA(VLOOKUP('W. VaR &amp; Off-Peak Pos By Trader'!$A12,'Import OffPeak'!$A$3:DY$20,DY$1,FALSE)),0,VLOOKUP('W. VaR &amp; Off-Peak Pos By Trader'!$A12,'Import OffPeak'!$A$3:DY$20,DY$1,FALSE))</f>
        <v>0</v>
      </c>
      <c r="DZ12" s="28">
        <f>IF(ISNA(VLOOKUP('W. VaR &amp; Off-Peak Pos By Trader'!$A12,'Import OffPeak'!$A$3:DZ$20,DZ$1,FALSE)),0,VLOOKUP('W. VaR &amp; Off-Peak Pos By Trader'!$A12,'Import OffPeak'!$A$3:DZ$20,DZ$1,FALSE))</f>
        <v>0</v>
      </c>
      <c r="EA12" s="28">
        <f>IF(ISNA(VLOOKUP('W. VaR &amp; Off-Peak Pos By Trader'!$A12,'Import OffPeak'!$A$3:EA$20,EA$1,FALSE)),0,VLOOKUP('W. VaR &amp; Off-Peak Pos By Trader'!$A12,'Import OffPeak'!$A$3:EA$20,EA$1,FALSE))</f>
        <v>0</v>
      </c>
      <c r="EB12" s="28">
        <f>IF(ISNA(VLOOKUP('W. VaR &amp; Off-Peak Pos By Trader'!$A12,'Import OffPeak'!$A$3:EB$20,EB$1,FALSE)),0,VLOOKUP('W. VaR &amp; Off-Peak Pos By Trader'!$A12,'Import OffPeak'!$A$3:EB$20,EB$1,FALSE))</f>
        <v>0</v>
      </c>
      <c r="EC12" s="28">
        <f>IF(ISNA(VLOOKUP('W. VaR &amp; Off-Peak Pos By Trader'!$A12,'Import OffPeak'!$A$3:EC$20,EC$1,FALSE)),0,VLOOKUP('W. VaR &amp; Off-Peak Pos By Trader'!$A12,'Import OffPeak'!$A$3:EC$20,EC$1,FALSE))</f>
        <v>0</v>
      </c>
      <c r="ED12" s="28">
        <f>IF(ISNA(VLOOKUP('W. VaR &amp; Off-Peak Pos By Trader'!$A12,'Import OffPeak'!$A$3:ED$20,ED$1,FALSE)),0,VLOOKUP('W. VaR &amp; Off-Peak Pos By Trader'!$A12,'Import OffPeak'!$A$3:ED$20,ED$1,FALSE))</f>
        <v>0</v>
      </c>
      <c r="EE12" s="28">
        <f>IF(ISNA(VLOOKUP('W. VaR &amp; Off-Peak Pos By Trader'!$A12,'Import OffPeak'!$A$3:EE$20,EE$1,FALSE)),0,VLOOKUP('W. VaR &amp; Off-Peak Pos By Trader'!$A12,'Import OffPeak'!$A$3:EE$20,EE$1,FALSE))</f>
        <v>0</v>
      </c>
      <c r="EF12" s="28">
        <f>IF(ISNA(VLOOKUP('W. VaR &amp; Off-Peak Pos By Trader'!$A12,'Import OffPeak'!$A$3:EF$20,EF$1,FALSE)),0,VLOOKUP('W. VaR &amp; Off-Peak Pos By Trader'!$A12,'Import OffPeak'!$A$3:EF$20,EF$1,FALSE))</f>
        <v>0</v>
      </c>
      <c r="EG12" s="28">
        <f>IF(ISNA(VLOOKUP('W. VaR &amp; Off-Peak Pos By Trader'!$A12,'Import OffPeak'!$A$3:EG$20,EG$1,FALSE)),0,VLOOKUP('W. VaR &amp; Off-Peak Pos By Trader'!$A12,'Import OffPeak'!$A$3:EG$20,EG$1,FALSE))</f>
        <v>0</v>
      </c>
      <c r="EH12" s="28">
        <f>IF(ISNA(VLOOKUP('W. VaR &amp; Off-Peak Pos By Trader'!$A12,'Import OffPeak'!$A$3:EH$20,EH$1,FALSE)),0,VLOOKUP('W. VaR &amp; Off-Peak Pos By Trader'!$A12,'Import OffPeak'!$A$3:EH$20,EH$1,FALSE))</f>
        <v>0</v>
      </c>
      <c r="EI12" s="28">
        <f>IF(ISNA(VLOOKUP('W. VaR &amp; Off-Peak Pos By Trader'!$A12,'Import OffPeak'!$A$3:EI$20,EI$1,FALSE)),0,VLOOKUP('W. VaR &amp; Off-Peak Pos By Trader'!$A12,'Import OffPeak'!$A$3:EI$20,EI$1,FALSE))</f>
        <v>0</v>
      </c>
      <c r="EJ12" s="28">
        <f>IF(ISNA(VLOOKUP('W. VaR &amp; Off-Peak Pos By Trader'!$A12,'Import OffPeak'!$A$3:EJ$20,EJ$1,FALSE)),0,VLOOKUP('W. VaR &amp; Off-Peak Pos By Trader'!$A12,'Import OffPeak'!$A$3:EJ$20,EJ$1,FALSE))</f>
        <v>0</v>
      </c>
      <c r="EK12" s="28">
        <f>IF(ISNA(VLOOKUP('W. VaR &amp; Off-Peak Pos By Trader'!$A12,'Import OffPeak'!$A$3:EK$20,EK$1,FALSE)),0,VLOOKUP('W. VaR &amp; Off-Peak Pos By Trader'!$A12,'Import OffPeak'!$A$3:EK$20,EK$1,FALSE))</f>
        <v>0</v>
      </c>
      <c r="EL12" s="28">
        <f>IF(ISNA(VLOOKUP('W. VaR &amp; Off-Peak Pos By Trader'!$A12,'Import OffPeak'!$A$3:EL$20,EL$1,FALSE)),0,VLOOKUP('W. VaR &amp; Off-Peak Pos By Trader'!$A12,'Import OffPeak'!$A$3:EL$20,EL$1,FALSE))</f>
        <v>0</v>
      </c>
      <c r="EM12" s="28">
        <f>IF(ISNA(VLOOKUP('W. VaR &amp; Off-Peak Pos By Trader'!$A12,'Import OffPeak'!$A$3:EM$20,EM$1,FALSE)),0,VLOOKUP('W. VaR &amp; Off-Peak Pos By Trader'!$A12,'Import OffPeak'!$A$3:EM$20,EM$1,FALSE))</f>
        <v>0</v>
      </c>
      <c r="EN12" s="28">
        <f>IF(ISNA(VLOOKUP('W. VaR &amp; Off-Peak Pos By Trader'!$A12,'Import OffPeak'!$A$3:EN$20,EN$1,FALSE)),0,VLOOKUP('W. VaR &amp; Off-Peak Pos By Trader'!$A12,'Import OffPeak'!$A$3:EN$20,EN$1,FALSE))</f>
        <v>0</v>
      </c>
      <c r="EO12" s="28">
        <f>IF(ISNA(VLOOKUP('W. VaR &amp; Off-Peak Pos By Trader'!$A12,'Import OffPeak'!$A$3:EO$20,EO$1,FALSE)),0,VLOOKUP('W. VaR &amp; Off-Peak Pos By Trader'!$A12,'Import OffPeak'!$A$3:EO$20,EO$1,FALSE))</f>
        <v>0</v>
      </c>
      <c r="EP12" s="28">
        <f>IF(ISNA(VLOOKUP('W. VaR &amp; Off-Peak Pos By Trader'!$A12,'Import OffPeak'!$A$3:EP$20,EP$1,FALSE)),0,VLOOKUP('W. VaR &amp; Off-Peak Pos By Trader'!$A12,'Import OffPeak'!$A$3:EP$20,EP$1,FALSE))</f>
        <v>0</v>
      </c>
      <c r="EQ12" s="28">
        <f>IF(ISNA(VLOOKUP('W. VaR &amp; Off-Peak Pos By Trader'!$A12,'Import OffPeak'!$A$3:EQ$20,EQ$1,FALSE)),0,VLOOKUP('W. VaR &amp; Off-Peak Pos By Trader'!$A12,'Import OffPeak'!$A$3:EQ$20,EQ$1,FALSE))</f>
        <v>0</v>
      </c>
      <c r="ER12" s="28">
        <f>IF(ISNA(VLOOKUP('W. VaR &amp; Off-Peak Pos By Trader'!$A12,'Import OffPeak'!$A$3:ER$20,ER$1,FALSE)),0,VLOOKUP('W. VaR &amp; Off-Peak Pos By Trader'!$A12,'Import OffPeak'!$A$3:ER$20,ER$1,FALSE))</f>
        <v>0</v>
      </c>
      <c r="ES12" s="28">
        <f>IF(ISNA(VLOOKUP('W. VaR &amp; Off-Peak Pos By Trader'!$A12,'Import OffPeak'!$A$3:ES$20,ES$1,FALSE)),0,VLOOKUP('W. VaR &amp; Off-Peak Pos By Trader'!$A12,'Import OffPeak'!$A$3:ES$20,ES$1,FALSE))</f>
        <v>0</v>
      </c>
      <c r="ET12" s="28">
        <f>IF(ISNA(VLOOKUP('W. VaR &amp; Off-Peak Pos By Trader'!$A12,'Import OffPeak'!$A$3:ET$20,ET$1,FALSE)),0,VLOOKUP('W. VaR &amp; Off-Peak Pos By Trader'!$A12,'Import OffPeak'!$A$3:ET$20,ET$1,FALSE))</f>
        <v>0</v>
      </c>
      <c r="EU12" s="28">
        <f>IF(ISNA(VLOOKUP('W. VaR &amp; Off-Peak Pos By Trader'!$A12,'Import OffPeak'!$A$3:EU$20,EU$1,FALSE)),0,VLOOKUP('W. VaR &amp; Off-Peak Pos By Trader'!$A12,'Import OffPeak'!$A$3:EU$20,EU$1,FALSE))</f>
        <v>0</v>
      </c>
      <c r="EV12" s="28">
        <f>IF(ISNA(VLOOKUP('W. VaR &amp; Off-Peak Pos By Trader'!$A12,'Import OffPeak'!$A$3:EV$20,EV$1,FALSE)),0,VLOOKUP('W. VaR &amp; Off-Peak Pos By Trader'!$A12,'Import OffPeak'!$A$3:EV$20,EV$1,FALSE))</f>
        <v>0</v>
      </c>
      <c r="EW12" s="28">
        <f>IF(ISNA(VLOOKUP('W. VaR &amp; Off-Peak Pos By Trader'!$A12,'Import OffPeak'!$A$3:EW$20,EW$1,FALSE)),0,VLOOKUP('W. VaR &amp; Off-Peak Pos By Trader'!$A12,'Import OffPeak'!$A$3:EW$20,EW$1,FALSE))</f>
        <v>0</v>
      </c>
      <c r="EX12" s="28">
        <f>IF(ISNA(VLOOKUP('W. VaR &amp; Off-Peak Pos By Trader'!$A12,'Import OffPeak'!$A$3:EX$20,EX$1,FALSE)),0,VLOOKUP('W. VaR &amp; Off-Peak Pos By Trader'!$A12,'Import OffPeak'!$A$3:EX$20,EX$1,FALSE))</f>
        <v>0</v>
      </c>
      <c r="EY12" s="28">
        <f>IF(ISNA(VLOOKUP('W. VaR &amp; Off-Peak Pos By Trader'!$A12,'Import OffPeak'!$A$3:EY$20,EY$1,FALSE)),0,VLOOKUP('W. VaR &amp; Off-Peak Pos By Trader'!$A12,'Import OffPeak'!$A$3:EY$20,EY$1,FALSE))</f>
        <v>0</v>
      </c>
      <c r="EZ12" s="28">
        <f>IF(ISNA(VLOOKUP('W. VaR &amp; Off-Peak Pos By Trader'!$A12,'Import OffPeak'!$A$3:EZ$20,EZ$1,FALSE)),0,VLOOKUP('W. VaR &amp; Off-Peak Pos By Trader'!$A12,'Import OffPeak'!$A$3:EZ$20,EZ$1,FALSE))</f>
        <v>0</v>
      </c>
      <c r="FA12" s="28">
        <f>IF(ISNA(VLOOKUP('W. VaR &amp; Off-Peak Pos By Trader'!$A12,'Import OffPeak'!$A$3:FA$20,FA$1,FALSE)),0,VLOOKUP('W. VaR &amp; Off-Peak Pos By Trader'!$A12,'Import OffPeak'!$A$3:FA$20,FA$1,FALSE))</f>
        <v>0</v>
      </c>
      <c r="FB12" s="28">
        <f>IF(ISNA(VLOOKUP('W. VaR &amp; Off-Peak Pos By Trader'!$A12,'Import OffPeak'!$A$3:FB$20,FB$1,FALSE)),0,VLOOKUP('W. VaR &amp; Off-Peak Pos By Trader'!$A12,'Import OffPeak'!$A$3:FB$20,FB$1,FALSE))</f>
        <v>0</v>
      </c>
      <c r="FC12" s="28">
        <f>IF(ISNA(VLOOKUP('W. VaR &amp; Off-Peak Pos By Trader'!$A12,'Import OffPeak'!$A$3:FC$20,FC$1,FALSE)),0,VLOOKUP('W. VaR &amp; Off-Peak Pos By Trader'!$A12,'Import OffPeak'!$A$3:FC$20,FC$1,FALSE))</f>
        <v>0</v>
      </c>
      <c r="FD12" s="28">
        <f>IF(ISNA(VLOOKUP('W. VaR &amp; Off-Peak Pos By Trader'!$A12,'Import OffPeak'!$A$3:FD$20,FD$1,FALSE)),0,VLOOKUP('W. VaR &amp; Off-Peak Pos By Trader'!$A12,'Import OffPeak'!$A$3:FD$20,FD$1,FALSE))</f>
        <v>0</v>
      </c>
      <c r="FE12" s="28">
        <f>IF(ISNA(VLOOKUP('W. VaR &amp; Off-Peak Pos By Trader'!$A12,'Import OffPeak'!$A$3:FE$20,FE$1,FALSE)),0,VLOOKUP('W. VaR &amp; Off-Peak Pos By Trader'!$A12,'Import OffPeak'!$A$3:FE$20,FE$1,FALSE))</f>
        <v>0</v>
      </c>
      <c r="FF12" s="28">
        <f>IF(ISNA(VLOOKUP('W. VaR &amp; Off-Peak Pos By Trader'!$A12,'Import OffPeak'!$A$3:FF$20,FF$1,FALSE)),0,VLOOKUP('W. VaR &amp; Off-Peak Pos By Trader'!$A12,'Import OffPeak'!$A$3:FF$20,FF$1,FALSE))</f>
        <v>0</v>
      </c>
      <c r="FG12" s="28">
        <f>IF(ISNA(VLOOKUP('W. VaR &amp; Off-Peak Pos By Trader'!$A12,'Import OffPeak'!$A$3:FG$20,FG$1,FALSE)),0,VLOOKUP('W. VaR &amp; Off-Peak Pos By Trader'!$A12,'Import OffPeak'!$A$3:FG$20,FG$1,FALSE))</f>
        <v>0</v>
      </c>
      <c r="FH12" s="28">
        <f>IF(ISNA(VLOOKUP('W. VaR &amp; Off-Peak Pos By Trader'!$A12,'Import OffPeak'!$A$3:FH$20,FH$1,FALSE)),0,VLOOKUP('W. VaR &amp; Off-Peak Pos By Trader'!$A12,'Import OffPeak'!$A$3:FH$20,FH$1,FALSE))</f>
        <v>0</v>
      </c>
      <c r="FI12" s="28">
        <f>IF(ISNA(VLOOKUP('W. VaR &amp; Off-Peak Pos By Trader'!$A12,'Import OffPeak'!$A$3:FI$20,FI$1,FALSE)),0,VLOOKUP('W. VaR &amp; Off-Peak Pos By Trader'!$A12,'Import OffPeak'!$A$3:FI$20,FI$1,FALSE))</f>
        <v>0</v>
      </c>
      <c r="FJ12" s="28">
        <f>IF(ISNA(VLOOKUP('W. VaR &amp; Off-Peak Pos By Trader'!$A12,'Import OffPeak'!$A$3:FJ$20,FJ$1,FALSE)),0,VLOOKUP('W. VaR &amp; Off-Peak Pos By Trader'!$A12,'Import OffPeak'!$A$3:FJ$20,FJ$1,FALSE))</f>
        <v>0</v>
      </c>
      <c r="FK12" s="28">
        <f>IF(ISNA(VLOOKUP('W. VaR &amp; Off-Peak Pos By Trader'!$A12,'Import OffPeak'!$A$3:FK$20,FK$1,FALSE)),0,VLOOKUP('W. VaR &amp; Off-Peak Pos By Trader'!$A12,'Import OffPeak'!$A$3:FK$20,FK$1,FALSE))</f>
        <v>0</v>
      </c>
      <c r="FL12" s="28">
        <f>IF(ISNA(VLOOKUP('W. VaR &amp; Off-Peak Pos By Trader'!$A12,'Import OffPeak'!$A$3:FL$20,FL$1,FALSE)),0,VLOOKUP('W. VaR &amp; Off-Peak Pos By Trader'!$A12,'Import OffPeak'!$A$3:FL$20,FL$1,FALSE))</f>
        <v>0</v>
      </c>
      <c r="FM12" s="28">
        <f>IF(ISNA(VLOOKUP('W. VaR &amp; Off-Peak Pos By Trader'!$A12,'Import OffPeak'!$A$3:FM$20,FM$1,FALSE)),0,VLOOKUP('W. VaR &amp; Off-Peak Pos By Trader'!$A12,'Import OffPeak'!$A$3:FM$20,FM$1,FALSE))</f>
        <v>0</v>
      </c>
      <c r="FN12" s="28">
        <f>IF(ISNA(VLOOKUP('W. VaR &amp; Off-Peak Pos By Trader'!$A12,'Import OffPeak'!$A$3:FN$20,FN$1,FALSE)),0,VLOOKUP('W. VaR &amp; Off-Peak Pos By Trader'!$A12,'Import OffPeak'!$A$3:FN$20,FN$1,FALSE))</f>
        <v>0</v>
      </c>
      <c r="FO12" s="28">
        <f>IF(ISNA(VLOOKUP('W. VaR &amp; Off-Peak Pos By Trader'!$A12,'Import OffPeak'!$A$3:FO$20,FO$1,FALSE)),0,VLOOKUP('W. VaR &amp; Off-Peak Pos By Trader'!$A12,'Import OffPeak'!$A$3:FO$20,FO$1,FALSE))</f>
        <v>0</v>
      </c>
      <c r="FP12" s="28">
        <f>IF(ISNA(VLOOKUP('W. VaR &amp; Off-Peak Pos By Trader'!$A12,'Import OffPeak'!$A$3:FP$20,FP$1,FALSE)),0,VLOOKUP('W. VaR &amp; Off-Peak Pos By Trader'!$A12,'Import OffPeak'!$A$3:FP$20,FP$1,FALSE))</f>
        <v>0</v>
      </c>
      <c r="FQ12" s="28">
        <f>IF(ISNA(VLOOKUP('W. VaR &amp; Off-Peak Pos By Trader'!$A12,'Import OffPeak'!$A$3:FQ$20,FQ$1,FALSE)),0,VLOOKUP('W. VaR &amp; Off-Peak Pos By Trader'!$A12,'Import OffPeak'!$A$3:FQ$20,FQ$1,FALSE))</f>
        <v>0</v>
      </c>
      <c r="FR12" s="28">
        <f>IF(ISNA(VLOOKUP('W. VaR &amp; Off-Peak Pos By Trader'!$A12,'Import OffPeak'!$A$3:FR$20,FR$1,FALSE)),0,VLOOKUP('W. VaR &amp; Off-Peak Pos By Trader'!$A12,'Import OffPeak'!$A$3:FR$20,FR$1,FALSE))</f>
        <v>0</v>
      </c>
      <c r="FS12" s="28">
        <f>IF(ISNA(VLOOKUP('W. VaR &amp; Off-Peak Pos By Trader'!$A12,'Import OffPeak'!$A$3:FS$20,FS$1,FALSE)),0,VLOOKUP('W. VaR &amp; Off-Peak Pos By Trader'!$A12,'Import OffPeak'!$A$3:FS$20,FS$1,FALSE))</f>
        <v>0</v>
      </c>
      <c r="FT12" s="28">
        <f>IF(ISNA(VLOOKUP('W. VaR &amp; Off-Peak Pos By Trader'!$A12,'Import OffPeak'!$A$3:FT$20,FT$1,FALSE)),0,VLOOKUP('W. VaR &amp; Off-Peak Pos By Trader'!$A12,'Import OffPeak'!$A$3:FT$20,FT$1,FALSE))</f>
        <v>0</v>
      </c>
      <c r="FU12" s="28">
        <f>IF(ISNA(VLOOKUP('W. VaR &amp; Off-Peak Pos By Trader'!$A12,'Import OffPeak'!$A$3:FU$20,FU$1,FALSE)),0,VLOOKUP('W. VaR &amp; Off-Peak Pos By Trader'!$A12,'Import OffPeak'!$A$3:FU$20,FU$1,FALSE))</f>
        <v>0</v>
      </c>
      <c r="FV12">
        <f>IF(ISNA(VLOOKUP('W. VaR &amp; Off-Peak Pos By Trader'!$A12,'Import OffPeak'!$A$3:FV$20,FV$1,FALSE)),0,VLOOKUP('W. VaR &amp; Off-Peak Pos By Trader'!$A12,'Import OffPeak'!$A$3:FV$20,FV$1,FALSE))</f>
        <v>0</v>
      </c>
      <c r="FW12">
        <f>IF(ISNA(VLOOKUP('W. VaR &amp; Off-Peak Pos By Trader'!$A12,'Import OffPeak'!$A$3:FW$20,FW$1,FALSE)),0,VLOOKUP('W. VaR &amp; Off-Peak Pos By Trader'!$A12,'Import OffPeak'!$A$3:FW$20,FW$1,FALSE))</f>
        <v>0</v>
      </c>
      <c r="FX12">
        <f>IF(ISNA(VLOOKUP('W. VaR &amp; Off-Peak Pos By Trader'!$A12,'Import OffPeak'!$A$3:FX$20,FX$1,FALSE)),0,VLOOKUP('W. VaR &amp; Off-Peak Pos By Trader'!$A12,'Import OffPeak'!$A$3:FX$20,FX$1,FALSE))</f>
        <v>0</v>
      </c>
      <c r="FY12">
        <f>IF(ISNA(VLOOKUP('W. VaR &amp; Off-Peak Pos By Trader'!$A12,'Import OffPeak'!$A$3:FY$20,FY$1,FALSE)),0,VLOOKUP('W. VaR &amp; Off-Peak Pos By Trader'!$A12,'Import OffPeak'!$A$3:FY$20,FY$1,FALSE))</f>
        <v>0</v>
      </c>
      <c r="FZ12">
        <f>IF(ISNA(VLOOKUP('W. VaR &amp; Off-Peak Pos By Trader'!$A12,'Import OffPeak'!$A$3:FZ$20,FZ$1,FALSE)),0,VLOOKUP('W. VaR &amp; Off-Peak Pos By Trader'!$A12,'Import OffPeak'!$A$3:FZ$20,FZ$1,FALSE))</f>
        <v>0</v>
      </c>
      <c r="GA12">
        <f>IF(ISNA(VLOOKUP('W. VaR &amp; Off-Peak Pos By Trader'!$A12,'Import OffPeak'!$A$3:GA$20,GA$1,FALSE)),0,VLOOKUP('W. VaR &amp; Off-Peak Pos By Trader'!$A12,'Import OffPeak'!$A$3:GA$20,GA$1,FALSE))</f>
        <v>0</v>
      </c>
      <c r="GB12">
        <f>IF(ISNA(VLOOKUP('W. VaR &amp; Off-Peak Pos By Trader'!$A12,'Import OffPeak'!$A$3:GB$20,GB$1,FALSE)),0,VLOOKUP('W. VaR &amp; Off-Peak Pos By Trader'!$A12,'Import OffPeak'!$A$3:GB$20,GB$1,FALSE))</f>
        <v>0</v>
      </c>
      <c r="GC12">
        <f>IF(ISNA(VLOOKUP('W. VaR &amp; Off-Peak Pos By Trader'!$A12,'Import OffPeak'!$A$3:GC$20,GC$1,FALSE)),0,VLOOKUP('W. VaR &amp; Off-Peak Pos By Trader'!$A12,'Import OffPeak'!$A$3:GC$20,GC$1,FALSE))</f>
        <v>0</v>
      </c>
      <c r="GD12">
        <f>IF(ISNA(VLOOKUP('W. VaR &amp; Off-Peak Pos By Trader'!$A12,'Import OffPeak'!$A$3:GD$20,GD$1,FALSE)),0,VLOOKUP('W. VaR &amp; Off-Peak Pos By Trader'!$A12,'Import OffPeak'!$A$3:GD$20,GD$1,FALSE))</f>
        <v>0</v>
      </c>
      <c r="GE12">
        <f>IF(ISNA(VLOOKUP('W. VaR &amp; Off-Peak Pos By Trader'!$A12,'Import OffPeak'!$A$3:GE$20,GE$1,FALSE)),0,VLOOKUP('W. VaR &amp; Off-Peak Pos By Trader'!$A12,'Import OffPeak'!$A$3:GE$20,GE$1,FALSE))</f>
        <v>0</v>
      </c>
      <c r="GF12">
        <f>IF(ISNA(VLOOKUP('W. VaR &amp; Off-Peak Pos By Trader'!$A12,'Import OffPeak'!$A$3:GF$20,GF$1,FALSE)),0,VLOOKUP('W. VaR &amp; Off-Peak Pos By Trader'!$A12,'Import OffPeak'!$A$3:GF$20,GF$1,FALSE))</f>
        <v>0</v>
      </c>
      <c r="GG12">
        <f>IF(ISNA(VLOOKUP('W. VaR &amp; Off-Peak Pos By Trader'!$A12,'Import OffPeak'!$A$3:GG$20,GG$1,FALSE)),0,VLOOKUP('W. VaR &amp; Off-Peak Pos By Trader'!$A12,'Import OffPeak'!$A$3:GG$20,GG$1,FALSE))</f>
        <v>0</v>
      </c>
      <c r="GH12">
        <f>IF(ISNA(VLOOKUP('W. VaR &amp; Off-Peak Pos By Trader'!$A12,'Import OffPeak'!$A$3:GH$20,GH$1,FALSE)),0,VLOOKUP('W. VaR &amp; Off-Peak Pos By Trader'!$A12,'Import OffPeak'!$A$3:GH$20,GH$1,FALSE))</f>
        <v>0</v>
      </c>
      <c r="GI12">
        <f>IF(ISNA(VLOOKUP('W. VaR &amp; Off-Peak Pos By Trader'!$A12,'Import OffPeak'!$A$3:GI$20,GI$1,FALSE)),0,VLOOKUP('W. VaR &amp; Off-Peak Pos By Trader'!$A12,'Import OffPeak'!$A$3:GI$20,GI$1,FALSE))</f>
        <v>0</v>
      </c>
      <c r="GJ12">
        <f>IF(ISNA(VLOOKUP('W. VaR &amp; Off-Peak Pos By Trader'!$A12,'Import OffPeak'!$A$3:GJ$20,GJ$1,FALSE)),0,VLOOKUP('W. VaR &amp; Off-Peak Pos By Trader'!$A12,'Import OffPeak'!$A$3:GJ$20,GJ$1,FALSE))</f>
        <v>0</v>
      </c>
      <c r="GK12">
        <f>IF(ISNA(VLOOKUP('W. VaR &amp; Off-Peak Pos By Trader'!$A12,'Import OffPeak'!$A$3:GK$20,GK$1,FALSE)),0,VLOOKUP('W. VaR &amp; Off-Peak Pos By Trader'!$A12,'Import OffPeak'!$A$3:GK$20,GK$1,FALSE))</f>
        <v>0</v>
      </c>
      <c r="GL12">
        <f>IF(ISNA(VLOOKUP('W. VaR &amp; Off-Peak Pos By Trader'!$A12,'Import OffPeak'!$A$3:GL$20,GL$1,FALSE)),0,VLOOKUP('W. VaR &amp; Off-Peak Pos By Trader'!$A12,'Import OffPeak'!$A$3:GL$20,GL$1,FALSE))</f>
        <v>0</v>
      </c>
      <c r="GM12">
        <f>IF(ISNA(VLOOKUP('W. VaR &amp; Off-Peak Pos By Trader'!$A12,'Import OffPeak'!$A$3:GM$20,GM$1,FALSE)),0,VLOOKUP('W. VaR &amp; Off-Peak Pos By Trader'!$A12,'Import OffPeak'!$A$3:GM$20,GM$1,FALSE))</f>
        <v>0</v>
      </c>
      <c r="GN12">
        <f>IF(ISNA(VLOOKUP('W. VaR &amp; Off-Peak Pos By Trader'!$A12,'Import OffPeak'!$A$3:GN$20,GN$1,FALSE)),0,VLOOKUP('W. VaR &amp; Off-Peak Pos By Trader'!$A12,'Import OffPeak'!$A$3:GN$20,GN$1,FALSE))</f>
        <v>0</v>
      </c>
      <c r="GO12">
        <f>IF(ISNA(VLOOKUP('W. VaR &amp; Off-Peak Pos By Trader'!$A12,'Import OffPeak'!$A$3:GO$20,GO$1,FALSE)),0,VLOOKUP('W. VaR &amp; Off-Peak Pos By Trader'!$A12,'Import OffPeak'!$A$3:GO$20,GO$1,FALSE))</f>
        <v>0</v>
      </c>
      <c r="GP12">
        <f>IF(ISNA(VLOOKUP('W. VaR &amp; Off-Peak Pos By Trader'!$A12,'Import OffPeak'!$A$3:GP$20,GP$1,FALSE)),0,VLOOKUP('W. VaR &amp; Off-Peak Pos By Trader'!$A12,'Import OffPeak'!$A$3:GP$20,GP$1,FALSE))</f>
        <v>0</v>
      </c>
      <c r="GQ12">
        <f>IF(ISNA(VLOOKUP('W. VaR &amp; Off-Peak Pos By Trader'!$A12,'Import OffPeak'!$A$3:GQ$20,GQ$1,FALSE)),0,VLOOKUP('W. VaR &amp; Off-Peak Pos By Trader'!$A12,'Import OffPeak'!$A$3:GQ$20,GQ$1,FALSE))</f>
        <v>0</v>
      </c>
      <c r="GR12">
        <f>IF(ISNA(VLOOKUP('W. VaR &amp; Off-Peak Pos By Trader'!$A12,'Import OffPeak'!$A$3:GR$20,GR$1,FALSE)),0,VLOOKUP('W. VaR &amp; Off-Peak Pos By Trader'!$A12,'Import OffPeak'!$A$3:GR$20,GR$1,FALSE))</f>
        <v>0</v>
      </c>
      <c r="GS12">
        <f>IF(ISNA(VLOOKUP('W. VaR &amp; Off-Peak Pos By Trader'!$A12,'Import OffPeak'!$A$3:GS$20,GS$1,FALSE)),0,VLOOKUP('W. VaR &amp; Off-Peak Pos By Trader'!$A12,'Import OffPeak'!$A$3:GS$20,GS$1,FALSE))</f>
        <v>0</v>
      </c>
      <c r="GT12">
        <f>IF(ISNA(VLOOKUP('W. VaR &amp; Off-Peak Pos By Trader'!$A12,'Import OffPeak'!$A$3:GT$20,GT$1,FALSE)),0,VLOOKUP('W. VaR &amp; Off-Peak Pos By Trader'!$A12,'Import OffPeak'!$A$3:GT$20,GT$1,FALSE))</f>
        <v>0</v>
      </c>
      <c r="GU12">
        <f>IF(ISNA(VLOOKUP('W. VaR &amp; Off-Peak Pos By Trader'!$A12,'Import OffPeak'!$A$3:GU$20,GU$1,FALSE)),0,VLOOKUP('W. VaR &amp; Off-Peak Pos By Trader'!$A12,'Import OffPeak'!$A$3:GU$20,GU$1,FALSE))</f>
        <v>0</v>
      </c>
      <c r="GV12">
        <f>IF(ISNA(VLOOKUP('W. VaR &amp; Off-Peak Pos By Trader'!$A12,'Import OffPeak'!$A$3:GV$20,GV$1,FALSE)),0,VLOOKUP('W. VaR &amp; Off-Peak Pos By Trader'!$A12,'Import OffPeak'!$A$3:GV$20,GV$1,FALSE))</f>
        <v>0</v>
      </c>
      <c r="GW12">
        <f>IF(ISNA(VLOOKUP('W. VaR &amp; Off-Peak Pos By Trader'!$A12,'Import OffPeak'!$A$3:GW$20,GW$1,FALSE)),0,VLOOKUP('W. VaR &amp; Off-Peak Pos By Trader'!$A12,'Import OffPeak'!$A$3:GW$20,GW$1,FALSE))</f>
        <v>0</v>
      </c>
      <c r="GX12">
        <f>IF(ISNA(VLOOKUP('W. VaR &amp; Off-Peak Pos By Trader'!$A12,'Import OffPeak'!$A$3:GX$20,GX$1,FALSE)),0,VLOOKUP('W. VaR &amp; Off-Peak Pos By Trader'!$A12,'Import OffPeak'!$A$3:GX$20,GX$1,FALSE))</f>
        <v>0</v>
      </c>
      <c r="GY12">
        <f>IF(ISNA(VLOOKUP('W. VaR &amp; Off-Peak Pos By Trader'!$A12,'Import OffPeak'!$A$3:GY$20,GY$1,FALSE)),0,VLOOKUP('W. VaR &amp; Off-Peak Pos By Trader'!$A12,'Import OffPeak'!$A$3:GY$20,GY$1,FALSE))</f>
        <v>0</v>
      </c>
      <c r="GZ12">
        <f>IF(ISNA(VLOOKUP('W. VaR &amp; Off-Peak Pos By Trader'!$A12,'Import OffPeak'!$A$3:GZ$20,GZ$1,FALSE)),0,VLOOKUP('W. VaR &amp; Off-Peak Pos By Trader'!$A12,'Import OffPeak'!$A$3:GZ$20,GZ$1,FALSE))</f>
        <v>0</v>
      </c>
      <c r="HA12">
        <f>IF(ISNA(VLOOKUP('W. VaR &amp; Off-Peak Pos By Trader'!$A12,'Import OffPeak'!$A$3:HA$20,HA$1,FALSE)),0,VLOOKUP('W. VaR &amp; Off-Peak Pos By Trader'!$A12,'Import OffPeak'!$A$3:HA$20,HA$1,FALSE))</f>
        <v>0</v>
      </c>
      <c r="HB12">
        <f>IF(ISNA(VLOOKUP('W. VaR &amp; Off-Peak Pos By Trader'!$A12,'Import OffPeak'!$A$3:HB$20,HB$1,FALSE)),0,VLOOKUP('W. VaR &amp; Off-Peak Pos By Trader'!$A12,'Import OffPeak'!$A$3:HB$20,HB$1,FALSE))</f>
        <v>0</v>
      </c>
      <c r="HC12">
        <f>IF(ISNA(VLOOKUP('W. VaR &amp; Off-Peak Pos By Trader'!$A12,'Import OffPeak'!$A$3:HC$20,HC$1,FALSE)),0,VLOOKUP('W. VaR &amp; Off-Peak Pos By Trader'!$A12,'Import OffPeak'!$A$3:HC$20,HC$1,FALSE))</f>
        <v>0</v>
      </c>
      <c r="HD12">
        <f>IF(ISNA(VLOOKUP('W. VaR &amp; Off-Peak Pos By Trader'!$A12,'Import OffPeak'!$A$3:HD$20,HD$1,FALSE)),0,VLOOKUP('W. VaR &amp; Off-Peak Pos By Trader'!$A12,'Import OffPeak'!$A$3:HD$20,HD$1,FALSE))</f>
        <v>0</v>
      </c>
      <c r="HE12">
        <f>IF(ISNA(VLOOKUP('W. VaR &amp; Off-Peak Pos By Trader'!$A12,'Import OffPeak'!$A$3:HE$20,HE$1,FALSE)),0,VLOOKUP('W. VaR &amp; Off-Peak Pos By Trader'!$A12,'Import OffPeak'!$A$3:HE$20,HE$1,FALSE))</f>
        <v>0</v>
      </c>
      <c r="HF12">
        <f>IF(ISNA(VLOOKUP('W. VaR &amp; Off-Peak Pos By Trader'!$A12,'Import OffPeak'!$A$3:HF$20,HF$1,FALSE)),0,VLOOKUP('W. VaR &amp; Off-Peak Pos By Trader'!$A12,'Import OffPeak'!$A$3:HF$20,HF$1,FALSE))</f>
        <v>0</v>
      </c>
      <c r="HG12">
        <f>IF(ISNA(VLOOKUP('W. VaR &amp; Off-Peak Pos By Trader'!$A12,'Import OffPeak'!$A$3:HG$20,HG$1,FALSE)),0,VLOOKUP('W. VaR &amp; Off-Peak Pos By Trader'!$A12,'Import OffPeak'!$A$3:HG$20,HG$1,FALSE))</f>
        <v>0</v>
      </c>
      <c r="HH12">
        <f>IF(ISNA(VLOOKUP('W. VaR &amp; Off-Peak Pos By Trader'!$A12,'Import OffPeak'!$A$3:HH$20,HH$1,FALSE)),0,VLOOKUP('W. VaR &amp; Off-Peak Pos By Trader'!$A12,'Import OffPeak'!$A$3:HH$20,HH$1,FALSE))</f>
        <v>0</v>
      </c>
      <c r="HI12">
        <f>IF(ISNA(VLOOKUP('W. VaR &amp; Off-Peak Pos By Trader'!$A12,'Import OffPeak'!$A$3:HI$20,HI$1,FALSE)),0,VLOOKUP('W. VaR &amp; Off-Peak Pos By Trader'!$A12,'Import OffPeak'!$A$3:HI$20,HI$1,FALSE))</f>
        <v>0</v>
      </c>
      <c r="HJ12">
        <f>IF(ISNA(VLOOKUP('W. VaR &amp; Off-Peak Pos By Trader'!$A12,'Import OffPeak'!$A$3:HJ$20,HJ$1,FALSE)),0,VLOOKUP('W. VaR &amp; Off-Peak Pos By Trader'!$A12,'Import OffPeak'!$A$3:HJ$20,HJ$1,FALSE))</f>
        <v>0</v>
      </c>
      <c r="HK12">
        <f>IF(ISNA(VLOOKUP('W. VaR &amp; Off-Peak Pos By Trader'!$A12,'Import OffPeak'!$A$3:HK$20,HK$1,FALSE)),0,VLOOKUP('W. VaR &amp; Off-Peak Pos By Trader'!$A12,'Import OffPeak'!$A$3:HK$20,HK$1,FALSE))</f>
        <v>0</v>
      </c>
      <c r="HL12">
        <f>IF(ISNA(VLOOKUP('W. VaR &amp; Off-Peak Pos By Trader'!$A12,'Import OffPeak'!$A$3:HL$20,HL$1,FALSE)),0,VLOOKUP('W. VaR &amp; Off-Peak Pos By Trader'!$A12,'Import OffPeak'!$A$3:HL$20,HL$1,FALSE))</f>
        <v>0</v>
      </c>
      <c r="HM12">
        <f>IF(ISNA(VLOOKUP('W. VaR &amp; Off-Peak Pos By Trader'!$A12,'Import OffPeak'!$A$3:HM$20,HM$1,FALSE)),0,VLOOKUP('W. VaR &amp; Off-Peak Pos By Trader'!$A12,'Import OffPeak'!$A$3:HM$20,HM$1,FALSE))</f>
        <v>0</v>
      </c>
      <c r="HN12">
        <f>IF(ISNA(VLOOKUP('W. VaR &amp; Off-Peak Pos By Trader'!$A12,'Import OffPeak'!$A$3:HN$20,HN$1,FALSE)),0,VLOOKUP('W. VaR &amp; Off-Peak Pos By Trader'!$A12,'Import OffPeak'!$A$3:HN$20,HN$1,FALSE))</f>
        <v>0</v>
      </c>
      <c r="HO12">
        <f>IF(ISNA(VLOOKUP('W. VaR &amp; Off-Peak Pos By Trader'!$A12,'Import OffPeak'!$A$3:HO$20,HO$1,FALSE)),0,VLOOKUP('W. VaR &amp; Off-Peak Pos By Trader'!$A12,'Import OffPeak'!$A$3:HO$20,HO$1,FALSE))</f>
        <v>0</v>
      </c>
      <c r="HP12">
        <f>IF(ISNA(VLOOKUP('W. VaR &amp; Off-Peak Pos By Trader'!$A12,'Import OffPeak'!$A$3:HP$20,HP$1,FALSE)),0,VLOOKUP('W. VaR &amp; Off-Peak Pos By Trader'!$A12,'Import OffPeak'!$A$3:HP$20,HP$1,FALSE))</f>
        <v>0</v>
      </c>
      <c r="HQ12">
        <f>IF(ISNA(VLOOKUP('W. VaR &amp; Off-Peak Pos By Trader'!$A12,'Import OffPeak'!$A$3:HQ$20,HQ$1,FALSE)),0,VLOOKUP('W. VaR &amp; Off-Peak Pos By Trader'!$A12,'Import OffPeak'!$A$3:HQ$20,HQ$1,FALSE))</f>
        <v>0</v>
      </c>
      <c r="HR12">
        <f>IF(ISNA(VLOOKUP('W. VaR &amp; Off-Peak Pos By Trader'!$A12,'Import OffPeak'!$A$3:HR$20,HR$1,FALSE)),0,VLOOKUP('W. VaR &amp; Off-Peak Pos By Trader'!$A12,'Import OffPeak'!$A$3:HR$20,HR$1,FALSE))</f>
        <v>0</v>
      </c>
      <c r="HS12">
        <f>IF(ISNA(VLOOKUP('W. VaR &amp; Off-Peak Pos By Trader'!$A12,'Import OffPeak'!$A$3:HS$20,HS$1,FALSE)),0,VLOOKUP('W. VaR &amp; Off-Peak Pos By Trader'!$A12,'Import OffPeak'!$A$3:HS$20,HS$1,FALSE))</f>
        <v>0</v>
      </c>
      <c r="HT12">
        <f>IF(ISNA(VLOOKUP('W. VaR &amp; Off-Peak Pos By Trader'!$A12,'Import OffPeak'!$A$3:HT$20,HT$1,FALSE)),0,VLOOKUP('W. VaR &amp; Off-Peak Pos By Trader'!$A12,'Import OffPeak'!$A$3:HT$20,HT$1,FALSE))</f>
        <v>0</v>
      </c>
      <c r="HU12">
        <f>IF(ISNA(VLOOKUP('W. VaR &amp; Off-Peak Pos By Trader'!$A12,'Import OffPeak'!$A$3:HU$20,HU$1,FALSE)),0,VLOOKUP('W. VaR &amp; Off-Peak Pos By Trader'!$A12,'Import OffPeak'!$A$3:HU$20,HU$1,FALSE))</f>
        <v>0</v>
      </c>
      <c r="HV12">
        <f>IF(ISNA(VLOOKUP('W. VaR &amp; Off-Peak Pos By Trader'!$A12,'Import OffPeak'!$A$3:HV$20,HV$1,FALSE)),0,VLOOKUP('W. VaR &amp; Off-Peak Pos By Trader'!$A12,'Import OffPeak'!$A$3:HV$20,HV$1,FALSE))</f>
        <v>0</v>
      </c>
      <c r="HW12">
        <f>IF(ISNA(VLOOKUP('W. VaR &amp; Off-Peak Pos By Trader'!$A12,'Import OffPeak'!$A$3:HW$20,HW$1,FALSE)),0,VLOOKUP('W. VaR &amp; Off-Peak Pos By Trader'!$A12,'Import OffPeak'!$A$3:HW$20,HW$1,FALSE))</f>
        <v>0</v>
      </c>
      <c r="HX12">
        <f>IF(ISNA(VLOOKUP('W. VaR &amp; Off-Peak Pos By Trader'!$A12,'Import OffPeak'!$A$3:HX$20,HX$1,FALSE)),0,VLOOKUP('W. VaR &amp; Off-Peak Pos By Trader'!$A12,'Import OffPeak'!$A$3:HX$20,HX$1,FALSE))</f>
        <v>0</v>
      </c>
      <c r="HY12">
        <f>IF(ISNA(VLOOKUP('W. VaR &amp; Off-Peak Pos By Trader'!$A12,'Import OffPeak'!$A$3:HY$20,HY$1,FALSE)),0,VLOOKUP('W. VaR &amp; Off-Peak Pos By Trader'!$A12,'Import OffPeak'!$A$3:HY$20,HY$1,FALSE))</f>
        <v>0</v>
      </c>
      <c r="HZ12">
        <f>IF(ISNA(VLOOKUP('W. VaR &amp; Off-Peak Pos By Trader'!$A12,'Import OffPeak'!$A$3:HZ$20,HZ$1,FALSE)),0,VLOOKUP('W. VaR &amp; Off-Peak Pos By Trader'!$A12,'Import OffPeak'!$A$3:HZ$20,HZ$1,FALSE))</f>
        <v>0</v>
      </c>
      <c r="IA12">
        <f>IF(ISNA(VLOOKUP('W. VaR &amp; Off-Peak Pos By Trader'!$A12,'Import OffPeak'!$A$3:IA$20,IA$1,FALSE)),0,VLOOKUP('W. VaR &amp; Off-Peak Pos By Trader'!$A12,'Import OffPeak'!$A$3:IA$20,IA$1,FALSE))</f>
        <v>0</v>
      </c>
      <c r="IB12">
        <f>IF(ISNA(VLOOKUP('W. VaR &amp; Off-Peak Pos By Trader'!$A12,'Import OffPeak'!$A$3:IB$20,IB$1,FALSE)),0,VLOOKUP('W. VaR &amp; Off-Peak Pos By Trader'!$A12,'Import OffPeak'!$A$3:IB$20,IB$1,FALSE))</f>
        <v>0</v>
      </c>
      <c r="IC12">
        <f>IF(ISNA(VLOOKUP('W. VaR &amp; Off-Peak Pos By Trader'!$A12,'Import OffPeak'!$A$3:IC$20,IC$1,FALSE)),0,VLOOKUP('W. VaR &amp; Off-Peak Pos By Trader'!$A12,'Import OffPeak'!$A$3:IC$20,IC$1,FALSE))</f>
        <v>0</v>
      </c>
    </row>
    <row r="13" spans="1:243" x14ac:dyDescent="0.25">
      <c r="A13" s="43" t="s">
        <v>45</v>
      </c>
      <c r="B13" s="28">
        <f>IF(ISNA(VLOOKUP('W. VaR &amp; Off-Peak Pos By Trader'!$A13,'Import OffPeak'!$A$3:B$20,B$1,FALSE)),0,VLOOKUP('W. VaR &amp; Off-Peak Pos By Trader'!$A13,'Import OffPeak'!$A$3:B$20,B$1,FALSE))</f>
        <v>0</v>
      </c>
      <c r="C13" s="28">
        <f>IF(ISNA(VLOOKUP('W. VaR &amp; Off-Peak Pos By Trader'!$A13,'Import OffPeak'!$A$3:C$20,C$1,FALSE)),0,VLOOKUP('W. VaR &amp; Off-Peak Pos By Trader'!$A13,'Import OffPeak'!$A$3:C$20,C$1,FALSE))</f>
        <v>0</v>
      </c>
      <c r="D13" s="28">
        <f>IF(ISNA(VLOOKUP('W. VaR &amp; Off-Peak Pos By Trader'!$A13,'Import OffPeak'!$A$3:D$20,D$1,FALSE)),0,VLOOKUP('W. VaR &amp; Off-Peak Pos By Trader'!$A13,'Import OffPeak'!$A$3:D$20,D$1,FALSE))</f>
        <v>0</v>
      </c>
      <c r="E13" s="28">
        <f>IF(ISNA(VLOOKUP('W. VaR &amp; Off-Peak Pos By Trader'!$A13,'Import OffPeak'!$A$3:E$20,E$1,FALSE)),0,VLOOKUP('W. VaR &amp; Off-Peak Pos By Trader'!$A13,'Import OffPeak'!$A$3:E$20,E$1,FALSE))</f>
        <v>0</v>
      </c>
      <c r="F13" s="28">
        <f>IF(ISNA(VLOOKUP('W. VaR &amp; Off-Peak Pos By Trader'!$A13,'Import OffPeak'!$A$3:F$20,F$1,FALSE)),0,VLOOKUP('W. VaR &amp; Off-Peak Pos By Trader'!$A13,'Import OffPeak'!$A$3:F$20,F$1,FALSE))</f>
        <v>0</v>
      </c>
      <c r="G13" s="28">
        <f>IF(ISNA(VLOOKUP('W. VaR &amp; Off-Peak Pos By Trader'!$A13,'Import OffPeak'!$A$3:G$20,G$1,FALSE)),0,VLOOKUP('W. VaR &amp; Off-Peak Pos By Trader'!$A13,'Import OffPeak'!$A$3:G$20,G$1,FALSE))</f>
        <v>0</v>
      </c>
      <c r="H13" s="28">
        <f>IF(ISNA(VLOOKUP('W. VaR &amp; Off-Peak Pos By Trader'!$A13,'Import OffPeak'!$A$3:H$20,H$1,FALSE)),0,VLOOKUP('W. VaR &amp; Off-Peak Pos By Trader'!$A13,'Import OffPeak'!$A$3:H$20,H$1,FALSE))</f>
        <v>0</v>
      </c>
      <c r="I13" s="28">
        <f>IF(ISNA(VLOOKUP('W. VaR &amp; Off-Peak Pos By Trader'!$A13,'Import OffPeak'!$A$3:I$20,I$1,FALSE)),0,VLOOKUP('W. VaR &amp; Off-Peak Pos By Trader'!$A13,'Import OffPeak'!$A$3:I$20,I$1,FALSE))</f>
        <v>0</v>
      </c>
      <c r="J13" s="28">
        <f>IF(ISNA(VLOOKUP('W. VaR &amp; Off-Peak Pos By Trader'!$A13,'Import OffPeak'!$A$3:J$20,J$1,FALSE)),0,VLOOKUP('W. VaR &amp; Off-Peak Pos By Trader'!$A13,'Import OffPeak'!$A$3:J$20,J$1,FALSE))</f>
        <v>0</v>
      </c>
      <c r="K13" s="28">
        <f>IF(ISNA(VLOOKUP('W. VaR &amp; Off-Peak Pos By Trader'!$A13,'Import OffPeak'!$A$3:K$20,K$1,FALSE)),0,VLOOKUP('W. VaR &amp; Off-Peak Pos By Trader'!$A13,'Import OffPeak'!$A$3:K$20,K$1,FALSE))</f>
        <v>0</v>
      </c>
      <c r="L13" s="28">
        <f>IF(ISNA(VLOOKUP('W. VaR &amp; Off-Peak Pos By Trader'!$A13,'Import OffPeak'!$A$3:L$20,L$1,FALSE)),0,VLOOKUP('W. VaR &amp; Off-Peak Pos By Trader'!$A13,'Import OffPeak'!$A$3:L$20,L$1,FALSE))</f>
        <v>0</v>
      </c>
      <c r="M13" s="28">
        <f>IF(ISNA(VLOOKUP('W. VaR &amp; Off-Peak Pos By Trader'!$A13,'Import OffPeak'!$A$3:M$20,M$1,FALSE)),0,VLOOKUP('W. VaR &amp; Off-Peak Pos By Trader'!$A13,'Import OffPeak'!$A$3:M$20,M$1,FALSE))</f>
        <v>0</v>
      </c>
      <c r="N13" s="28">
        <f>IF(ISNA(VLOOKUP('W. VaR &amp; Off-Peak Pos By Trader'!$A13,'Import OffPeak'!$A$3:N$20,N$1,FALSE)),0,VLOOKUP('W. VaR &amp; Off-Peak Pos By Trader'!$A13,'Import OffPeak'!$A$3:N$20,N$1,FALSE))</f>
        <v>0</v>
      </c>
      <c r="O13" s="28">
        <f>IF(ISNA(VLOOKUP('W. VaR &amp; Off-Peak Pos By Trader'!$A13,'Import OffPeak'!$A$3:O$20,O$1,FALSE)),0,VLOOKUP('W. VaR &amp; Off-Peak Pos By Trader'!$A13,'Import OffPeak'!$A$3:O$20,O$1,FALSE))</f>
        <v>0</v>
      </c>
      <c r="P13" s="28">
        <f>IF(ISNA(VLOOKUP('W. VaR &amp; Off-Peak Pos By Trader'!$A13,'Import OffPeak'!$A$3:P$20,P$1,FALSE)),0,VLOOKUP('W. VaR &amp; Off-Peak Pos By Trader'!$A13,'Import OffPeak'!$A$3:P$20,P$1,FALSE))</f>
        <v>0</v>
      </c>
      <c r="Q13" s="28">
        <f>IF(ISNA(VLOOKUP('W. VaR &amp; Off-Peak Pos By Trader'!$A13,'Import OffPeak'!$A$3:Q$20,Q$1,FALSE)),0,VLOOKUP('W. VaR &amp; Off-Peak Pos By Trader'!$A13,'Import OffPeak'!$A$3:Q$20,Q$1,FALSE))</f>
        <v>0</v>
      </c>
      <c r="R13" s="28">
        <f>IF(ISNA(VLOOKUP('W. VaR &amp; Off-Peak Pos By Trader'!$A13,'Import OffPeak'!$A$3:R$20,R$1,FALSE)),0,VLOOKUP('W. VaR &amp; Off-Peak Pos By Trader'!$A13,'Import OffPeak'!$A$3:R$20,R$1,FALSE))</f>
        <v>0</v>
      </c>
      <c r="S13" s="28">
        <f>IF(ISNA(VLOOKUP('W. VaR &amp; Off-Peak Pos By Trader'!$A13,'Import OffPeak'!$A$3:S$20,S$1,FALSE)),0,VLOOKUP('W. VaR &amp; Off-Peak Pos By Trader'!$A13,'Import OffPeak'!$A$3:S$20,S$1,FALSE))</f>
        <v>0</v>
      </c>
      <c r="T13" s="28">
        <f>IF(ISNA(VLOOKUP('W. VaR &amp; Off-Peak Pos By Trader'!$A13,'Import OffPeak'!$A$3:T$20,T$1,FALSE)),0,VLOOKUP('W. VaR &amp; Off-Peak Pos By Trader'!$A13,'Import OffPeak'!$A$3:T$20,T$1,FALSE))</f>
        <v>0</v>
      </c>
      <c r="U13" s="28">
        <f>IF(ISNA(VLOOKUP('W. VaR &amp; Off-Peak Pos By Trader'!$A13,'Import OffPeak'!$A$3:U$20,U$1,FALSE)),0,VLOOKUP('W. VaR &amp; Off-Peak Pos By Trader'!$A13,'Import OffPeak'!$A$3:U$20,U$1,FALSE))</f>
        <v>0</v>
      </c>
      <c r="V13" s="28">
        <f>IF(ISNA(VLOOKUP('W. VaR &amp; Off-Peak Pos By Trader'!$A13,'Import OffPeak'!$A$3:V$20,V$1,FALSE)),0,VLOOKUP('W. VaR &amp; Off-Peak Pos By Trader'!$A13,'Import OffPeak'!$A$3:V$20,V$1,FALSE))</f>
        <v>0</v>
      </c>
      <c r="W13" s="28">
        <f>IF(ISNA(VLOOKUP('W. VaR &amp; Off-Peak Pos By Trader'!$A13,'Import OffPeak'!$A$3:W$20,W$1,FALSE)),0,VLOOKUP('W. VaR &amp; Off-Peak Pos By Trader'!$A13,'Import OffPeak'!$A$3:W$20,W$1,FALSE))</f>
        <v>0</v>
      </c>
      <c r="X13" s="28">
        <f>IF(ISNA(VLOOKUP('W. VaR &amp; Off-Peak Pos By Trader'!$A13,'Import OffPeak'!$A$3:X$20,X$1,FALSE)),0,VLOOKUP('W. VaR &amp; Off-Peak Pos By Trader'!$A13,'Import OffPeak'!$A$3:X$20,X$1,FALSE))</f>
        <v>0</v>
      </c>
      <c r="Y13" s="28">
        <f>IF(ISNA(VLOOKUP('W. VaR &amp; Off-Peak Pos By Trader'!$A13,'Import OffPeak'!$A$3:Y$20,Y$1,FALSE)),0,VLOOKUP('W. VaR &amp; Off-Peak Pos By Trader'!$A13,'Import OffPeak'!$A$3:Y$20,Y$1,FALSE))</f>
        <v>0</v>
      </c>
      <c r="Z13" s="28">
        <f>IF(ISNA(VLOOKUP('W. VaR &amp; Off-Peak Pos By Trader'!$A13,'Import OffPeak'!$A$3:Z$20,Z$1,FALSE)),0,VLOOKUP('W. VaR &amp; Off-Peak Pos By Trader'!$A13,'Import OffPeak'!$A$3:Z$20,Z$1,FALSE))</f>
        <v>0</v>
      </c>
      <c r="AA13" s="28">
        <f>IF(ISNA(VLOOKUP('W. VaR &amp; Off-Peak Pos By Trader'!$A13,'Import OffPeak'!$A$3:AA$20,AA$1,FALSE)),0,VLOOKUP('W. VaR &amp; Off-Peak Pos By Trader'!$A13,'Import OffPeak'!$A$3:AA$20,AA$1,FALSE))</f>
        <v>0</v>
      </c>
      <c r="AB13" s="28">
        <f>IF(ISNA(VLOOKUP('W. VaR &amp; Off-Peak Pos By Trader'!$A13,'Import OffPeak'!$A$3:AB$20,AB$1,FALSE)),0,VLOOKUP('W. VaR &amp; Off-Peak Pos By Trader'!$A13,'Import OffPeak'!$A$3:AB$20,AB$1,FALSE))</f>
        <v>0</v>
      </c>
      <c r="AC13" s="28">
        <f>IF(ISNA(VLOOKUP('W. VaR &amp; Off-Peak Pos By Trader'!$A13,'Import OffPeak'!$A$3:AC$20,AC$1,FALSE)),0,VLOOKUP('W. VaR &amp; Off-Peak Pos By Trader'!$A13,'Import OffPeak'!$A$3:AC$20,AC$1,FALSE))</f>
        <v>0</v>
      </c>
      <c r="AD13" s="28">
        <f>IF(ISNA(VLOOKUP('W. VaR &amp; Off-Peak Pos By Trader'!$A13,'Import OffPeak'!$A$3:AD$20,AD$1,FALSE)),0,VLOOKUP('W. VaR &amp; Off-Peak Pos By Trader'!$A13,'Import OffPeak'!$A$3:AD$20,AD$1,FALSE))</f>
        <v>0</v>
      </c>
      <c r="AE13" s="28">
        <f>IF(ISNA(VLOOKUP('W. VaR &amp; Off-Peak Pos By Trader'!$A13,'Import OffPeak'!$A$3:AE$20,AE$1,FALSE)),0,VLOOKUP('W. VaR &amp; Off-Peak Pos By Trader'!$A13,'Import OffPeak'!$A$3:AE$20,AE$1,FALSE))</f>
        <v>0</v>
      </c>
      <c r="AF13" s="28">
        <f>IF(ISNA(VLOOKUP('W. VaR &amp; Off-Peak Pos By Trader'!$A13,'Import OffPeak'!$A$3:AF$20,AF$1,FALSE)),0,VLOOKUP('W. VaR &amp; Off-Peak Pos By Trader'!$A13,'Import OffPeak'!$A$3:AF$20,AF$1,FALSE))</f>
        <v>0</v>
      </c>
      <c r="AG13" s="28">
        <f>IF(ISNA(VLOOKUP('W. VaR &amp; Off-Peak Pos By Trader'!$A13,'Import OffPeak'!$A$3:AG$20,AG$1,FALSE)),0,VLOOKUP('W. VaR &amp; Off-Peak Pos By Trader'!$A13,'Import OffPeak'!$A$3:AG$20,AG$1,FALSE))</f>
        <v>0</v>
      </c>
      <c r="AH13" s="28">
        <f>IF(ISNA(VLOOKUP('W. VaR &amp; Off-Peak Pos By Trader'!$A13,'Import OffPeak'!$A$3:AH$20,AH$1,FALSE)),0,VLOOKUP('W. VaR &amp; Off-Peak Pos By Trader'!$A13,'Import OffPeak'!$A$3:AH$20,AH$1,FALSE))</f>
        <v>0</v>
      </c>
      <c r="AI13" s="28">
        <f>IF(ISNA(VLOOKUP('W. VaR &amp; Off-Peak Pos By Trader'!$A13,'Import OffPeak'!$A$3:AI$20,AI$1,FALSE)),0,VLOOKUP('W. VaR &amp; Off-Peak Pos By Trader'!$A13,'Import OffPeak'!$A$3:AI$20,AI$1,FALSE))</f>
        <v>0</v>
      </c>
      <c r="AJ13" s="28">
        <f>IF(ISNA(VLOOKUP('W. VaR &amp; Off-Peak Pos By Trader'!$A13,'Import OffPeak'!$A$3:AJ$20,AJ$1,FALSE)),0,VLOOKUP('W. VaR &amp; Off-Peak Pos By Trader'!$A13,'Import OffPeak'!$A$3:AJ$20,AJ$1,FALSE))</f>
        <v>0</v>
      </c>
      <c r="AK13" s="28">
        <f>IF(ISNA(VLOOKUP('W. VaR &amp; Off-Peak Pos By Trader'!$A13,'Import OffPeak'!$A$3:AK$20,AK$1,FALSE)),0,VLOOKUP('W. VaR &amp; Off-Peak Pos By Trader'!$A13,'Import OffPeak'!$A$3:AK$20,AK$1,FALSE))</f>
        <v>0</v>
      </c>
      <c r="AL13" s="28">
        <f>IF(ISNA(VLOOKUP('W. VaR &amp; Off-Peak Pos By Trader'!$A13,'Import OffPeak'!$A$3:AL$20,AL$1,FALSE)),0,VLOOKUP('W. VaR &amp; Off-Peak Pos By Trader'!$A13,'Import OffPeak'!$A$3:AL$20,AL$1,FALSE))</f>
        <v>0</v>
      </c>
      <c r="AM13" s="28">
        <f>IF(ISNA(VLOOKUP('W. VaR &amp; Off-Peak Pos By Trader'!$A13,'Import OffPeak'!$A$3:AM$20,AM$1,FALSE)),0,VLOOKUP('W. VaR &amp; Off-Peak Pos By Trader'!$A13,'Import OffPeak'!$A$3:AM$20,AM$1,FALSE))</f>
        <v>0</v>
      </c>
      <c r="AN13" s="28">
        <f>IF(ISNA(VLOOKUP('W. VaR &amp; Off-Peak Pos By Trader'!$A13,'Import OffPeak'!$A$3:AN$20,AN$1,FALSE)),0,VLOOKUP('W. VaR &amp; Off-Peak Pos By Trader'!$A13,'Import OffPeak'!$A$3:AN$20,AN$1,FALSE))</f>
        <v>0</v>
      </c>
      <c r="AO13" s="28">
        <f>IF(ISNA(VLOOKUP('W. VaR &amp; Off-Peak Pos By Trader'!$A13,'Import OffPeak'!$A$3:AO$20,AO$1,FALSE)),0,VLOOKUP('W. VaR &amp; Off-Peak Pos By Trader'!$A13,'Import OffPeak'!$A$3:AO$20,AO$1,FALSE))</f>
        <v>0</v>
      </c>
      <c r="AP13" s="28">
        <f>IF(ISNA(VLOOKUP('W. VaR &amp; Off-Peak Pos By Trader'!$A13,'Import OffPeak'!$A$3:AP$20,AP$1,FALSE)),0,VLOOKUP('W. VaR &amp; Off-Peak Pos By Trader'!$A13,'Import OffPeak'!$A$3:AP$20,AP$1,FALSE))</f>
        <v>0</v>
      </c>
      <c r="AQ13" s="28">
        <f>IF(ISNA(VLOOKUP('W. VaR &amp; Off-Peak Pos By Trader'!$A13,'Import OffPeak'!$A$3:AQ$20,AQ$1,FALSE)),0,VLOOKUP('W. VaR &amp; Off-Peak Pos By Trader'!$A13,'Import OffPeak'!$A$3:AQ$20,AQ$1,FALSE))</f>
        <v>0</v>
      </c>
      <c r="AR13" s="28">
        <f>IF(ISNA(VLOOKUP('W. VaR &amp; Off-Peak Pos By Trader'!$A13,'Import OffPeak'!$A$3:AR$20,AR$1,FALSE)),0,VLOOKUP('W. VaR &amp; Off-Peak Pos By Trader'!$A13,'Import OffPeak'!$A$3:AR$20,AR$1,FALSE))</f>
        <v>0</v>
      </c>
      <c r="AS13" s="28">
        <f>IF(ISNA(VLOOKUP('W. VaR &amp; Off-Peak Pos By Trader'!$A13,'Import OffPeak'!$A$3:AS$20,AS$1,FALSE)),0,VLOOKUP('W. VaR &amp; Off-Peak Pos By Trader'!$A13,'Import OffPeak'!$A$3:AS$20,AS$1,FALSE))</f>
        <v>0</v>
      </c>
      <c r="AT13" s="28">
        <f>IF(ISNA(VLOOKUP('W. VaR &amp; Off-Peak Pos By Trader'!$A13,'Import OffPeak'!$A$3:AT$20,AT$1,FALSE)),0,VLOOKUP('W. VaR &amp; Off-Peak Pos By Trader'!$A13,'Import OffPeak'!$A$3:AT$20,AT$1,FALSE))</f>
        <v>0</v>
      </c>
      <c r="AU13" s="28">
        <f>IF(ISNA(VLOOKUP('W. VaR &amp; Off-Peak Pos By Trader'!$A13,'Import OffPeak'!$A$3:AU$20,AU$1,FALSE)),0,VLOOKUP('W. VaR &amp; Off-Peak Pos By Trader'!$A13,'Import OffPeak'!$A$3:AU$20,AU$1,FALSE))</f>
        <v>0</v>
      </c>
      <c r="AV13" s="28">
        <f>IF(ISNA(VLOOKUP('W. VaR &amp; Off-Peak Pos By Trader'!$A13,'Import OffPeak'!$A$3:AV$20,AV$1,FALSE)),0,VLOOKUP('W. VaR &amp; Off-Peak Pos By Trader'!$A13,'Import OffPeak'!$A$3:AV$20,AV$1,FALSE))</f>
        <v>0</v>
      </c>
      <c r="AW13" s="28">
        <f>IF(ISNA(VLOOKUP('W. VaR &amp; Off-Peak Pos By Trader'!$A13,'Import OffPeak'!$A$3:AW$20,AW$1,FALSE)),0,VLOOKUP('W. VaR &amp; Off-Peak Pos By Trader'!$A13,'Import OffPeak'!$A$3:AW$20,AW$1,FALSE))</f>
        <v>0</v>
      </c>
      <c r="AX13" s="28">
        <f>IF(ISNA(VLOOKUP('W. VaR &amp; Off-Peak Pos By Trader'!$A13,'Import OffPeak'!$A$3:AX$20,AX$1,FALSE)),0,VLOOKUP('W. VaR &amp; Off-Peak Pos By Trader'!$A13,'Import OffPeak'!$A$3:AX$20,AX$1,FALSE))</f>
        <v>0</v>
      </c>
      <c r="AY13" s="28">
        <f>IF(ISNA(VLOOKUP('W. VaR &amp; Off-Peak Pos By Trader'!$A13,'Import OffPeak'!$A$3:AY$20,AY$1,FALSE)),0,VLOOKUP('W. VaR &amp; Off-Peak Pos By Trader'!$A13,'Import OffPeak'!$A$3:AY$20,AY$1,FALSE))</f>
        <v>0</v>
      </c>
      <c r="AZ13" s="28">
        <f>IF(ISNA(VLOOKUP('W. VaR &amp; Off-Peak Pos By Trader'!$A13,'Import OffPeak'!$A$3:AZ$20,AZ$1,FALSE)),0,VLOOKUP('W. VaR &amp; Off-Peak Pos By Trader'!$A13,'Import OffPeak'!$A$3:AZ$20,AZ$1,FALSE))</f>
        <v>0</v>
      </c>
      <c r="BA13" s="28">
        <f>IF(ISNA(VLOOKUP('W. VaR &amp; Off-Peak Pos By Trader'!$A13,'Import OffPeak'!$A$3:BA$20,BA$1,FALSE)),0,VLOOKUP('W. VaR &amp; Off-Peak Pos By Trader'!$A13,'Import OffPeak'!$A$3:BA$20,BA$1,FALSE))</f>
        <v>0</v>
      </c>
      <c r="BB13" s="28">
        <f>IF(ISNA(VLOOKUP('W. VaR &amp; Off-Peak Pos By Trader'!$A13,'Import OffPeak'!$A$3:BB$20,BB$1,FALSE)),0,VLOOKUP('W. VaR &amp; Off-Peak Pos By Trader'!$A13,'Import OffPeak'!$A$3:BB$20,BB$1,FALSE))</f>
        <v>0</v>
      </c>
      <c r="BC13" s="28">
        <f>IF(ISNA(VLOOKUP('W. VaR &amp; Off-Peak Pos By Trader'!$A13,'Import OffPeak'!$A$3:BC$20,BC$1,FALSE)),0,VLOOKUP('W. VaR &amp; Off-Peak Pos By Trader'!$A13,'Import OffPeak'!$A$3:BC$20,BC$1,FALSE))</f>
        <v>0</v>
      </c>
      <c r="BD13" s="28">
        <f>IF(ISNA(VLOOKUP('W. VaR &amp; Off-Peak Pos By Trader'!$A13,'Import OffPeak'!$A$3:BD$20,BD$1,FALSE)),0,VLOOKUP('W. VaR &amp; Off-Peak Pos By Trader'!$A13,'Import OffPeak'!$A$3:BD$20,BD$1,FALSE))</f>
        <v>0</v>
      </c>
      <c r="BE13" s="28">
        <f>IF(ISNA(VLOOKUP('W. VaR &amp; Off-Peak Pos By Trader'!$A13,'Import OffPeak'!$A$3:BE$20,BE$1,FALSE)),0,VLOOKUP('W. VaR &amp; Off-Peak Pos By Trader'!$A13,'Import OffPeak'!$A$3:BE$20,BE$1,FALSE))</f>
        <v>0</v>
      </c>
      <c r="BF13" s="28">
        <f>IF(ISNA(VLOOKUP('W. VaR &amp; Off-Peak Pos By Trader'!$A13,'Import OffPeak'!$A$3:BF$20,BF$1,FALSE)),0,VLOOKUP('W. VaR &amp; Off-Peak Pos By Trader'!$A13,'Import OffPeak'!$A$3:BF$20,BF$1,FALSE))</f>
        <v>0</v>
      </c>
      <c r="BG13" s="28">
        <f>IF(ISNA(VLOOKUP('W. VaR &amp; Off-Peak Pos By Trader'!$A13,'Import OffPeak'!$A$3:BG$20,BG$1,FALSE)),0,VLOOKUP('W. VaR &amp; Off-Peak Pos By Trader'!$A13,'Import OffPeak'!$A$3:BG$20,BG$1,FALSE))</f>
        <v>0</v>
      </c>
      <c r="BH13" s="28">
        <f>IF(ISNA(VLOOKUP('W. VaR &amp; Off-Peak Pos By Trader'!$A13,'Import OffPeak'!$A$3:BH$20,BH$1,FALSE)),0,VLOOKUP('W. VaR &amp; Off-Peak Pos By Trader'!$A13,'Import OffPeak'!$A$3:BH$20,BH$1,FALSE))</f>
        <v>0</v>
      </c>
      <c r="BI13" s="28">
        <f>IF(ISNA(VLOOKUP('W. VaR &amp; Off-Peak Pos By Trader'!$A13,'Import OffPeak'!$A$3:BI$20,BI$1,FALSE)),0,VLOOKUP('W. VaR &amp; Off-Peak Pos By Trader'!$A13,'Import OffPeak'!$A$3:BI$20,BI$1,FALSE))</f>
        <v>0</v>
      </c>
      <c r="BJ13" s="28">
        <f>IF(ISNA(VLOOKUP('W. VaR &amp; Off-Peak Pos By Trader'!$A13,'Import OffPeak'!$A$3:BJ$20,BJ$1,FALSE)),0,VLOOKUP('W. VaR &amp; Off-Peak Pos By Trader'!$A13,'Import OffPeak'!$A$3:BJ$20,BJ$1,FALSE))</f>
        <v>0</v>
      </c>
      <c r="BK13" s="28">
        <f>IF(ISNA(VLOOKUP('W. VaR &amp; Off-Peak Pos By Trader'!$A13,'Import OffPeak'!$A$3:BK$20,BK$1,FALSE)),0,VLOOKUP('W. VaR &amp; Off-Peak Pos By Trader'!$A13,'Import OffPeak'!$A$3:BK$20,BK$1,FALSE))</f>
        <v>0</v>
      </c>
      <c r="BL13" s="28">
        <f>IF(ISNA(VLOOKUP('W. VaR &amp; Off-Peak Pos By Trader'!$A13,'Import OffPeak'!$A$3:BL$20,BL$1,FALSE)),0,VLOOKUP('W. VaR &amp; Off-Peak Pos By Trader'!$A13,'Import OffPeak'!$A$3:BL$20,BL$1,FALSE))</f>
        <v>0</v>
      </c>
      <c r="BM13" s="28">
        <f>IF(ISNA(VLOOKUP('W. VaR &amp; Off-Peak Pos By Trader'!$A13,'Import OffPeak'!$A$3:BM$20,BM$1,FALSE)),0,VLOOKUP('W. VaR &amp; Off-Peak Pos By Trader'!$A13,'Import OffPeak'!$A$3:BM$20,BM$1,FALSE))</f>
        <v>0</v>
      </c>
      <c r="BN13" s="28">
        <f>IF(ISNA(VLOOKUP('W. VaR &amp; Off-Peak Pos By Trader'!$A13,'Import OffPeak'!$A$3:BN$20,BN$1,FALSE)),0,VLOOKUP('W. VaR &amp; Off-Peak Pos By Trader'!$A13,'Import OffPeak'!$A$3:BN$20,BN$1,FALSE))</f>
        <v>0</v>
      </c>
      <c r="BO13" s="28">
        <f>IF(ISNA(VLOOKUP('W. VaR &amp; Off-Peak Pos By Trader'!$A13,'Import OffPeak'!$A$3:BO$20,BO$1,FALSE)),0,VLOOKUP('W. VaR &amp; Off-Peak Pos By Trader'!$A13,'Import OffPeak'!$A$3:BO$20,BO$1,FALSE))</f>
        <v>0</v>
      </c>
      <c r="BP13" s="28">
        <f>IF(ISNA(VLOOKUP('W. VaR &amp; Off-Peak Pos By Trader'!$A13,'Import OffPeak'!$A$3:BP$20,BP$1,FALSE)),0,VLOOKUP('W. VaR &amp; Off-Peak Pos By Trader'!$A13,'Import OffPeak'!$A$3:BP$20,BP$1,FALSE))</f>
        <v>0</v>
      </c>
      <c r="BQ13" s="28">
        <f>IF(ISNA(VLOOKUP('W. VaR &amp; Off-Peak Pos By Trader'!$A13,'Import OffPeak'!$A$3:BQ$20,BQ$1,FALSE)),0,VLOOKUP('W. VaR &amp; Off-Peak Pos By Trader'!$A13,'Import OffPeak'!$A$3:BQ$20,BQ$1,FALSE))</f>
        <v>0</v>
      </c>
      <c r="BR13" s="28">
        <f>IF(ISNA(VLOOKUP('W. VaR &amp; Off-Peak Pos By Trader'!$A13,'Import OffPeak'!$A$3:BR$20,BR$1,FALSE)),0,VLOOKUP('W. VaR &amp; Off-Peak Pos By Trader'!$A13,'Import OffPeak'!$A$3:BR$20,BR$1,FALSE))</f>
        <v>0</v>
      </c>
      <c r="BS13" s="28">
        <f>IF(ISNA(VLOOKUP('W. VaR &amp; Off-Peak Pos By Trader'!$A13,'Import OffPeak'!$A$3:BS$20,BS$1,FALSE)),0,VLOOKUP('W. VaR &amp; Off-Peak Pos By Trader'!$A13,'Import OffPeak'!$A$3:BS$20,BS$1,FALSE))</f>
        <v>0</v>
      </c>
      <c r="BT13" s="28">
        <f>IF(ISNA(VLOOKUP('W. VaR &amp; Off-Peak Pos By Trader'!$A13,'Import OffPeak'!$A$3:BT$20,BT$1,FALSE)),0,VLOOKUP('W. VaR &amp; Off-Peak Pos By Trader'!$A13,'Import OffPeak'!$A$3:BT$20,BT$1,FALSE))</f>
        <v>0</v>
      </c>
      <c r="BU13" s="28">
        <f>IF(ISNA(VLOOKUP('W. VaR &amp; Off-Peak Pos By Trader'!$A13,'Import OffPeak'!$A$3:BU$20,BU$1,FALSE)),0,VLOOKUP('W. VaR &amp; Off-Peak Pos By Trader'!$A13,'Import OffPeak'!$A$3:BU$20,BU$1,FALSE))</f>
        <v>0</v>
      </c>
      <c r="BV13" s="28">
        <f>IF(ISNA(VLOOKUP('W. VaR &amp; Off-Peak Pos By Trader'!$A13,'Import OffPeak'!$A$3:BV$20,BV$1,FALSE)),0,VLOOKUP('W. VaR &amp; Off-Peak Pos By Trader'!$A13,'Import OffPeak'!$A$3:BV$20,BV$1,FALSE))</f>
        <v>0</v>
      </c>
      <c r="BW13" s="28">
        <f>IF(ISNA(VLOOKUP('W. VaR &amp; Off-Peak Pos By Trader'!$A13,'Import OffPeak'!$A$3:BW$20,BW$1,FALSE)),0,VLOOKUP('W. VaR &amp; Off-Peak Pos By Trader'!$A13,'Import OffPeak'!$A$3:BW$20,BW$1,FALSE))</f>
        <v>0</v>
      </c>
      <c r="BX13" s="28">
        <f>IF(ISNA(VLOOKUP('W. VaR &amp; Off-Peak Pos By Trader'!$A13,'Import OffPeak'!$A$3:BX$20,BX$1,FALSE)),0,VLOOKUP('W. VaR &amp; Off-Peak Pos By Trader'!$A13,'Import OffPeak'!$A$3:BX$20,BX$1,FALSE))</f>
        <v>0</v>
      </c>
      <c r="BY13" s="28">
        <f>IF(ISNA(VLOOKUP('W. VaR &amp; Off-Peak Pos By Trader'!$A13,'Import OffPeak'!$A$3:BY$20,BY$1,FALSE)),0,VLOOKUP('W. VaR &amp; Off-Peak Pos By Trader'!$A13,'Import OffPeak'!$A$3:BY$20,BY$1,FALSE))</f>
        <v>0</v>
      </c>
      <c r="BZ13" s="28">
        <f>IF(ISNA(VLOOKUP('W. VaR &amp; Off-Peak Pos By Trader'!$A13,'Import OffPeak'!$A$3:BZ$20,BZ$1,FALSE)),0,VLOOKUP('W. VaR &amp; Off-Peak Pos By Trader'!$A13,'Import OffPeak'!$A$3:BZ$20,BZ$1,FALSE))</f>
        <v>0</v>
      </c>
      <c r="CA13" s="28">
        <f>IF(ISNA(VLOOKUP('W. VaR &amp; Off-Peak Pos By Trader'!$A13,'Import OffPeak'!$A$3:CA$20,CA$1,FALSE)),0,VLOOKUP('W. VaR &amp; Off-Peak Pos By Trader'!$A13,'Import OffPeak'!$A$3:CA$20,CA$1,FALSE))</f>
        <v>0</v>
      </c>
      <c r="CB13" s="28">
        <f>IF(ISNA(VLOOKUP('W. VaR &amp; Off-Peak Pos By Trader'!$A13,'Import OffPeak'!$A$3:CB$20,CB$1,FALSE)),0,VLOOKUP('W. VaR &amp; Off-Peak Pos By Trader'!$A13,'Import OffPeak'!$A$3:CB$20,CB$1,FALSE))</f>
        <v>0</v>
      </c>
      <c r="CC13" s="28">
        <f>IF(ISNA(VLOOKUP('W. VaR &amp; Off-Peak Pos By Trader'!$A13,'Import OffPeak'!$A$3:CC$20,CC$1,FALSE)),0,VLOOKUP('W. VaR &amp; Off-Peak Pos By Trader'!$A13,'Import OffPeak'!$A$3:CC$20,CC$1,FALSE))</f>
        <v>0</v>
      </c>
      <c r="CD13" s="28">
        <f>IF(ISNA(VLOOKUP('W. VaR &amp; Off-Peak Pos By Trader'!$A13,'Import OffPeak'!$A$3:CD$20,CD$1,FALSE)),0,VLOOKUP('W. VaR &amp; Off-Peak Pos By Trader'!$A13,'Import OffPeak'!$A$3:CD$20,CD$1,FALSE))</f>
        <v>0</v>
      </c>
      <c r="CE13" s="28">
        <f>IF(ISNA(VLOOKUP('W. VaR &amp; Off-Peak Pos By Trader'!$A13,'Import OffPeak'!$A$3:CE$20,CE$1,FALSE)),0,VLOOKUP('W. VaR &amp; Off-Peak Pos By Trader'!$A13,'Import OffPeak'!$A$3:CE$20,CE$1,FALSE))</f>
        <v>0</v>
      </c>
      <c r="CF13" s="28">
        <f>IF(ISNA(VLOOKUP('W. VaR &amp; Off-Peak Pos By Trader'!$A13,'Import OffPeak'!$A$3:CF$20,CF$1,FALSE)),0,VLOOKUP('W. VaR &amp; Off-Peak Pos By Trader'!$A13,'Import OffPeak'!$A$3:CF$20,CF$1,FALSE))</f>
        <v>0</v>
      </c>
      <c r="CG13" s="28">
        <f>IF(ISNA(VLOOKUP('W. VaR &amp; Off-Peak Pos By Trader'!$A13,'Import OffPeak'!$A$3:CG$20,CG$1,FALSE)),0,VLOOKUP('W. VaR &amp; Off-Peak Pos By Trader'!$A13,'Import OffPeak'!$A$3:CG$20,CG$1,FALSE))</f>
        <v>0</v>
      </c>
      <c r="CH13" s="28">
        <f>IF(ISNA(VLOOKUP('W. VaR &amp; Off-Peak Pos By Trader'!$A13,'Import OffPeak'!$A$3:CH$20,CH$1,FALSE)),0,VLOOKUP('W. VaR &amp; Off-Peak Pos By Trader'!$A13,'Import OffPeak'!$A$3:CH$20,CH$1,FALSE))</f>
        <v>0</v>
      </c>
      <c r="CI13" s="28">
        <f>IF(ISNA(VLOOKUP('W. VaR &amp; Off-Peak Pos By Trader'!$A13,'Import OffPeak'!$A$3:CI$20,CI$1,FALSE)),0,VLOOKUP('W. VaR &amp; Off-Peak Pos By Trader'!$A13,'Import OffPeak'!$A$3:CI$20,CI$1,FALSE))</f>
        <v>0</v>
      </c>
      <c r="CJ13" s="28">
        <f>IF(ISNA(VLOOKUP('W. VaR &amp; Off-Peak Pos By Trader'!$A13,'Import OffPeak'!$A$3:CJ$20,CJ$1,FALSE)),0,VLOOKUP('W. VaR &amp; Off-Peak Pos By Trader'!$A13,'Import OffPeak'!$A$3:CJ$20,CJ$1,FALSE))</f>
        <v>0</v>
      </c>
      <c r="CK13" s="28">
        <f>IF(ISNA(VLOOKUP('W. VaR &amp; Off-Peak Pos By Trader'!$A13,'Import OffPeak'!$A$3:CK$20,CK$1,FALSE)),0,VLOOKUP('W. VaR &amp; Off-Peak Pos By Trader'!$A13,'Import OffPeak'!$A$3:CK$20,CK$1,FALSE))</f>
        <v>0</v>
      </c>
      <c r="CL13" s="28">
        <f>IF(ISNA(VLOOKUP('W. VaR &amp; Off-Peak Pos By Trader'!$A13,'Import OffPeak'!$A$3:CL$20,CL$1,FALSE)),0,VLOOKUP('W. VaR &amp; Off-Peak Pos By Trader'!$A13,'Import OffPeak'!$A$3:CL$20,CL$1,FALSE))</f>
        <v>0</v>
      </c>
      <c r="CM13" s="28">
        <f>IF(ISNA(VLOOKUP('W. VaR &amp; Off-Peak Pos By Trader'!$A13,'Import OffPeak'!$A$3:CM$20,CM$1,FALSE)),0,VLOOKUP('W. VaR &amp; Off-Peak Pos By Trader'!$A13,'Import OffPeak'!$A$3:CM$20,CM$1,FALSE))</f>
        <v>0</v>
      </c>
      <c r="CN13" s="28">
        <f>IF(ISNA(VLOOKUP('W. VaR &amp; Off-Peak Pos By Trader'!$A13,'Import OffPeak'!$A$3:CN$20,CN$1,FALSE)),0,VLOOKUP('W. VaR &amp; Off-Peak Pos By Trader'!$A13,'Import OffPeak'!$A$3:CN$20,CN$1,FALSE))</f>
        <v>0</v>
      </c>
      <c r="CO13" s="28">
        <f>IF(ISNA(VLOOKUP('W. VaR &amp; Off-Peak Pos By Trader'!$A13,'Import OffPeak'!$A$3:CO$20,CO$1,FALSE)),0,VLOOKUP('W. VaR &amp; Off-Peak Pos By Trader'!$A13,'Import OffPeak'!$A$3:CO$20,CO$1,FALSE))</f>
        <v>0</v>
      </c>
      <c r="CP13" s="28">
        <f>IF(ISNA(VLOOKUP('W. VaR &amp; Off-Peak Pos By Trader'!$A13,'Import OffPeak'!$A$3:CP$20,CP$1,FALSE)),0,VLOOKUP('W. VaR &amp; Off-Peak Pos By Trader'!$A13,'Import OffPeak'!$A$3:CP$20,CP$1,FALSE))</f>
        <v>0</v>
      </c>
      <c r="CQ13" s="28">
        <f>IF(ISNA(VLOOKUP('W. VaR &amp; Off-Peak Pos By Trader'!$A13,'Import OffPeak'!$A$3:CQ$20,CQ$1,FALSE)),0,VLOOKUP('W. VaR &amp; Off-Peak Pos By Trader'!$A13,'Import OffPeak'!$A$3:CQ$20,CQ$1,FALSE))</f>
        <v>0</v>
      </c>
      <c r="CR13" s="28">
        <f>IF(ISNA(VLOOKUP('W. VaR &amp; Off-Peak Pos By Trader'!$A13,'Import OffPeak'!$A$3:CR$20,CR$1,FALSE)),0,VLOOKUP('W. VaR &amp; Off-Peak Pos By Trader'!$A13,'Import OffPeak'!$A$3:CR$20,CR$1,FALSE))</f>
        <v>0</v>
      </c>
      <c r="CS13" s="28">
        <f>IF(ISNA(VLOOKUP('W. VaR &amp; Off-Peak Pos By Trader'!$A13,'Import OffPeak'!$A$3:CS$20,CS$1,FALSE)),0,VLOOKUP('W. VaR &amp; Off-Peak Pos By Trader'!$A13,'Import OffPeak'!$A$3:CS$20,CS$1,FALSE))</f>
        <v>0</v>
      </c>
      <c r="CT13" s="28">
        <f>IF(ISNA(VLOOKUP('W. VaR &amp; Off-Peak Pos By Trader'!$A13,'Import OffPeak'!$A$3:CT$20,CT$1,FALSE)),0,VLOOKUP('W. VaR &amp; Off-Peak Pos By Trader'!$A13,'Import OffPeak'!$A$3:CT$20,CT$1,FALSE))</f>
        <v>0</v>
      </c>
      <c r="CU13" s="28">
        <f>IF(ISNA(VLOOKUP('W. VaR &amp; Off-Peak Pos By Trader'!$A13,'Import OffPeak'!$A$3:CU$20,CU$1,FALSE)),0,VLOOKUP('W. VaR &amp; Off-Peak Pos By Trader'!$A13,'Import OffPeak'!$A$3:CU$20,CU$1,FALSE))</f>
        <v>0</v>
      </c>
      <c r="CV13" s="28">
        <f>IF(ISNA(VLOOKUP('W. VaR &amp; Off-Peak Pos By Trader'!$A13,'Import OffPeak'!$A$3:CV$20,CV$1,FALSE)),0,VLOOKUP('W. VaR &amp; Off-Peak Pos By Trader'!$A13,'Import OffPeak'!$A$3:CV$20,CV$1,FALSE))</f>
        <v>0</v>
      </c>
      <c r="CW13" s="28">
        <f>IF(ISNA(VLOOKUP('W. VaR &amp; Off-Peak Pos By Trader'!$A13,'Import OffPeak'!$A$3:CW$20,CW$1,FALSE)),0,VLOOKUP('W. VaR &amp; Off-Peak Pos By Trader'!$A13,'Import OffPeak'!$A$3:CW$20,CW$1,FALSE))</f>
        <v>0</v>
      </c>
      <c r="CX13" s="28">
        <f>IF(ISNA(VLOOKUP('W. VaR &amp; Off-Peak Pos By Trader'!$A13,'Import OffPeak'!$A$3:CX$20,CX$1,FALSE)),0,VLOOKUP('W. VaR &amp; Off-Peak Pos By Trader'!$A13,'Import OffPeak'!$A$3:CX$20,CX$1,FALSE))</f>
        <v>0</v>
      </c>
      <c r="CY13" s="28">
        <f>IF(ISNA(VLOOKUP('W. VaR &amp; Off-Peak Pos By Trader'!$A13,'Import OffPeak'!$A$3:CY$20,CY$1,FALSE)),0,VLOOKUP('W. VaR &amp; Off-Peak Pos By Trader'!$A13,'Import OffPeak'!$A$3:CY$20,CY$1,FALSE))</f>
        <v>0</v>
      </c>
      <c r="CZ13" s="28">
        <f>IF(ISNA(VLOOKUP('W. VaR &amp; Off-Peak Pos By Trader'!$A13,'Import OffPeak'!$A$3:CZ$20,CZ$1,FALSE)),0,VLOOKUP('W. VaR &amp; Off-Peak Pos By Trader'!$A13,'Import OffPeak'!$A$3:CZ$20,CZ$1,FALSE))</f>
        <v>0</v>
      </c>
      <c r="DA13" s="28">
        <f>IF(ISNA(VLOOKUP('W. VaR &amp; Off-Peak Pos By Trader'!$A13,'Import OffPeak'!$A$3:DA$20,DA$1,FALSE)),0,VLOOKUP('W. VaR &amp; Off-Peak Pos By Trader'!$A13,'Import OffPeak'!$A$3:DA$20,DA$1,FALSE))</f>
        <v>0</v>
      </c>
      <c r="DB13" s="28">
        <f>IF(ISNA(VLOOKUP('W. VaR &amp; Off-Peak Pos By Trader'!$A13,'Import OffPeak'!$A$3:DB$20,DB$1,FALSE)),0,VLOOKUP('W. VaR &amp; Off-Peak Pos By Trader'!$A13,'Import OffPeak'!$A$3:DB$20,DB$1,FALSE))</f>
        <v>0</v>
      </c>
      <c r="DC13" s="28">
        <f>IF(ISNA(VLOOKUP('W. VaR &amp; Off-Peak Pos By Trader'!$A13,'Import OffPeak'!$A$3:DC$20,DC$1,FALSE)),0,VLOOKUP('W. VaR &amp; Off-Peak Pos By Trader'!$A13,'Import OffPeak'!$A$3:DC$20,DC$1,FALSE))</f>
        <v>0</v>
      </c>
      <c r="DD13" s="28">
        <f>IF(ISNA(VLOOKUP('W. VaR &amp; Off-Peak Pos By Trader'!$A13,'Import OffPeak'!$A$3:DD$20,DD$1,FALSE)),0,VLOOKUP('W. VaR &amp; Off-Peak Pos By Trader'!$A13,'Import OffPeak'!$A$3:DD$20,DD$1,FALSE))</f>
        <v>0</v>
      </c>
      <c r="DE13" s="28">
        <f>IF(ISNA(VLOOKUP('W. VaR &amp; Off-Peak Pos By Trader'!$A13,'Import OffPeak'!$A$3:DE$20,DE$1,FALSE)),0,VLOOKUP('W. VaR &amp; Off-Peak Pos By Trader'!$A13,'Import OffPeak'!$A$3:DE$20,DE$1,FALSE))</f>
        <v>0</v>
      </c>
      <c r="DF13" s="28">
        <f>IF(ISNA(VLOOKUP('W. VaR &amp; Off-Peak Pos By Trader'!$A13,'Import OffPeak'!$A$3:DF$20,DF$1,FALSE)),0,VLOOKUP('W. VaR &amp; Off-Peak Pos By Trader'!$A13,'Import OffPeak'!$A$3:DF$20,DF$1,FALSE))</f>
        <v>0</v>
      </c>
      <c r="DG13" s="28">
        <f>IF(ISNA(VLOOKUP('W. VaR &amp; Off-Peak Pos By Trader'!$A13,'Import OffPeak'!$A$3:DG$20,DG$1,FALSE)),0,VLOOKUP('W. VaR &amp; Off-Peak Pos By Trader'!$A13,'Import OffPeak'!$A$3:DG$20,DG$1,FALSE))</f>
        <v>0</v>
      </c>
      <c r="DH13" s="28">
        <f>IF(ISNA(VLOOKUP('W. VaR &amp; Off-Peak Pos By Trader'!$A13,'Import OffPeak'!$A$3:DH$20,DH$1,FALSE)),0,VLOOKUP('W. VaR &amp; Off-Peak Pos By Trader'!$A13,'Import OffPeak'!$A$3:DH$20,DH$1,FALSE))</f>
        <v>0</v>
      </c>
      <c r="DI13" s="28">
        <f>IF(ISNA(VLOOKUP('W. VaR &amp; Off-Peak Pos By Trader'!$A13,'Import OffPeak'!$A$3:DI$20,DI$1,FALSE)),0,VLOOKUP('W. VaR &amp; Off-Peak Pos By Trader'!$A13,'Import OffPeak'!$A$3:DI$20,DI$1,FALSE))</f>
        <v>0</v>
      </c>
      <c r="DJ13" s="28">
        <f>IF(ISNA(VLOOKUP('W. VaR &amp; Off-Peak Pos By Trader'!$A13,'Import OffPeak'!$A$3:DJ$20,DJ$1,FALSE)),0,VLOOKUP('W. VaR &amp; Off-Peak Pos By Trader'!$A13,'Import OffPeak'!$A$3:DJ$20,DJ$1,FALSE))</f>
        <v>0</v>
      </c>
      <c r="DK13" s="28">
        <f>IF(ISNA(VLOOKUP('W. VaR &amp; Off-Peak Pos By Trader'!$A13,'Import OffPeak'!$A$3:DK$20,DK$1,FALSE)),0,VLOOKUP('W. VaR &amp; Off-Peak Pos By Trader'!$A13,'Import OffPeak'!$A$3:DK$20,DK$1,FALSE))</f>
        <v>0</v>
      </c>
      <c r="DL13" s="28">
        <f>IF(ISNA(VLOOKUP('W. VaR &amp; Off-Peak Pos By Trader'!$A13,'Import OffPeak'!$A$3:DL$20,DL$1,FALSE)),0,VLOOKUP('W. VaR &amp; Off-Peak Pos By Trader'!$A13,'Import OffPeak'!$A$3:DL$20,DL$1,FALSE))</f>
        <v>0</v>
      </c>
      <c r="DM13" s="28">
        <f>IF(ISNA(VLOOKUP('W. VaR &amp; Off-Peak Pos By Trader'!$A13,'Import OffPeak'!$A$3:DM$20,DM$1,FALSE)),0,VLOOKUP('W. VaR &amp; Off-Peak Pos By Trader'!$A13,'Import OffPeak'!$A$3:DM$20,DM$1,FALSE))</f>
        <v>0</v>
      </c>
      <c r="DN13" s="28">
        <f>IF(ISNA(VLOOKUP('W. VaR &amp; Off-Peak Pos By Trader'!$A13,'Import OffPeak'!$A$3:DN$20,DN$1,FALSE)),0,VLOOKUP('W. VaR &amp; Off-Peak Pos By Trader'!$A13,'Import OffPeak'!$A$3:DN$20,DN$1,FALSE))</f>
        <v>0</v>
      </c>
      <c r="DO13" s="28">
        <f>IF(ISNA(VLOOKUP('W. VaR &amp; Off-Peak Pos By Trader'!$A13,'Import OffPeak'!$A$3:DO$20,DO$1,FALSE)),0,VLOOKUP('W. VaR &amp; Off-Peak Pos By Trader'!$A13,'Import OffPeak'!$A$3:DO$20,DO$1,FALSE))</f>
        <v>0</v>
      </c>
      <c r="DP13" s="28">
        <f>IF(ISNA(VLOOKUP('W. VaR &amp; Off-Peak Pos By Trader'!$A13,'Import OffPeak'!$A$3:DP$20,DP$1,FALSE)),0,VLOOKUP('W. VaR &amp; Off-Peak Pos By Trader'!$A13,'Import OffPeak'!$A$3:DP$20,DP$1,FALSE))</f>
        <v>0</v>
      </c>
      <c r="DQ13" s="28">
        <f>IF(ISNA(VLOOKUP('W. VaR &amp; Off-Peak Pos By Trader'!$A13,'Import OffPeak'!$A$3:DQ$20,DQ$1,FALSE)),0,VLOOKUP('W. VaR &amp; Off-Peak Pos By Trader'!$A13,'Import OffPeak'!$A$3:DQ$20,DQ$1,FALSE))</f>
        <v>0</v>
      </c>
      <c r="DR13" s="28">
        <f>IF(ISNA(VLOOKUP('W. VaR &amp; Off-Peak Pos By Trader'!$A13,'Import OffPeak'!$A$3:DR$20,DR$1,FALSE)),0,VLOOKUP('W. VaR &amp; Off-Peak Pos By Trader'!$A13,'Import OffPeak'!$A$3:DR$20,DR$1,FALSE))</f>
        <v>0</v>
      </c>
      <c r="DS13" s="28">
        <f>IF(ISNA(VLOOKUP('W. VaR &amp; Off-Peak Pos By Trader'!$A13,'Import OffPeak'!$A$3:DS$20,DS$1,FALSE)),0,VLOOKUP('W. VaR &amp; Off-Peak Pos By Trader'!$A13,'Import OffPeak'!$A$3:DS$20,DS$1,FALSE))</f>
        <v>0</v>
      </c>
      <c r="DT13" s="28">
        <f>IF(ISNA(VLOOKUP('W. VaR &amp; Off-Peak Pos By Trader'!$A13,'Import OffPeak'!$A$3:DT$20,DT$1,FALSE)),0,VLOOKUP('W. VaR &amp; Off-Peak Pos By Trader'!$A13,'Import OffPeak'!$A$3:DT$20,DT$1,FALSE))</f>
        <v>0</v>
      </c>
      <c r="DU13" s="28">
        <f>IF(ISNA(VLOOKUP('W. VaR &amp; Off-Peak Pos By Trader'!$A13,'Import OffPeak'!$A$3:DU$20,DU$1,FALSE)),0,VLOOKUP('W. VaR &amp; Off-Peak Pos By Trader'!$A13,'Import OffPeak'!$A$3:DU$20,DU$1,FALSE))</f>
        <v>0</v>
      </c>
      <c r="DV13" s="28">
        <f>IF(ISNA(VLOOKUP('W. VaR &amp; Off-Peak Pos By Trader'!$A13,'Import OffPeak'!$A$3:DV$20,DV$1,FALSE)),0,VLOOKUP('W. VaR &amp; Off-Peak Pos By Trader'!$A13,'Import OffPeak'!$A$3:DV$20,DV$1,FALSE))</f>
        <v>0</v>
      </c>
      <c r="DW13" s="28">
        <f>IF(ISNA(VLOOKUP('W. VaR &amp; Off-Peak Pos By Trader'!$A13,'Import OffPeak'!$A$3:DW$20,DW$1,FALSE)),0,VLOOKUP('W. VaR &amp; Off-Peak Pos By Trader'!$A13,'Import OffPeak'!$A$3:DW$20,DW$1,FALSE))</f>
        <v>0</v>
      </c>
      <c r="DX13" s="28">
        <f>IF(ISNA(VLOOKUP('W. VaR &amp; Off-Peak Pos By Trader'!$A13,'Import OffPeak'!$A$3:DX$20,DX$1,FALSE)),0,VLOOKUP('W. VaR &amp; Off-Peak Pos By Trader'!$A13,'Import OffPeak'!$A$3:DX$20,DX$1,FALSE))</f>
        <v>0</v>
      </c>
      <c r="DY13" s="28">
        <f>IF(ISNA(VLOOKUP('W. VaR &amp; Off-Peak Pos By Trader'!$A13,'Import OffPeak'!$A$3:DY$20,DY$1,FALSE)),0,VLOOKUP('W. VaR &amp; Off-Peak Pos By Trader'!$A13,'Import OffPeak'!$A$3:DY$20,DY$1,FALSE))</f>
        <v>0</v>
      </c>
      <c r="DZ13" s="28">
        <f>IF(ISNA(VLOOKUP('W. VaR &amp; Off-Peak Pos By Trader'!$A13,'Import OffPeak'!$A$3:DZ$20,DZ$1,FALSE)),0,VLOOKUP('W. VaR &amp; Off-Peak Pos By Trader'!$A13,'Import OffPeak'!$A$3:DZ$20,DZ$1,FALSE))</f>
        <v>0</v>
      </c>
      <c r="EA13" s="28">
        <f>IF(ISNA(VLOOKUP('W. VaR &amp; Off-Peak Pos By Trader'!$A13,'Import OffPeak'!$A$3:EA$20,EA$1,FALSE)),0,VLOOKUP('W. VaR &amp; Off-Peak Pos By Trader'!$A13,'Import OffPeak'!$A$3:EA$20,EA$1,FALSE))</f>
        <v>0</v>
      </c>
      <c r="EB13" s="28">
        <f>IF(ISNA(VLOOKUP('W. VaR &amp; Off-Peak Pos By Trader'!$A13,'Import OffPeak'!$A$3:EB$20,EB$1,FALSE)),0,VLOOKUP('W. VaR &amp; Off-Peak Pos By Trader'!$A13,'Import OffPeak'!$A$3:EB$20,EB$1,FALSE))</f>
        <v>0</v>
      </c>
      <c r="EC13" s="28">
        <f>IF(ISNA(VLOOKUP('W. VaR &amp; Off-Peak Pos By Trader'!$A13,'Import OffPeak'!$A$3:EC$20,EC$1,FALSE)),0,VLOOKUP('W. VaR &amp; Off-Peak Pos By Trader'!$A13,'Import OffPeak'!$A$3:EC$20,EC$1,FALSE))</f>
        <v>0</v>
      </c>
      <c r="ED13" s="28">
        <f>IF(ISNA(VLOOKUP('W. VaR &amp; Off-Peak Pos By Trader'!$A13,'Import OffPeak'!$A$3:ED$20,ED$1,FALSE)),0,VLOOKUP('W. VaR &amp; Off-Peak Pos By Trader'!$A13,'Import OffPeak'!$A$3:ED$20,ED$1,FALSE))</f>
        <v>0</v>
      </c>
      <c r="EE13" s="28">
        <f>IF(ISNA(VLOOKUP('W. VaR &amp; Off-Peak Pos By Trader'!$A13,'Import OffPeak'!$A$3:EE$20,EE$1,FALSE)),0,VLOOKUP('W. VaR &amp; Off-Peak Pos By Trader'!$A13,'Import OffPeak'!$A$3:EE$20,EE$1,FALSE))</f>
        <v>0</v>
      </c>
      <c r="EF13" s="28">
        <f>IF(ISNA(VLOOKUP('W. VaR &amp; Off-Peak Pos By Trader'!$A13,'Import OffPeak'!$A$3:EF$20,EF$1,FALSE)),0,VLOOKUP('W. VaR &amp; Off-Peak Pos By Trader'!$A13,'Import OffPeak'!$A$3:EF$20,EF$1,FALSE))</f>
        <v>0</v>
      </c>
      <c r="EG13" s="28">
        <f>IF(ISNA(VLOOKUP('W. VaR &amp; Off-Peak Pos By Trader'!$A13,'Import OffPeak'!$A$3:EG$20,EG$1,FALSE)),0,VLOOKUP('W. VaR &amp; Off-Peak Pos By Trader'!$A13,'Import OffPeak'!$A$3:EG$20,EG$1,FALSE))</f>
        <v>0</v>
      </c>
      <c r="EH13" s="28">
        <f>IF(ISNA(VLOOKUP('W. VaR &amp; Off-Peak Pos By Trader'!$A13,'Import OffPeak'!$A$3:EH$20,EH$1,FALSE)),0,VLOOKUP('W. VaR &amp; Off-Peak Pos By Trader'!$A13,'Import OffPeak'!$A$3:EH$20,EH$1,FALSE))</f>
        <v>0</v>
      </c>
      <c r="EI13" s="28">
        <f>IF(ISNA(VLOOKUP('W. VaR &amp; Off-Peak Pos By Trader'!$A13,'Import OffPeak'!$A$3:EI$20,EI$1,FALSE)),0,VLOOKUP('W. VaR &amp; Off-Peak Pos By Trader'!$A13,'Import OffPeak'!$A$3:EI$20,EI$1,FALSE))</f>
        <v>0</v>
      </c>
      <c r="EJ13" s="28">
        <f>IF(ISNA(VLOOKUP('W. VaR &amp; Off-Peak Pos By Trader'!$A13,'Import OffPeak'!$A$3:EJ$20,EJ$1,FALSE)),0,VLOOKUP('W. VaR &amp; Off-Peak Pos By Trader'!$A13,'Import OffPeak'!$A$3:EJ$20,EJ$1,FALSE))</f>
        <v>0</v>
      </c>
      <c r="EK13" s="28">
        <f>IF(ISNA(VLOOKUP('W. VaR &amp; Off-Peak Pos By Trader'!$A13,'Import OffPeak'!$A$3:EK$20,EK$1,FALSE)),0,VLOOKUP('W. VaR &amp; Off-Peak Pos By Trader'!$A13,'Import OffPeak'!$A$3:EK$20,EK$1,FALSE))</f>
        <v>0</v>
      </c>
      <c r="EL13" s="28">
        <f>IF(ISNA(VLOOKUP('W. VaR &amp; Off-Peak Pos By Trader'!$A13,'Import OffPeak'!$A$3:EL$20,EL$1,FALSE)),0,VLOOKUP('W. VaR &amp; Off-Peak Pos By Trader'!$A13,'Import OffPeak'!$A$3:EL$20,EL$1,FALSE))</f>
        <v>0</v>
      </c>
      <c r="EM13" s="28">
        <f>IF(ISNA(VLOOKUP('W. VaR &amp; Off-Peak Pos By Trader'!$A13,'Import OffPeak'!$A$3:EM$20,EM$1,FALSE)),0,VLOOKUP('W. VaR &amp; Off-Peak Pos By Trader'!$A13,'Import OffPeak'!$A$3:EM$20,EM$1,FALSE))</f>
        <v>0</v>
      </c>
      <c r="EN13" s="28">
        <f>IF(ISNA(VLOOKUP('W. VaR &amp; Off-Peak Pos By Trader'!$A13,'Import OffPeak'!$A$3:EN$20,EN$1,FALSE)),0,VLOOKUP('W. VaR &amp; Off-Peak Pos By Trader'!$A13,'Import OffPeak'!$A$3:EN$20,EN$1,FALSE))</f>
        <v>0</v>
      </c>
      <c r="EO13" s="28">
        <f>IF(ISNA(VLOOKUP('W. VaR &amp; Off-Peak Pos By Trader'!$A13,'Import OffPeak'!$A$3:EO$20,EO$1,FALSE)),0,VLOOKUP('W. VaR &amp; Off-Peak Pos By Trader'!$A13,'Import OffPeak'!$A$3:EO$20,EO$1,FALSE))</f>
        <v>0</v>
      </c>
      <c r="EP13" s="28">
        <f>IF(ISNA(VLOOKUP('W. VaR &amp; Off-Peak Pos By Trader'!$A13,'Import OffPeak'!$A$3:EP$20,EP$1,FALSE)),0,VLOOKUP('W. VaR &amp; Off-Peak Pos By Trader'!$A13,'Import OffPeak'!$A$3:EP$20,EP$1,FALSE))</f>
        <v>0</v>
      </c>
      <c r="EQ13" s="28">
        <f>IF(ISNA(VLOOKUP('W. VaR &amp; Off-Peak Pos By Trader'!$A13,'Import OffPeak'!$A$3:EQ$20,EQ$1,FALSE)),0,VLOOKUP('W. VaR &amp; Off-Peak Pos By Trader'!$A13,'Import OffPeak'!$A$3:EQ$20,EQ$1,FALSE))</f>
        <v>0</v>
      </c>
      <c r="ER13" s="28">
        <f>IF(ISNA(VLOOKUP('W. VaR &amp; Off-Peak Pos By Trader'!$A13,'Import OffPeak'!$A$3:ER$20,ER$1,FALSE)),0,VLOOKUP('W. VaR &amp; Off-Peak Pos By Trader'!$A13,'Import OffPeak'!$A$3:ER$20,ER$1,FALSE))</f>
        <v>0</v>
      </c>
      <c r="ES13" s="28">
        <f>IF(ISNA(VLOOKUP('W. VaR &amp; Off-Peak Pos By Trader'!$A13,'Import OffPeak'!$A$3:ES$20,ES$1,FALSE)),0,VLOOKUP('W. VaR &amp; Off-Peak Pos By Trader'!$A13,'Import OffPeak'!$A$3:ES$20,ES$1,FALSE))</f>
        <v>0</v>
      </c>
      <c r="ET13" s="28">
        <f>IF(ISNA(VLOOKUP('W. VaR &amp; Off-Peak Pos By Trader'!$A13,'Import OffPeak'!$A$3:ET$20,ET$1,FALSE)),0,VLOOKUP('W. VaR &amp; Off-Peak Pos By Trader'!$A13,'Import OffPeak'!$A$3:ET$20,ET$1,FALSE))</f>
        <v>0</v>
      </c>
      <c r="EU13" s="28">
        <f>IF(ISNA(VLOOKUP('W. VaR &amp; Off-Peak Pos By Trader'!$A13,'Import OffPeak'!$A$3:EU$20,EU$1,FALSE)),0,VLOOKUP('W. VaR &amp; Off-Peak Pos By Trader'!$A13,'Import OffPeak'!$A$3:EU$20,EU$1,FALSE))</f>
        <v>0</v>
      </c>
      <c r="EV13" s="28">
        <f>IF(ISNA(VLOOKUP('W. VaR &amp; Off-Peak Pos By Trader'!$A13,'Import OffPeak'!$A$3:EV$20,EV$1,FALSE)),0,VLOOKUP('W. VaR &amp; Off-Peak Pos By Trader'!$A13,'Import OffPeak'!$A$3:EV$20,EV$1,FALSE))</f>
        <v>0</v>
      </c>
      <c r="EW13" s="28">
        <f>IF(ISNA(VLOOKUP('W. VaR &amp; Off-Peak Pos By Trader'!$A13,'Import OffPeak'!$A$3:EW$20,EW$1,FALSE)),0,VLOOKUP('W. VaR &amp; Off-Peak Pos By Trader'!$A13,'Import OffPeak'!$A$3:EW$20,EW$1,FALSE))</f>
        <v>0</v>
      </c>
      <c r="EX13" s="28">
        <f>IF(ISNA(VLOOKUP('W. VaR &amp; Off-Peak Pos By Trader'!$A13,'Import OffPeak'!$A$3:EX$20,EX$1,FALSE)),0,VLOOKUP('W. VaR &amp; Off-Peak Pos By Trader'!$A13,'Import OffPeak'!$A$3:EX$20,EX$1,FALSE))</f>
        <v>0</v>
      </c>
      <c r="EY13" s="28">
        <f>IF(ISNA(VLOOKUP('W. VaR &amp; Off-Peak Pos By Trader'!$A13,'Import OffPeak'!$A$3:EY$20,EY$1,FALSE)),0,VLOOKUP('W. VaR &amp; Off-Peak Pos By Trader'!$A13,'Import OffPeak'!$A$3:EY$20,EY$1,FALSE))</f>
        <v>0</v>
      </c>
      <c r="EZ13" s="28">
        <f>IF(ISNA(VLOOKUP('W. VaR &amp; Off-Peak Pos By Trader'!$A13,'Import OffPeak'!$A$3:EZ$20,EZ$1,FALSE)),0,VLOOKUP('W. VaR &amp; Off-Peak Pos By Trader'!$A13,'Import OffPeak'!$A$3:EZ$20,EZ$1,FALSE))</f>
        <v>0</v>
      </c>
      <c r="FA13" s="28">
        <f>IF(ISNA(VLOOKUP('W. VaR &amp; Off-Peak Pos By Trader'!$A13,'Import OffPeak'!$A$3:FA$20,FA$1,FALSE)),0,VLOOKUP('W. VaR &amp; Off-Peak Pos By Trader'!$A13,'Import OffPeak'!$A$3:FA$20,FA$1,FALSE))</f>
        <v>0</v>
      </c>
      <c r="FB13" s="28">
        <f>IF(ISNA(VLOOKUP('W. VaR &amp; Off-Peak Pos By Trader'!$A13,'Import OffPeak'!$A$3:FB$20,FB$1,FALSE)),0,VLOOKUP('W. VaR &amp; Off-Peak Pos By Trader'!$A13,'Import OffPeak'!$A$3:FB$20,FB$1,FALSE))</f>
        <v>0</v>
      </c>
      <c r="FC13" s="28">
        <f>IF(ISNA(VLOOKUP('W. VaR &amp; Off-Peak Pos By Trader'!$A13,'Import OffPeak'!$A$3:FC$20,FC$1,FALSE)),0,VLOOKUP('W. VaR &amp; Off-Peak Pos By Trader'!$A13,'Import OffPeak'!$A$3:FC$20,FC$1,FALSE))</f>
        <v>0</v>
      </c>
      <c r="FD13" s="28">
        <f>IF(ISNA(VLOOKUP('W. VaR &amp; Off-Peak Pos By Trader'!$A13,'Import OffPeak'!$A$3:FD$20,FD$1,FALSE)),0,VLOOKUP('W. VaR &amp; Off-Peak Pos By Trader'!$A13,'Import OffPeak'!$A$3:FD$20,FD$1,FALSE))</f>
        <v>0</v>
      </c>
      <c r="FE13" s="28">
        <f>IF(ISNA(VLOOKUP('W. VaR &amp; Off-Peak Pos By Trader'!$A13,'Import OffPeak'!$A$3:FE$20,FE$1,FALSE)),0,VLOOKUP('W. VaR &amp; Off-Peak Pos By Trader'!$A13,'Import OffPeak'!$A$3:FE$20,FE$1,FALSE))</f>
        <v>0</v>
      </c>
      <c r="FF13" s="28">
        <f>IF(ISNA(VLOOKUP('W. VaR &amp; Off-Peak Pos By Trader'!$A13,'Import OffPeak'!$A$3:FF$20,FF$1,FALSE)),0,VLOOKUP('W. VaR &amp; Off-Peak Pos By Trader'!$A13,'Import OffPeak'!$A$3:FF$20,FF$1,FALSE))</f>
        <v>0</v>
      </c>
      <c r="FG13" s="28">
        <f>IF(ISNA(VLOOKUP('W. VaR &amp; Off-Peak Pos By Trader'!$A13,'Import OffPeak'!$A$3:FG$20,FG$1,FALSE)),0,VLOOKUP('W. VaR &amp; Off-Peak Pos By Trader'!$A13,'Import OffPeak'!$A$3:FG$20,FG$1,FALSE))</f>
        <v>0</v>
      </c>
      <c r="FH13" s="28">
        <f>IF(ISNA(VLOOKUP('W. VaR &amp; Off-Peak Pos By Trader'!$A13,'Import OffPeak'!$A$3:FH$20,FH$1,FALSE)),0,VLOOKUP('W. VaR &amp; Off-Peak Pos By Trader'!$A13,'Import OffPeak'!$A$3:FH$20,FH$1,FALSE))</f>
        <v>0</v>
      </c>
      <c r="FI13" s="28">
        <f>IF(ISNA(VLOOKUP('W. VaR &amp; Off-Peak Pos By Trader'!$A13,'Import OffPeak'!$A$3:FI$20,FI$1,FALSE)),0,VLOOKUP('W. VaR &amp; Off-Peak Pos By Trader'!$A13,'Import OffPeak'!$A$3:FI$20,FI$1,FALSE))</f>
        <v>0</v>
      </c>
      <c r="FJ13" s="28">
        <f>IF(ISNA(VLOOKUP('W. VaR &amp; Off-Peak Pos By Trader'!$A13,'Import OffPeak'!$A$3:FJ$20,FJ$1,FALSE)),0,VLOOKUP('W. VaR &amp; Off-Peak Pos By Trader'!$A13,'Import OffPeak'!$A$3:FJ$20,FJ$1,FALSE))</f>
        <v>0</v>
      </c>
      <c r="FK13" s="28">
        <f>IF(ISNA(VLOOKUP('W. VaR &amp; Off-Peak Pos By Trader'!$A13,'Import OffPeak'!$A$3:FK$20,FK$1,FALSE)),0,VLOOKUP('W. VaR &amp; Off-Peak Pos By Trader'!$A13,'Import OffPeak'!$A$3:FK$20,FK$1,FALSE))</f>
        <v>0</v>
      </c>
      <c r="FL13" s="28">
        <f>IF(ISNA(VLOOKUP('W. VaR &amp; Off-Peak Pos By Trader'!$A13,'Import OffPeak'!$A$3:FL$20,FL$1,FALSE)),0,VLOOKUP('W. VaR &amp; Off-Peak Pos By Trader'!$A13,'Import OffPeak'!$A$3:FL$20,FL$1,FALSE))</f>
        <v>0</v>
      </c>
      <c r="FM13" s="28">
        <f>IF(ISNA(VLOOKUP('W. VaR &amp; Off-Peak Pos By Trader'!$A13,'Import OffPeak'!$A$3:FM$20,FM$1,FALSE)),0,VLOOKUP('W. VaR &amp; Off-Peak Pos By Trader'!$A13,'Import OffPeak'!$A$3:FM$20,FM$1,FALSE))</f>
        <v>0</v>
      </c>
      <c r="FN13" s="28">
        <f>IF(ISNA(VLOOKUP('W. VaR &amp; Off-Peak Pos By Trader'!$A13,'Import OffPeak'!$A$3:FN$20,FN$1,FALSE)),0,VLOOKUP('W. VaR &amp; Off-Peak Pos By Trader'!$A13,'Import OffPeak'!$A$3:FN$20,FN$1,FALSE))</f>
        <v>0</v>
      </c>
      <c r="FO13" s="28">
        <f>IF(ISNA(VLOOKUP('W. VaR &amp; Off-Peak Pos By Trader'!$A13,'Import OffPeak'!$A$3:FO$20,FO$1,FALSE)),0,VLOOKUP('W. VaR &amp; Off-Peak Pos By Trader'!$A13,'Import OffPeak'!$A$3:FO$20,FO$1,FALSE))</f>
        <v>0</v>
      </c>
      <c r="FP13" s="28">
        <f>IF(ISNA(VLOOKUP('W. VaR &amp; Off-Peak Pos By Trader'!$A13,'Import OffPeak'!$A$3:FP$20,FP$1,FALSE)),0,VLOOKUP('W. VaR &amp; Off-Peak Pos By Trader'!$A13,'Import OffPeak'!$A$3:FP$20,FP$1,FALSE))</f>
        <v>0</v>
      </c>
      <c r="FQ13" s="28">
        <f>IF(ISNA(VLOOKUP('W. VaR &amp; Off-Peak Pos By Trader'!$A13,'Import OffPeak'!$A$3:FQ$20,FQ$1,FALSE)),0,VLOOKUP('W. VaR &amp; Off-Peak Pos By Trader'!$A13,'Import OffPeak'!$A$3:FQ$20,FQ$1,FALSE))</f>
        <v>0</v>
      </c>
      <c r="FR13" s="28">
        <f>IF(ISNA(VLOOKUP('W. VaR &amp; Off-Peak Pos By Trader'!$A13,'Import OffPeak'!$A$3:FR$20,FR$1,FALSE)),0,VLOOKUP('W. VaR &amp; Off-Peak Pos By Trader'!$A13,'Import OffPeak'!$A$3:FR$20,FR$1,FALSE))</f>
        <v>0</v>
      </c>
      <c r="FS13" s="28">
        <f>IF(ISNA(VLOOKUP('W. VaR &amp; Off-Peak Pos By Trader'!$A13,'Import OffPeak'!$A$3:FS$20,FS$1,FALSE)),0,VLOOKUP('W. VaR &amp; Off-Peak Pos By Trader'!$A13,'Import OffPeak'!$A$3:FS$20,FS$1,FALSE))</f>
        <v>0</v>
      </c>
      <c r="FT13" s="28">
        <f>IF(ISNA(VLOOKUP('W. VaR &amp; Off-Peak Pos By Trader'!$A13,'Import OffPeak'!$A$3:FT$20,FT$1,FALSE)),0,VLOOKUP('W. VaR &amp; Off-Peak Pos By Trader'!$A13,'Import OffPeak'!$A$3:FT$20,FT$1,FALSE))</f>
        <v>0</v>
      </c>
      <c r="FU13" s="28">
        <f>IF(ISNA(VLOOKUP('W. VaR &amp; Off-Peak Pos By Trader'!$A13,'Import OffPeak'!$A$3:FU$20,FU$1,FALSE)),0,VLOOKUP('W. VaR &amp; Off-Peak Pos By Trader'!$A13,'Import OffPeak'!$A$3:FU$20,FU$1,FALSE))</f>
        <v>0</v>
      </c>
      <c r="FV13">
        <f>IF(ISNA(VLOOKUP('W. VaR &amp; Off-Peak Pos By Trader'!$A13,'Import OffPeak'!$A$3:FV$20,FV$1,FALSE)),0,VLOOKUP('W. VaR &amp; Off-Peak Pos By Trader'!$A13,'Import OffPeak'!$A$3:FV$20,FV$1,FALSE))</f>
        <v>0</v>
      </c>
      <c r="FW13">
        <f>IF(ISNA(VLOOKUP('W. VaR &amp; Off-Peak Pos By Trader'!$A13,'Import OffPeak'!$A$3:FW$20,FW$1,FALSE)),0,VLOOKUP('W. VaR &amp; Off-Peak Pos By Trader'!$A13,'Import OffPeak'!$A$3:FW$20,FW$1,FALSE))</f>
        <v>0</v>
      </c>
      <c r="FX13">
        <f>IF(ISNA(VLOOKUP('W. VaR &amp; Off-Peak Pos By Trader'!$A13,'Import OffPeak'!$A$3:FX$20,FX$1,FALSE)),0,VLOOKUP('W. VaR &amp; Off-Peak Pos By Trader'!$A13,'Import OffPeak'!$A$3:FX$20,FX$1,FALSE))</f>
        <v>0</v>
      </c>
      <c r="FY13">
        <f>IF(ISNA(VLOOKUP('W. VaR &amp; Off-Peak Pos By Trader'!$A13,'Import OffPeak'!$A$3:FY$20,FY$1,FALSE)),0,VLOOKUP('W. VaR &amp; Off-Peak Pos By Trader'!$A13,'Import OffPeak'!$A$3:FY$20,FY$1,FALSE))</f>
        <v>0</v>
      </c>
      <c r="FZ13">
        <f>IF(ISNA(VLOOKUP('W. VaR &amp; Off-Peak Pos By Trader'!$A13,'Import OffPeak'!$A$3:FZ$20,FZ$1,FALSE)),0,VLOOKUP('W. VaR &amp; Off-Peak Pos By Trader'!$A13,'Import OffPeak'!$A$3:FZ$20,FZ$1,FALSE))</f>
        <v>0</v>
      </c>
      <c r="GA13">
        <f>IF(ISNA(VLOOKUP('W. VaR &amp; Off-Peak Pos By Trader'!$A13,'Import OffPeak'!$A$3:GA$20,GA$1,FALSE)),0,VLOOKUP('W. VaR &amp; Off-Peak Pos By Trader'!$A13,'Import OffPeak'!$A$3:GA$20,GA$1,FALSE))</f>
        <v>0</v>
      </c>
      <c r="GB13">
        <f>IF(ISNA(VLOOKUP('W. VaR &amp; Off-Peak Pos By Trader'!$A13,'Import OffPeak'!$A$3:GB$20,GB$1,FALSE)),0,VLOOKUP('W. VaR &amp; Off-Peak Pos By Trader'!$A13,'Import OffPeak'!$A$3:GB$20,GB$1,FALSE))</f>
        <v>0</v>
      </c>
      <c r="GC13">
        <f>IF(ISNA(VLOOKUP('W. VaR &amp; Off-Peak Pos By Trader'!$A13,'Import OffPeak'!$A$3:GC$20,GC$1,FALSE)),0,VLOOKUP('W. VaR &amp; Off-Peak Pos By Trader'!$A13,'Import OffPeak'!$A$3:GC$20,GC$1,FALSE))</f>
        <v>0</v>
      </c>
      <c r="GD13">
        <f>IF(ISNA(VLOOKUP('W. VaR &amp; Off-Peak Pos By Trader'!$A13,'Import OffPeak'!$A$3:GD$20,GD$1,FALSE)),0,VLOOKUP('W. VaR &amp; Off-Peak Pos By Trader'!$A13,'Import OffPeak'!$A$3:GD$20,GD$1,FALSE))</f>
        <v>0</v>
      </c>
      <c r="GE13">
        <f>IF(ISNA(VLOOKUP('W. VaR &amp; Off-Peak Pos By Trader'!$A13,'Import OffPeak'!$A$3:GE$20,GE$1,FALSE)),0,VLOOKUP('W. VaR &amp; Off-Peak Pos By Trader'!$A13,'Import OffPeak'!$A$3:GE$20,GE$1,FALSE))</f>
        <v>0</v>
      </c>
      <c r="GF13">
        <f>IF(ISNA(VLOOKUP('W. VaR &amp; Off-Peak Pos By Trader'!$A13,'Import OffPeak'!$A$3:GF$20,GF$1,FALSE)),0,VLOOKUP('W. VaR &amp; Off-Peak Pos By Trader'!$A13,'Import OffPeak'!$A$3:GF$20,GF$1,FALSE))</f>
        <v>0</v>
      </c>
      <c r="GG13">
        <f>IF(ISNA(VLOOKUP('W. VaR &amp; Off-Peak Pos By Trader'!$A13,'Import OffPeak'!$A$3:GG$20,GG$1,FALSE)),0,VLOOKUP('W. VaR &amp; Off-Peak Pos By Trader'!$A13,'Import OffPeak'!$A$3:GG$20,GG$1,FALSE))</f>
        <v>0</v>
      </c>
      <c r="GH13">
        <f>IF(ISNA(VLOOKUP('W. VaR &amp; Off-Peak Pos By Trader'!$A13,'Import OffPeak'!$A$3:GH$20,GH$1,FALSE)),0,VLOOKUP('W. VaR &amp; Off-Peak Pos By Trader'!$A13,'Import OffPeak'!$A$3:GH$20,GH$1,FALSE))</f>
        <v>0</v>
      </c>
      <c r="GI13">
        <f>IF(ISNA(VLOOKUP('W. VaR &amp; Off-Peak Pos By Trader'!$A13,'Import OffPeak'!$A$3:GI$20,GI$1,FALSE)),0,VLOOKUP('W. VaR &amp; Off-Peak Pos By Trader'!$A13,'Import OffPeak'!$A$3:GI$20,GI$1,FALSE))</f>
        <v>0</v>
      </c>
      <c r="GJ13">
        <f>IF(ISNA(VLOOKUP('W. VaR &amp; Off-Peak Pos By Trader'!$A13,'Import OffPeak'!$A$3:GJ$20,GJ$1,FALSE)),0,VLOOKUP('W. VaR &amp; Off-Peak Pos By Trader'!$A13,'Import OffPeak'!$A$3:GJ$20,GJ$1,FALSE))</f>
        <v>0</v>
      </c>
      <c r="GK13">
        <f>IF(ISNA(VLOOKUP('W. VaR &amp; Off-Peak Pos By Trader'!$A13,'Import OffPeak'!$A$3:GK$20,GK$1,FALSE)),0,VLOOKUP('W. VaR &amp; Off-Peak Pos By Trader'!$A13,'Import OffPeak'!$A$3:GK$20,GK$1,FALSE))</f>
        <v>0</v>
      </c>
      <c r="GL13">
        <f>IF(ISNA(VLOOKUP('W. VaR &amp; Off-Peak Pos By Trader'!$A13,'Import OffPeak'!$A$3:GL$20,GL$1,FALSE)),0,VLOOKUP('W. VaR &amp; Off-Peak Pos By Trader'!$A13,'Import OffPeak'!$A$3:GL$20,GL$1,FALSE))</f>
        <v>0</v>
      </c>
      <c r="GM13">
        <f>IF(ISNA(VLOOKUP('W. VaR &amp; Off-Peak Pos By Trader'!$A13,'Import OffPeak'!$A$3:GM$20,GM$1,FALSE)),0,VLOOKUP('W. VaR &amp; Off-Peak Pos By Trader'!$A13,'Import OffPeak'!$A$3:GM$20,GM$1,FALSE))</f>
        <v>0</v>
      </c>
      <c r="GN13">
        <f>IF(ISNA(VLOOKUP('W. VaR &amp; Off-Peak Pos By Trader'!$A13,'Import OffPeak'!$A$3:GN$20,GN$1,FALSE)),0,VLOOKUP('W. VaR &amp; Off-Peak Pos By Trader'!$A13,'Import OffPeak'!$A$3:GN$20,GN$1,FALSE))</f>
        <v>0</v>
      </c>
      <c r="GO13">
        <f>IF(ISNA(VLOOKUP('W. VaR &amp; Off-Peak Pos By Trader'!$A13,'Import OffPeak'!$A$3:GO$20,GO$1,FALSE)),0,VLOOKUP('W. VaR &amp; Off-Peak Pos By Trader'!$A13,'Import OffPeak'!$A$3:GO$20,GO$1,FALSE))</f>
        <v>0</v>
      </c>
      <c r="GP13">
        <f>IF(ISNA(VLOOKUP('W. VaR &amp; Off-Peak Pos By Trader'!$A13,'Import OffPeak'!$A$3:GP$20,GP$1,FALSE)),0,VLOOKUP('W. VaR &amp; Off-Peak Pos By Trader'!$A13,'Import OffPeak'!$A$3:GP$20,GP$1,FALSE))</f>
        <v>0</v>
      </c>
      <c r="GQ13">
        <f>IF(ISNA(VLOOKUP('W. VaR &amp; Off-Peak Pos By Trader'!$A13,'Import OffPeak'!$A$3:GQ$20,GQ$1,FALSE)),0,VLOOKUP('W. VaR &amp; Off-Peak Pos By Trader'!$A13,'Import OffPeak'!$A$3:GQ$20,GQ$1,FALSE))</f>
        <v>0</v>
      </c>
      <c r="GR13">
        <f>IF(ISNA(VLOOKUP('W. VaR &amp; Off-Peak Pos By Trader'!$A13,'Import OffPeak'!$A$3:GR$20,GR$1,FALSE)),0,VLOOKUP('W. VaR &amp; Off-Peak Pos By Trader'!$A13,'Import OffPeak'!$A$3:GR$20,GR$1,FALSE))</f>
        <v>0</v>
      </c>
      <c r="GS13">
        <f>IF(ISNA(VLOOKUP('W. VaR &amp; Off-Peak Pos By Trader'!$A13,'Import OffPeak'!$A$3:GS$20,GS$1,FALSE)),0,VLOOKUP('W. VaR &amp; Off-Peak Pos By Trader'!$A13,'Import OffPeak'!$A$3:GS$20,GS$1,FALSE))</f>
        <v>0</v>
      </c>
      <c r="GT13">
        <f>IF(ISNA(VLOOKUP('W. VaR &amp; Off-Peak Pos By Trader'!$A13,'Import OffPeak'!$A$3:GT$20,GT$1,FALSE)),0,VLOOKUP('W. VaR &amp; Off-Peak Pos By Trader'!$A13,'Import OffPeak'!$A$3:GT$20,GT$1,FALSE))</f>
        <v>0</v>
      </c>
      <c r="GU13">
        <f>IF(ISNA(VLOOKUP('W. VaR &amp; Off-Peak Pos By Trader'!$A13,'Import OffPeak'!$A$3:GU$20,GU$1,FALSE)),0,VLOOKUP('W. VaR &amp; Off-Peak Pos By Trader'!$A13,'Import OffPeak'!$A$3:GU$20,GU$1,FALSE))</f>
        <v>0</v>
      </c>
      <c r="GV13">
        <f>IF(ISNA(VLOOKUP('W. VaR &amp; Off-Peak Pos By Trader'!$A13,'Import OffPeak'!$A$3:GV$20,GV$1,FALSE)),0,VLOOKUP('W. VaR &amp; Off-Peak Pos By Trader'!$A13,'Import OffPeak'!$A$3:GV$20,GV$1,FALSE))</f>
        <v>0</v>
      </c>
      <c r="GW13">
        <f>IF(ISNA(VLOOKUP('W. VaR &amp; Off-Peak Pos By Trader'!$A13,'Import OffPeak'!$A$3:GW$20,GW$1,FALSE)),0,VLOOKUP('W. VaR &amp; Off-Peak Pos By Trader'!$A13,'Import OffPeak'!$A$3:GW$20,GW$1,FALSE))</f>
        <v>0</v>
      </c>
      <c r="GX13">
        <f>IF(ISNA(VLOOKUP('W. VaR &amp; Off-Peak Pos By Trader'!$A13,'Import OffPeak'!$A$3:GX$20,GX$1,FALSE)),0,VLOOKUP('W. VaR &amp; Off-Peak Pos By Trader'!$A13,'Import OffPeak'!$A$3:GX$20,GX$1,FALSE))</f>
        <v>0</v>
      </c>
      <c r="GY13">
        <f>IF(ISNA(VLOOKUP('W. VaR &amp; Off-Peak Pos By Trader'!$A13,'Import OffPeak'!$A$3:GY$20,GY$1,FALSE)),0,VLOOKUP('W. VaR &amp; Off-Peak Pos By Trader'!$A13,'Import OffPeak'!$A$3:GY$20,GY$1,FALSE))</f>
        <v>0</v>
      </c>
      <c r="GZ13">
        <f>IF(ISNA(VLOOKUP('W. VaR &amp; Off-Peak Pos By Trader'!$A13,'Import OffPeak'!$A$3:GZ$20,GZ$1,FALSE)),0,VLOOKUP('W. VaR &amp; Off-Peak Pos By Trader'!$A13,'Import OffPeak'!$A$3:GZ$20,GZ$1,FALSE))</f>
        <v>0</v>
      </c>
      <c r="HA13">
        <f>IF(ISNA(VLOOKUP('W. VaR &amp; Off-Peak Pos By Trader'!$A13,'Import OffPeak'!$A$3:HA$20,HA$1,FALSE)),0,VLOOKUP('W. VaR &amp; Off-Peak Pos By Trader'!$A13,'Import OffPeak'!$A$3:HA$20,HA$1,FALSE))</f>
        <v>0</v>
      </c>
      <c r="HB13">
        <f>IF(ISNA(VLOOKUP('W. VaR &amp; Off-Peak Pos By Trader'!$A13,'Import OffPeak'!$A$3:HB$20,HB$1,FALSE)),0,VLOOKUP('W. VaR &amp; Off-Peak Pos By Trader'!$A13,'Import OffPeak'!$A$3:HB$20,HB$1,FALSE))</f>
        <v>0</v>
      </c>
      <c r="HC13">
        <f>IF(ISNA(VLOOKUP('W. VaR &amp; Off-Peak Pos By Trader'!$A13,'Import OffPeak'!$A$3:HC$20,HC$1,FALSE)),0,VLOOKUP('W. VaR &amp; Off-Peak Pos By Trader'!$A13,'Import OffPeak'!$A$3:HC$20,HC$1,FALSE))</f>
        <v>0</v>
      </c>
      <c r="HD13">
        <f>IF(ISNA(VLOOKUP('W. VaR &amp; Off-Peak Pos By Trader'!$A13,'Import OffPeak'!$A$3:HD$20,HD$1,FALSE)),0,VLOOKUP('W. VaR &amp; Off-Peak Pos By Trader'!$A13,'Import OffPeak'!$A$3:HD$20,HD$1,FALSE))</f>
        <v>0</v>
      </c>
      <c r="HE13">
        <f>IF(ISNA(VLOOKUP('W. VaR &amp; Off-Peak Pos By Trader'!$A13,'Import OffPeak'!$A$3:HE$20,HE$1,FALSE)),0,VLOOKUP('W. VaR &amp; Off-Peak Pos By Trader'!$A13,'Import OffPeak'!$A$3:HE$20,HE$1,FALSE))</f>
        <v>0</v>
      </c>
      <c r="HF13">
        <f>IF(ISNA(VLOOKUP('W. VaR &amp; Off-Peak Pos By Trader'!$A13,'Import OffPeak'!$A$3:HF$20,HF$1,FALSE)),0,VLOOKUP('W. VaR &amp; Off-Peak Pos By Trader'!$A13,'Import OffPeak'!$A$3:HF$20,HF$1,FALSE))</f>
        <v>0</v>
      </c>
      <c r="HG13">
        <f>IF(ISNA(VLOOKUP('W. VaR &amp; Off-Peak Pos By Trader'!$A13,'Import OffPeak'!$A$3:HG$20,HG$1,FALSE)),0,VLOOKUP('W. VaR &amp; Off-Peak Pos By Trader'!$A13,'Import OffPeak'!$A$3:HG$20,HG$1,FALSE))</f>
        <v>0</v>
      </c>
      <c r="HH13">
        <f>IF(ISNA(VLOOKUP('W. VaR &amp; Off-Peak Pos By Trader'!$A13,'Import OffPeak'!$A$3:HH$20,HH$1,FALSE)),0,VLOOKUP('W. VaR &amp; Off-Peak Pos By Trader'!$A13,'Import OffPeak'!$A$3:HH$20,HH$1,FALSE))</f>
        <v>0</v>
      </c>
      <c r="HI13">
        <f>IF(ISNA(VLOOKUP('W. VaR &amp; Off-Peak Pos By Trader'!$A13,'Import OffPeak'!$A$3:HI$20,HI$1,FALSE)),0,VLOOKUP('W. VaR &amp; Off-Peak Pos By Trader'!$A13,'Import OffPeak'!$A$3:HI$20,HI$1,FALSE))</f>
        <v>0</v>
      </c>
      <c r="HJ13">
        <f>IF(ISNA(VLOOKUP('W. VaR &amp; Off-Peak Pos By Trader'!$A13,'Import OffPeak'!$A$3:HJ$20,HJ$1,FALSE)),0,VLOOKUP('W. VaR &amp; Off-Peak Pos By Trader'!$A13,'Import OffPeak'!$A$3:HJ$20,HJ$1,FALSE))</f>
        <v>0</v>
      </c>
      <c r="HK13">
        <f>IF(ISNA(VLOOKUP('W. VaR &amp; Off-Peak Pos By Trader'!$A13,'Import OffPeak'!$A$3:HK$20,HK$1,FALSE)),0,VLOOKUP('W. VaR &amp; Off-Peak Pos By Trader'!$A13,'Import OffPeak'!$A$3:HK$20,HK$1,FALSE))</f>
        <v>0</v>
      </c>
      <c r="HL13">
        <f>IF(ISNA(VLOOKUP('W. VaR &amp; Off-Peak Pos By Trader'!$A13,'Import OffPeak'!$A$3:HL$20,HL$1,FALSE)),0,VLOOKUP('W. VaR &amp; Off-Peak Pos By Trader'!$A13,'Import OffPeak'!$A$3:HL$20,HL$1,FALSE))</f>
        <v>0</v>
      </c>
      <c r="HM13">
        <f>IF(ISNA(VLOOKUP('W. VaR &amp; Off-Peak Pos By Trader'!$A13,'Import OffPeak'!$A$3:HM$20,HM$1,FALSE)),0,VLOOKUP('W. VaR &amp; Off-Peak Pos By Trader'!$A13,'Import OffPeak'!$A$3:HM$20,HM$1,FALSE))</f>
        <v>0</v>
      </c>
      <c r="HN13">
        <f>IF(ISNA(VLOOKUP('W. VaR &amp; Off-Peak Pos By Trader'!$A13,'Import OffPeak'!$A$3:HN$20,HN$1,FALSE)),0,VLOOKUP('W. VaR &amp; Off-Peak Pos By Trader'!$A13,'Import OffPeak'!$A$3:HN$20,HN$1,FALSE))</f>
        <v>0</v>
      </c>
      <c r="HO13">
        <f>IF(ISNA(VLOOKUP('W. VaR &amp; Off-Peak Pos By Trader'!$A13,'Import OffPeak'!$A$3:HO$20,HO$1,FALSE)),0,VLOOKUP('W. VaR &amp; Off-Peak Pos By Trader'!$A13,'Import OffPeak'!$A$3:HO$20,HO$1,FALSE))</f>
        <v>0</v>
      </c>
      <c r="HP13">
        <f>IF(ISNA(VLOOKUP('W. VaR &amp; Off-Peak Pos By Trader'!$A13,'Import OffPeak'!$A$3:HP$20,HP$1,FALSE)),0,VLOOKUP('W. VaR &amp; Off-Peak Pos By Trader'!$A13,'Import OffPeak'!$A$3:HP$20,HP$1,FALSE))</f>
        <v>0</v>
      </c>
      <c r="HQ13">
        <f>IF(ISNA(VLOOKUP('W. VaR &amp; Off-Peak Pos By Trader'!$A13,'Import OffPeak'!$A$3:HQ$20,HQ$1,FALSE)),0,VLOOKUP('W. VaR &amp; Off-Peak Pos By Trader'!$A13,'Import OffPeak'!$A$3:HQ$20,HQ$1,FALSE))</f>
        <v>0</v>
      </c>
      <c r="HR13">
        <f>IF(ISNA(VLOOKUP('W. VaR &amp; Off-Peak Pos By Trader'!$A13,'Import OffPeak'!$A$3:HR$20,HR$1,FALSE)),0,VLOOKUP('W. VaR &amp; Off-Peak Pos By Trader'!$A13,'Import OffPeak'!$A$3:HR$20,HR$1,FALSE))</f>
        <v>0</v>
      </c>
      <c r="HS13">
        <f>IF(ISNA(VLOOKUP('W. VaR &amp; Off-Peak Pos By Trader'!$A13,'Import OffPeak'!$A$3:HS$20,HS$1,FALSE)),0,VLOOKUP('W. VaR &amp; Off-Peak Pos By Trader'!$A13,'Import OffPeak'!$A$3:HS$20,HS$1,FALSE))</f>
        <v>0</v>
      </c>
      <c r="HT13">
        <f>IF(ISNA(VLOOKUP('W. VaR &amp; Off-Peak Pos By Trader'!$A13,'Import OffPeak'!$A$3:HT$20,HT$1,FALSE)),0,VLOOKUP('W. VaR &amp; Off-Peak Pos By Trader'!$A13,'Import OffPeak'!$A$3:HT$20,HT$1,FALSE))</f>
        <v>0</v>
      </c>
      <c r="HU13">
        <f>IF(ISNA(VLOOKUP('W. VaR &amp; Off-Peak Pos By Trader'!$A13,'Import OffPeak'!$A$3:HU$20,HU$1,FALSE)),0,VLOOKUP('W. VaR &amp; Off-Peak Pos By Trader'!$A13,'Import OffPeak'!$A$3:HU$20,HU$1,FALSE))</f>
        <v>0</v>
      </c>
      <c r="HV13">
        <f>IF(ISNA(VLOOKUP('W. VaR &amp; Off-Peak Pos By Trader'!$A13,'Import OffPeak'!$A$3:HV$20,HV$1,FALSE)),0,VLOOKUP('W. VaR &amp; Off-Peak Pos By Trader'!$A13,'Import OffPeak'!$A$3:HV$20,HV$1,FALSE))</f>
        <v>0</v>
      </c>
      <c r="HW13">
        <f>IF(ISNA(VLOOKUP('W. VaR &amp; Off-Peak Pos By Trader'!$A13,'Import OffPeak'!$A$3:HW$20,HW$1,FALSE)),0,VLOOKUP('W. VaR &amp; Off-Peak Pos By Trader'!$A13,'Import OffPeak'!$A$3:HW$20,HW$1,FALSE))</f>
        <v>0</v>
      </c>
      <c r="HX13">
        <f>IF(ISNA(VLOOKUP('W. VaR &amp; Off-Peak Pos By Trader'!$A13,'Import OffPeak'!$A$3:HX$20,HX$1,FALSE)),0,VLOOKUP('W. VaR &amp; Off-Peak Pos By Trader'!$A13,'Import OffPeak'!$A$3:HX$20,HX$1,FALSE))</f>
        <v>0</v>
      </c>
      <c r="HY13">
        <f>IF(ISNA(VLOOKUP('W. VaR &amp; Off-Peak Pos By Trader'!$A13,'Import OffPeak'!$A$3:HY$20,HY$1,FALSE)),0,VLOOKUP('W. VaR &amp; Off-Peak Pos By Trader'!$A13,'Import OffPeak'!$A$3:HY$20,HY$1,FALSE))</f>
        <v>0</v>
      </c>
      <c r="HZ13">
        <f>IF(ISNA(VLOOKUP('W. VaR &amp; Off-Peak Pos By Trader'!$A13,'Import OffPeak'!$A$3:HZ$20,HZ$1,FALSE)),0,VLOOKUP('W. VaR &amp; Off-Peak Pos By Trader'!$A13,'Import OffPeak'!$A$3:HZ$20,HZ$1,FALSE))</f>
        <v>0</v>
      </c>
      <c r="IA13">
        <f>IF(ISNA(VLOOKUP('W. VaR &amp; Off-Peak Pos By Trader'!$A13,'Import OffPeak'!$A$3:IA$20,IA$1,FALSE)),0,VLOOKUP('W. VaR &amp; Off-Peak Pos By Trader'!$A13,'Import OffPeak'!$A$3:IA$20,IA$1,FALSE))</f>
        <v>0</v>
      </c>
      <c r="IB13">
        <f>IF(ISNA(VLOOKUP('W. VaR &amp; Off-Peak Pos By Trader'!$A13,'Import OffPeak'!$A$3:IB$20,IB$1,FALSE)),0,VLOOKUP('W. VaR &amp; Off-Peak Pos By Trader'!$A13,'Import OffPeak'!$A$3:IB$20,IB$1,FALSE))</f>
        <v>0</v>
      </c>
      <c r="IC13">
        <f>IF(ISNA(VLOOKUP('W. VaR &amp; Off-Peak Pos By Trader'!$A13,'Import OffPeak'!$A$3:IC$20,IC$1,FALSE)),0,VLOOKUP('W. VaR &amp; Off-Peak Pos By Trader'!$A13,'Import OffPeak'!$A$3:IC$20,IC$1,FALSE))</f>
        <v>0</v>
      </c>
    </row>
    <row r="14" spans="1:243" x14ac:dyDescent="0.25">
      <c r="A14" s="43" t="s">
        <v>46</v>
      </c>
      <c r="B14" s="28">
        <f>IF(ISNA(VLOOKUP('W. VaR &amp; Off-Peak Pos By Trader'!$A14,'Import OffPeak'!$A$3:B$20,B$1,FALSE)),0,VLOOKUP('W. VaR &amp; Off-Peak Pos By Trader'!$A14,'Import OffPeak'!$A$3:B$20,B$1,FALSE))</f>
        <v>-12752.3</v>
      </c>
      <c r="C14" s="28">
        <f>IF(ISNA(VLOOKUP('W. VaR &amp; Off-Peak Pos By Trader'!$A14,'Import OffPeak'!$A$3:C$20,C$1,FALSE)),0,VLOOKUP('W. VaR &amp; Off-Peak Pos By Trader'!$A14,'Import OffPeak'!$A$3:C$20,C$1,FALSE))</f>
        <v>-38117.65</v>
      </c>
      <c r="D14" s="28">
        <f>IF(ISNA(VLOOKUP('W. VaR &amp; Off-Peak Pos By Trader'!$A14,'Import OffPeak'!$A$3:D$20,D$1,FALSE)),0,VLOOKUP('W. VaR &amp; Off-Peak Pos By Trader'!$A14,'Import OffPeak'!$A$3:D$20,D$1,FALSE))</f>
        <v>-32279.61</v>
      </c>
      <c r="E14" s="28">
        <f>IF(ISNA(VLOOKUP('W. VaR &amp; Off-Peak Pos By Trader'!$A14,'Import OffPeak'!$A$3:E$20,E$1,FALSE)),0,VLOOKUP('W. VaR &amp; Off-Peak Pos By Trader'!$A14,'Import OffPeak'!$A$3:E$20,E$1,FALSE))</f>
        <v>-29636.14</v>
      </c>
      <c r="F14" s="28">
        <f>IF(ISNA(VLOOKUP('W. VaR &amp; Off-Peak Pos By Trader'!$A14,'Import OffPeak'!$A$3:F$20,F$1,FALSE)),0,VLOOKUP('W. VaR &amp; Off-Peak Pos By Trader'!$A14,'Import OffPeak'!$A$3:F$20,F$1,FALSE))</f>
        <v>-32669.48</v>
      </c>
      <c r="G14" s="28">
        <f>IF(ISNA(VLOOKUP('W. VaR &amp; Off-Peak Pos By Trader'!$A14,'Import OffPeak'!$A$3:G$20,G$1,FALSE)),0,VLOOKUP('W. VaR &amp; Off-Peak Pos By Trader'!$A14,'Import OffPeak'!$A$3:G$20,G$1,FALSE))</f>
        <v>-29495.67</v>
      </c>
      <c r="H14" s="28">
        <f>IF(ISNA(VLOOKUP('W. VaR &amp; Off-Peak Pos By Trader'!$A14,'Import OffPeak'!$A$3:H$20,H$1,FALSE)),0,VLOOKUP('W. VaR &amp; Off-Peak Pos By Trader'!$A14,'Import OffPeak'!$A$3:H$20,H$1,FALSE))</f>
        <v>-29932.91</v>
      </c>
      <c r="I14" s="28">
        <f>IF(ISNA(VLOOKUP('W. VaR &amp; Off-Peak Pos By Trader'!$A14,'Import OffPeak'!$A$3:I$20,I$1,FALSE)),0,VLOOKUP('W. VaR &amp; Off-Peak Pos By Trader'!$A14,'Import OffPeak'!$A$3:I$20,I$1,FALSE))</f>
        <v>-32921.870000000003</v>
      </c>
      <c r="J14" s="28">
        <f>IF(ISNA(VLOOKUP('W. VaR &amp; Off-Peak Pos By Trader'!$A14,'Import OffPeak'!$A$3:J$20,J$1,FALSE)),0,VLOOKUP('W. VaR &amp; Off-Peak Pos By Trader'!$A14,'Import OffPeak'!$A$3:J$20,J$1,FALSE))</f>
        <v>-1515.8</v>
      </c>
      <c r="K14" s="28">
        <f>IF(ISNA(VLOOKUP('W. VaR &amp; Off-Peak Pos By Trader'!$A14,'Import OffPeak'!$A$3:K$20,K$1,FALSE)),0,VLOOKUP('W. VaR &amp; Off-Peak Pos By Trader'!$A14,'Import OffPeak'!$A$3:K$20,K$1,FALSE))</f>
        <v>-1356.15</v>
      </c>
      <c r="L14" s="28">
        <f>IF(ISNA(VLOOKUP('W. VaR &amp; Off-Peak Pos By Trader'!$A14,'Import OffPeak'!$A$3:L$20,L$1,FALSE)),0,VLOOKUP('W. VaR &amp; Off-Peak Pos By Trader'!$A14,'Import OffPeak'!$A$3:L$20,L$1,FALSE))</f>
        <v>-1565.39</v>
      </c>
      <c r="M14" s="28">
        <f>IF(ISNA(VLOOKUP('W. VaR &amp; Off-Peak Pos By Trader'!$A14,'Import OffPeak'!$A$3:M$20,M$1,FALSE)),0,VLOOKUP('W. VaR &amp; Off-Peak Pos By Trader'!$A14,'Import OffPeak'!$A$3:M$20,M$1,FALSE))</f>
        <v>-1402.34</v>
      </c>
      <c r="N14" s="28">
        <f>IF(ISNA(VLOOKUP('W. VaR &amp; Off-Peak Pos By Trader'!$A14,'Import OffPeak'!$A$3:N$20,N$1,FALSE)),0,VLOOKUP('W. VaR &amp; Off-Peak Pos By Trader'!$A14,'Import OffPeak'!$A$3:N$20,N$1,FALSE))</f>
        <v>-1491.45</v>
      </c>
      <c r="O14" s="28">
        <f>IF(ISNA(VLOOKUP('W. VaR &amp; Off-Peak Pos By Trader'!$A14,'Import OffPeak'!$A$3:O$20,O$1,FALSE)),0,VLOOKUP('W. VaR &amp; Off-Peak Pos By Trader'!$A14,'Import OffPeak'!$A$3:O$20,O$1,FALSE))</f>
        <v>-1515.47</v>
      </c>
      <c r="P14" s="28">
        <f>IF(ISNA(VLOOKUP('W. VaR &amp; Off-Peak Pos By Trader'!$A14,'Import OffPeak'!$A$3:P$20,P$1,FALSE)),0,VLOOKUP('W. VaR &amp; Off-Peak Pos By Trader'!$A14,'Import OffPeak'!$A$3:P$20,P$1,FALSE))</f>
        <v>-1478.59</v>
      </c>
      <c r="Q14" s="28">
        <f>IF(ISNA(VLOOKUP('W. VaR &amp; Off-Peak Pos By Trader'!$A14,'Import OffPeak'!$A$3:Q$20,Q$1,FALSE)),0,VLOOKUP('W. VaR &amp; Off-Peak Pos By Trader'!$A14,'Import OffPeak'!$A$3:Q$20,Q$1,FALSE))</f>
        <v>-1471.95</v>
      </c>
      <c r="R14" s="28">
        <f>IF(ISNA(VLOOKUP('W. VaR &amp; Off-Peak Pos By Trader'!$A14,'Import OffPeak'!$A$3:R$20,R$1,FALSE)),0,VLOOKUP('W. VaR &amp; Off-Peak Pos By Trader'!$A14,'Import OffPeak'!$A$3:R$20,R$1,FALSE))</f>
        <v>-1495.37</v>
      </c>
      <c r="S14" s="28">
        <f>IF(ISNA(VLOOKUP('W. VaR &amp; Off-Peak Pos By Trader'!$A14,'Import OffPeak'!$A$3:S$20,S$1,FALSE)),0,VLOOKUP('W. VaR &amp; Off-Peak Pos By Trader'!$A14,'Import OffPeak'!$A$3:S$20,S$1,FALSE))</f>
        <v>-1402.88</v>
      </c>
      <c r="T14" s="28">
        <f>IF(ISNA(VLOOKUP('W. VaR &amp; Off-Peak Pos By Trader'!$A14,'Import OffPeak'!$A$3:T$20,T$1,FALSE)),0,VLOOKUP('W. VaR &amp; Off-Peak Pos By Trader'!$A14,'Import OffPeak'!$A$3:T$20,T$1,FALSE))</f>
        <v>-1481.72</v>
      </c>
      <c r="U14" s="28">
        <f>IF(ISNA(VLOOKUP('W. VaR &amp; Off-Peak Pos By Trader'!$A14,'Import OffPeak'!$A$3:U$20,U$1,FALSE)),0,VLOOKUP('W. VaR &amp; Off-Peak Pos By Trader'!$A14,'Import OffPeak'!$A$3:U$20,U$1,FALSE))</f>
        <v>-1504.18</v>
      </c>
      <c r="V14" s="28">
        <f>IF(ISNA(VLOOKUP('W. VaR &amp; Off-Peak Pos By Trader'!$A14,'Import OffPeak'!$A$3:V$20,V$1,FALSE)),0,VLOOKUP('W. VaR &amp; Off-Peak Pos By Trader'!$A14,'Import OffPeak'!$A$3:V$20,V$1,FALSE))</f>
        <v>-7191.21</v>
      </c>
      <c r="W14" s="28">
        <f>IF(ISNA(VLOOKUP('W. VaR &amp; Off-Peak Pos By Trader'!$A14,'Import OffPeak'!$A$3:W$20,W$1,FALSE)),0,VLOOKUP('W. VaR &amp; Off-Peak Pos By Trader'!$A14,'Import OffPeak'!$A$3:W$20,W$1,FALSE))</f>
        <v>-6429</v>
      </c>
      <c r="X14" s="28">
        <f>IF(ISNA(VLOOKUP('W. VaR &amp; Off-Peak Pos By Trader'!$A14,'Import OffPeak'!$A$3:X$20,X$1,FALSE)),0,VLOOKUP('W. VaR &amp; Off-Peak Pos By Trader'!$A14,'Import OffPeak'!$A$3:X$20,X$1,FALSE))</f>
        <v>-7415</v>
      </c>
      <c r="Y14" s="28">
        <f>IF(ISNA(VLOOKUP('W. VaR &amp; Off-Peak Pos By Trader'!$A14,'Import OffPeak'!$A$3:Y$20,Y$1,FALSE)),0,VLOOKUP('W. VaR &amp; Off-Peak Pos By Trader'!$A14,'Import OffPeak'!$A$3:Y$20,Y$1,FALSE))</f>
        <v>-6637.85</v>
      </c>
      <c r="Z14" s="28">
        <f>IF(ISNA(VLOOKUP('W. VaR &amp; Off-Peak Pos By Trader'!$A14,'Import OffPeak'!$A$3:Z$20,Z$1,FALSE)),0,VLOOKUP('W. VaR &amp; Off-Peak Pos By Trader'!$A14,'Import OffPeak'!$A$3:Z$20,Z$1,FALSE))</f>
        <v>-7342.91</v>
      </c>
      <c r="AA14" s="28">
        <f>IF(ISNA(VLOOKUP('W. VaR &amp; Off-Peak Pos By Trader'!$A14,'Import OffPeak'!$A$3:AA$20,AA$1,FALSE)),0,VLOOKUP('W. VaR &amp; Off-Peak Pos By Trader'!$A14,'Import OffPeak'!$A$3:AA$20,AA$1,FALSE))</f>
        <v>-6877.8</v>
      </c>
      <c r="AB14" s="28">
        <f>IF(ISNA(VLOOKUP('W. VaR &amp; Off-Peak Pos By Trader'!$A14,'Import OffPeak'!$A$3:AB$20,AB$1,FALSE)),0,VLOOKUP('W. VaR &amp; Off-Peak Pos By Trader'!$A14,'Import OffPeak'!$A$3:AB$20,AB$1,FALSE))</f>
        <v>-6985.91</v>
      </c>
      <c r="AC14" s="28">
        <f>IF(ISNA(VLOOKUP('W. VaR &amp; Off-Peak Pos By Trader'!$A14,'Import OffPeak'!$A$3:AC$20,AC$1,FALSE)),0,VLOOKUP('W. VaR &amp; Off-Peak Pos By Trader'!$A14,'Import OffPeak'!$A$3:AC$20,AC$1,FALSE))</f>
        <v>-7234.24</v>
      </c>
      <c r="AD14" s="28">
        <f>IF(ISNA(VLOOKUP('W. VaR &amp; Off-Peak Pos By Trader'!$A14,'Import OffPeak'!$A$3:AD$20,AD$1,FALSE)),0,VLOOKUP('W. VaR &amp; Off-Peak Pos By Trader'!$A14,'Import OffPeak'!$A$3:AD$20,AD$1,FALSE))</f>
        <v>-6775</v>
      </c>
      <c r="AE14" s="28">
        <f>IF(ISNA(VLOOKUP('W. VaR &amp; Off-Peak Pos By Trader'!$A14,'Import OffPeak'!$A$3:AE$20,AE$1,FALSE)),0,VLOOKUP('W. VaR &amp; Off-Peak Pos By Trader'!$A14,'Import OffPeak'!$A$3:AE$20,AE$1,FALSE))</f>
        <v>-6617.14</v>
      </c>
      <c r="AF14" s="28">
        <f>IF(ISNA(VLOOKUP('W. VaR &amp; Off-Peak Pos By Trader'!$A14,'Import OffPeak'!$A$3:AF$20,AF$1,FALSE)),0,VLOOKUP('W. VaR &amp; Off-Peak Pos By Trader'!$A14,'Import OffPeak'!$A$3:AF$20,AF$1,FALSE))</f>
        <v>-7264.8</v>
      </c>
      <c r="AG14" s="28">
        <f>IF(ISNA(VLOOKUP('W. VaR &amp; Off-Peak Pos By Trader'!$A14,'Import OffPeak'!$A$3:AG$20,AG$1,FALSE)),0,VLOOKUP('W. VaR &amp; Off-Peak Pos By Trader'!$A14,'Import OffPeak'!$A$3:AG$20,AG$1,FALSE))</f>
        <v>-6809.62</v>
      </c>
      <c r="AH14" s="28">
        <f>IF(ISNA(VLOOKUP('W. VaR &amp; Off-Peak Pos By Trader'!$A14,'Import OffPeak'!$A$3:AH$20,AH$1,FALSE)),0,VLOOKUP('W. VaR &amp; Off-Peak Pos By Trader'!$A14,'Import OffPeak'!$A$3:AH$20,AH$1,FALSE))</f>
        <v>0</v>
      </c>
      <c r="AI14" s="28">
        <f>IF(ISNA(VLOOKUP('W. VaR &amp; Off-Peak Pos By Trader'!$A14,'Import OffPeak'!$A$3:AI$20,AI$1,FALSE)),0,VLOOKUP('W. VaR &amp; Off-Peak Pos By Trader'!$A14,'Import OffPeak'!$A$3:AI$20,AI$1,FALSE))</f>
        <v>0</v>
      </c>
      <c r="AJ14" s="28">
        <f>IF(ISNA(VLOOKUP('W. VaR &amp; Off-Peak Pos By Trader'!$A14,'Import OffPeak'!$A$3:AJ$20,AJ$1,FALSE)),0,VLOOKUP('W. VaR &amp; Off-Peak Pos By Trader'!$A14,'Import OffPeak'!$A$3:AJ$20,AJ$1,FALSE))</f>
        <v>0</v>
      </c>
      <c r="AK14" s="28">
        <f>IF(ISNA(VLOOKUP('W. VaR &amp; Off-Peak Pos By Trader'!$A14,'Import OffPeak'!$A$3:AK$20,AK$1,FALSE)),0,VLOOKUP('W. VaR &amp; Off-Peak Pos By Trader'!$A14,'Import OffPeak'!$A$3:AK$20,AK$1,FALSE))</f>
        <v>0</v>
      </c>
      <c r="AL14" s="28">
        <f>IF(ISNA(VLOOKUP('W. VaR &amp; Off-Peak Pos By Trader'!$A14,'Import OffPeak'!$A$3:AL$20,AL$1,FALSE)),0,VLOOKUP('W. VaR &amp; Off-Peak Pos By Trader'!$A14,'Import OffPeak'!$A$3:AL$20,AL$1,FALSE))</f>
        <v>0</v>
      </c>
      <c r="AM14" s="28">
        <f>IF(ISNA(VLOOKUP('W. VaR &amp; Off-Peak Pos By Trader'!$A14,'Import OffPeak'!$A$3:AM$20,AM$1,FALSE)),0,VLOOKUP('W. VaR &amp; Off-Peak Pos By Trader'!$A14,'Import OffPeak'!$A$3:AM$20,AM$1,FALSE))</f>
        <v>0</v>
      </c>
      <c r="AN14" s="28">
        <f>IF(ISNA(VLOOKUP('W. VaR &amp; Off-Peak Pos By Trader'!$A14,'Import OffPeak'!$A$3:AN$20,AN$1,FALSE)),0,VLOOKUP('W. VaR &amp; Off-Peak Pos By Trader'!$A14,'Import OffPeak'!$A$3:AN$20,AN$1,FALSE))</f>
        <v>0</v>
      </c>
      <c r="AO14" s="28">
        <f>IF(ISNA(VLOOKUP('W. VaR &amp; Off-Peak Pos By Trader'!$A14,'Import OffPeak'!$A$3:AO$20,AO$1,FALSE)),0,VLOOKUP('W. VaR &amp; Off-Peak Pos By Trader'!$A14,'Import OffPeak'!$A$3:AO$20,AO$1,FALSE))</f>
        <v>0</v>
      </c>
      <c r="AP14" s="28">
        <f>IF(ISNA(VLOOKUP('W. VaR &amp; Off-Peak Pos By Trader'!$A14,'Import OffPeak'!$A$3:AP$20,AP$1,FALSE)),0,VLOOKUP('W. VaR &amp; Off-Peak Pos By Trader'!$A14,'Import OffPeak'!$A$3:AP$20,AP$1,FALSE))</f>
        <v>0</v>
      </c>
      <c r="AQ14" s="28">
        <f>IF(ISNA(VLOOKUP('W. VaR &amp; Off-Peak Pos By Trader'!$A14,'Import OffPeak'!$A$3:AQ$20,AQ$1,FALSE)),0,VLOOKUP('W. VaR &amp; Off-Peak Pos By Trader'!$A14,'Import OffPeak'!$A$3:AQ$20,AQ$1,FALSE))</f>
        <v>0</v>
      </c>
      <c r="AR14" s="28">
        <f>IF(ISNA(VLOOKUP('W. VaR &amp; Off-Peak Pos By Trader'!$A14,'Import OffPeak'!$A$3:AR$20,AR$1,FALSE)),0,VLOOKUP('W. VaR &amp; Off-Peak Pos By Trader'!$A14,'Import OffPeak'!$A$3:AR$20,AR$1,FALSE))</f>
        <v>0</v>
      </c>
      <c r="AS14" s="28">
        <f>IF(ISNA(VLOOKUP('W. VaR &amp; Off-Peak Pos By Trader'!$A14,'Import OffPeak'!$A$3:AS$20,AS$1,FALSE)),0,VLOOKUP('W. VaR &amp; Off-Peak Pos By Trader'!$A14,'Import OffPeak'!$A$3:AS$20,AS$1,FALSE))</f>
        <v>0</v>
      </c>
      <c r="AT14" s="28">
        <f>IF(ISNA(VLOOKUP('W. VaR &amp; Off-Peak Pos By Trader'!$A14,'Import OffPeak'!$A$3:AT$20,AT$1,FALSE)),0,VLOOKUP('W. VaR &amp; Off-Peak Pos By Trader'!$A14,'Import OffPeak'!$A$3:AT$20,AT$1,FALSE))</f>
        <v>0</v>
      </c>
      <c r="AU14" s="28">
        <f>IF(ISNA(VLOOKUP('W. VaR &amp; Off-Peak Pos By Trader'!$A14,'Import OffPeak'!$A$3:AU$20,AU$1,FALSE)),0,VLOOKUP('W. VaR &amp; Off-Peak Pos By Trader'!$A14,'Import OffPeak'!$A$3:AU$20,AU$1,FALSE))</f>
        <v>0</v>
      </c>
      <c r="AV14" s="28">
        <f>IF(ISNA(VLOOKUP('W. VaR &amp; Off-Peak Pos By Trader'!$A14,'Import OffPeak'!$A$3:AV$20,AV$1,FALSE)),0,VLOOKUP('W. VaR &amp; Off-Peak Pos By Trader'!$A14,'Import OffPeak'!$A$3:AV$20,AV$1,FALSE))</f>
        <v>0</v>
      </c>
      <c r="AW14" s="28">
        <f>IF(ISNA(VLOOKUP('W. VaR &amp; Off-Peak Pos By Trader'!$A14,'Import OffPeak'!$A$3:AW$20,AW$1,FALSE)),0,VLOOKUP('W. VaR &amp; Off-Peak Pos By Trader'!$A14,'Import OffPeak'!$A$3:AW$20,AW$1,FALSE))</f>
        <v>0</v>
      </c>
      <c r="AX14" s="28">
        <f>IF(ISNA(VLOOKUP('W. VaR &amp; Off-Peak Pos By Trader'!$A14,'Import OffPeak'!$A$3:AX$20,AX$1,FALSE)),0,VLOOKUP('W. VaR &amp; Off-Peak Pos By Trader'!$A14,'Import OffPeak'!$A$3:AX$20,AX$1,FALSE))</f>
        <v>0</v>
      </c>
      <c r="AY14" s="28">
        <f>IF(ISNA(VLOOKUP('W. VaR &amp; Off-Peak Pos By Trader'!$A14,'Import OffPeak'!$A$3:AY$20,AY$1,FALSE)),0,VLOOKUP('W. VaR &amp; Off-Peak Pos By Trader'!$A14,'Import OffPeak'!$A$3:AY$20,AY$1,FALSE))</f>
        <v>0</v>
      </c>
      <c r="AZ14" s="28">
        <f>IF(ISNA(VLOOKUP('W. VaR &amp; Off-Peak Pos By Trader'!$A14,'Import OffPeak'!$A$3:AZ$20,AZ$1,FALSE)),0,VLOOKUP('W. VaR &amp; Off-Peak Pos By Trader'!$A14,'Import OffPeak'!$A$3:AZ$20,AZ$1,FALSE))</f>
        <v>0</v>
      </c>
      <c r="BA14" s="28">
        <f>IF(ISNA(VLOOKUP('W. VaR &amp; Off-Peak Pos By Trader'!$A14,'Import OffPeak'!$A$3:BA$20,BA$1,FALSE)),0,VLOOKUP('W. VaR &amp; Off-Peak Pos By Trader'!$A14,'Import OffPeak'!$A$3:BA$20,BA$1,FALSE))</f>
        <v>0</v>
      </c>
      <c r="BB14" s="28">
        <f>IF(ISNA(VLOOKUP('W. VaR &amp; Off-Peak Pos By Trader'!$A14,'Import OffPeak'!$A$3:BB$20,BB$1,FALSE)),0,VLOOKUP('W. VaR &amp; Off-Peak Pos By Trader'!$A14,'Import OffPeak'!$A$3:BB$20,BB$1,FALSE))</f>
        <v>0</v>
      </c>
      <c r="BC14" s="28">
        <f>IF(ISNA(VLOOKUP('W. VaR &amp; Off-Peak Pos By Trader'!$A14,'Import OffPeak'!$A$3:BC$20,BC$1,FALSE)),0,VLOOKUP('W. VaR &amp; Off-Peak Pos By Trader'!$A14,'Import OffPeak'!$A$3:BC$20,BC$1,FALSE))</f>
        <v>0</v>
      </c>
      <c r="BD14" s="28">
        <f>IF(ISNA(VLOOKUP('W. VaR &amp; Off-Peak Pos By Trader'!$A14,'Import OffPeak'!$A$3:BD$20,BD$1,FALSE)),0,VLOOKUP('W. VaR &amp; Off-Peak Pos By Trader'!$A14,'Import OffPeak'!$A$3:BD$20,BD$1,FALSE))</f>
        <v>0</v>
      </c>
      <c r="BE14" s="28">
        <f>IF(ISNA(VLOOKUP('W. VaR &amp; Off-Peak Pos By Trader'!$A14,'Import OffPeak'!$A$3:BE$20,BE$1,FALSE)),0,VLOOKUP('W. VaR &amp; Off-Peak Pos By Trader'!$A14,'Import OffPeak'!$A$3:BE$20,BE$1,FALSE))</f>
        <v>0</v>
      </c>
      <c r="BF14" s="28">
        <f>IF(ISNA(VLOOKUP('W. VaR &amp; Off-Peak Pos By Trader'!$A14,'Import OffPeak'!$A$3:BF$20,BF$1,FALSE)),0,VLOOKUP('W. VaR &amp; Off-Peak Pos By Trader'!$A14,'Import OffPeak'!$A$3:BF$20,BF$1,FALSE))</f>
        <v>0</v>
      </c>
      <c r="BG14" s="28">
        <f>IF(ISNA(VLOOKUP('W. VaR &amp; Off-Peak Pos By Trader'!$A14,'Import OffPeak'!$A$3:BG$20,BG$1,FALSE)),0,VLOOKUP('W. VaR &amp; Off-Peak Pos By Trader'!$A14,'Import OffPeak'!$A$3:BG$20,BG$1,FALSE))</f>
        <v>0</v>
      </c>
      <c r="BH14" s="28">
        <f>IF(ISNA(VLOOKUP('W. VaR &amp; Off-Peak Pos By Trader'!$A14,'Import OffPeak'!$A$3:BH$20,BH$1,FALSE)),0,VLOOKUP('W. VaR &amp; Off-Peak Pos By Trader'!$A14,'Import OffPeak'!$A$3:BH$20,BH$1,FALSE))</f>
        <v>0</v>
      </c>
      <c r="BI14" s="28">
        <f>IF(ISNA(VLOOKUP('W. VaR &amp; Off-Peak Pos By Trader'!$A14,'Import OffPeak'!$A$3:BI$20,BI$1,FALSE)),0,VLOOKUP('W. VaR &amp; Off-Peak Pos By Trader'!$A14,'Import OffPeak'!$A$3:BI$20,BI$1,FALSE))</f>
        <v>0</v>
      </c>
      <c r="BJ14" s="28">
        <f>IF(ISNA(VLOOKUP('W. VaR &amp; Off-Peak Pos By Trader'!$A14,'Import OffPeak'!$A$3:BJ$20,BJ$1,FALSE)),0,VLOOKUP('W. VaR &amp; Off-Peak Pos By Trader'!$A14,'Import OffPeak'!$A$3:BJ$20,BJ$1,FALSE))</f>
        <v>0</v>
      </c>
      <c r="BK14" s="28">
        <f>IF(ISNA(VLOOKUP('W. VaR &amp; Off-Peak Pos By Trader'!$A14,'Import OffPeak'!$A$3:BK$20,BK$1,FALSE)),0,VLOOKUP('W. VaR &amp; Off-Peak Pos By Trader'!$A14,'Import OffPeak'!$A$3:BK$20,BK$1,FALSE))</f>
        <v>0</v>
      </c>
      <c r="BL14" s="28">
        <f>IF(ISNA(VLOOKUP('W. VaR &amp; Off-Peak Pos By Trader'!$A14,'Import OffPeak'!$A$3:BL$20,BL$1,FALSE)),0,VLOOKUP('W. VaR &amp; Off-Peak Pos By Trader'!$A14,'Import OffPeak'!$A$3:BL$20,BL$1,FALSE))</f>
        <v>0</v>
      </c>
      <c r="BM14" s="28">
        <f>IF(ISNA(VLOOKUP('W. VaR &amp; Off-Peak Pos By Trader'!$A14,'Import OffPeak'!$A$3:BM$20,BM$1,FALSE)),0,VLOOKUP('W. VaR &amp; Off-Peak Pos By Trader'!$A14,'Import OffPeak'!$A$3:BM$20,BM$1,FALSE))</f>
        <v>0</v>
      </c>
      <c r="BN14" s="28">
        <f>IF(ISNA(VLOOKUP('W. VaR &amp; Off-Peak Pos By Trader'!$A14,'Import OffPeak'!$A$3:BN$20,BN$1,FALSE)),0,VLOOKUP('W. VaR &amp; Off-Peak Pos By Trader'!$A14,'Import OffPeak'!$A$3:BN$20,BN$1,FALSE))</f>
        <v>0</v>
      </c>
      <c r="BO14" s="28">
        <f>IF(ISNA(VLOOKUP('W. VaR &amp; Off-Peak Pos By Trader'!$A14,'Import OffPeak'!$A$3:BO$20,BO$1,FALSE)),0,VLOOKUP('W. VaR &amp; Off-Peak Pos By Trader'!$A14,'Import OffPeak'!$A$3:BO$20,BO$1,FALSE))</f>
        <v>0</v>
      </c>
      <c r="BP14" s="28">
        <f>IF(ISNA(VLOOKUP('W. VaR &amp; Off-Peak Pos By Trader'!$A14,'Import OffPeak'!$A$3:BP$20,BP$1,FALSE)),0,VLOOKUP('W. VaR &amp; Off-Peak Pos By Trader'!$A14,'Import OffPeak'!$A$3:BP$20,BP$1,FALSE))</f>
        <v>0</v>
      </c>
      <c r="BQ14" s="28">
        <f>IF(ISNA(VLOOKUP('W. VaR &amp; Off-Peak Pos By Trader'!$A14,'Import OffPeak'!$A$3:BQ$20,BQ$1,FALSE)),0,VLOOKUP('W. VaR &amp; Off-Peak Pos By Trader'!$A14,'Import OffPeak'!$A$3:BQ$20,BQ$1,FALSE))</f>
        <v>0</v>
      </c>
      <c r="BR14" s="28">
        <f>IF(ISNA(VLOOKUP('W. VaR &amp; Off-Peak Pos By Trader'!$A14,'Import OffPeak'!$A$3:BR$20,BR$1,FALSE)),0,VLOOKUP('W. VaR &amp; Off-Peak Pos By Trader'!$A14,'Import OffPeak'!$A$3:BR$20,BR$1,FALSE))</f>
        <v>0</v>
      </c>
      <c r="BS14" s="28">
        <f>IF(ISNA(VLOOKUP('W. VaR &amp; Off-Peak Pos By Trader'!$A14,'Import OffPeak'!$A$3:BS$20,BS$1,FALSE)),0,VLOOKUP('W. VaR &amp; Off-Peak Pos By Trader'!$A14,'Import OffPeak'!$A$3:BS$20,BS$1,FALSE))</f>
        <v>0</v>
      </c>
      <c r="BT14" s="28">
        <f>IF(ISNA(VLOOKUP('W. VaR &amp; Off-Peak Pos By Trader'!$A14,'Import OffPeak'!$A$3:BT$20,BT$1,FALSE)),0,VLOOKUP('W. VaR &amp; Off-Peak Pos By Trader'!$A14,'Import OffPeak'!$A$3:BT$20,BT$1,FALSE))</f>
        <v>0</v>
      </c>
      <c r="BU14" s="28">
        <f>IF(ISNA(VLOOKUP('W. VaR &amp; Off-Peak Pos By Trader'!$A14,'Import OffPeak'!$A$3:BU$20,BU$1,FALSE)),0,VLOOKUP('W. VaR &amp; Off-Peak Pos By Trader'!$A14,'Import OffPeak'!$A$3:BU$20,BU$1,FALSE))</f>
        <v>0</v>
      </c>
      <c r="BV14" s="28">
        <f>IF(ISNA(VLOOKUP('W. VaR &amp; Off-Peak Pos By Trader'!$A14,'Import OffPeak'!$A$3:BV$20,BV$1,FALSE)),0,VLOOKUP('W. VaR &amp; Off-Peak Pos By Trader'!$A14,'Import OffPeak'!$A$3:BV$20,BV$1,FALSE))</f>
        <v>0</v>
      </c>
      <c r="BW14" s="28">
        <f>IF(ISNA(VLOOKUP('W. VaR &amp; Off-Peak Pos By Trader'!$A14,'Import OffPeak'!$A$3:BW$20,BW$1,FALSE)),0,VLOOKUP('W. VaR &amp; Off-Peak Pos By Trader'!$A14,'Import OffPeak'!$A$3:BW$20,BW$1,FALSE))</f>
        <v>0</v>
      </c>
      <c r="BX14" s="28">
        <f>IF(ISNA(VLOOKUP('W. VaR &amp; Off-Peak Pos By Trader'!$A14,'Import OffPeak'!$A$3:BX$20,BX$1,FALSE)),0,VLOOKUP('W. VaR &amp; Off-Peak Pos By Trader'!$A14,'Import OffPeak'!$A$3:BX$20,BX$1,FALSE))</f>
        <v>0</v>
      </c>
      <c r="BY14" s="28">
        <f>IF(ISNA(VLOOKUP('W. VaR &amp; Off-Peak Pos By Trader'!$A14,'Import OffPeak'!$A$3:BY$20,BY$1,FALSE)),0,VLOOKUP('W. VaR &amp; Off-Peak Pos By Trader'!$A14,'Import OffPeak'!$A$3:BY$20,BY$1,FALSE))</f>
        <v>0</v>
      </c>
      <c r="BZ14" s="28">
        <f>IF(ISNA(VLOOKUP('W. VaR &amp; Off-Peak Pos By Trader'!$A14,'Import OffPeak'!$A$3:BZ$20,BZ$1,FALSE)),0,VLOOKUP('W. VaR &amp; Off-Peak Pos By Trader'!$A14,'Import OffPeak'!$A$3:BZ$20,BZ$1,FALSE))</f>
        <v>0</v>
      </c>
      <c r="CA14" s="28">
        <f>IF(ISNA(VLOOKUP('W. VaR &amp; Off-Peak Pos By Trader'!$A14,'Import OffPeak'!$A$3:CA$20,CA$1,FALSE)),0,VLOOKUP('W. VaR &amp; Off-Peak Pos By Trader'!$A14,'Import OffPeak'!$A$3:CA$20,CA$1,FALSE))</f>
        <v>0</v>
      </c>
      <c r="CB14" s="28">
        <f>IF(ISNA(VLOOKUP('W. VaR &amp; Off-Peak Pos By Trader'!$A14,'Import OffPeak'!$A$3:CB$20,CB$1,FALSE)),0,VLOOKUP('W. VaR &amp; Off-Peak Pos By Trader'!$A14,'Import OffPeak'!$A$3:CB$20,CB$1,FALSE))</f>
        <v>0</v>
      </c>
      <c r="CC14" s="28">
        <f>IF(ISNA(VLOOKUP('W. VaR &amp; Off-Peak Pos By Trader'!$A14,'Import OffPeak'!$A$3:CC$20,CC$1,FALSE)),0,VLOOKUP('W. VaR &amp; Off-Peak Pos By Trader'!$A14,'Import OffPeak'!$A$3:CC$20,CC$1,FALSE))</f>
        <v>0</v>
      </c>
      <c r="CD14" s="28">
        <f>IF(ISNA(VLOOKUP('W. VaR &amp; Off-Peak Pos By Trader'!$A14,'Import OffPeak'!$A$3:CD$20,CD$1,FALSE)),0,VLOOKUP('W. VaR &amp; Off-Peak Pos By Trader'!$A14,'Import OffPeak'!$A$3:CD$20,CD$1,FALSE))</f>
        <v>0</v>
      </c>
      <c r="CE14" s="28">
        <f>IF(ISNA(VLOOKUP('W. VaR &amp; Off-Peak Pos By Trader'!$A14,'Import OffPeak'!$A$3:CE$20,CE$1,FALSE)),0,VLOOKUP('W. VaR &amp; Off-Peak Pos By Trader'!$A14,'Import OffPeak'!$A$3:CE$20,CE$1,FALSE))</f>
        <v>0</v>
      </c>
      <c r="CF14" s="28">
        <f>IF(ISNA(VLOOKUP('W. VaR &amp; Off-Peak Pos By Trader'!$A14,'Import OffPeak'!$A$3:CF$20,CF$1,FALSE)),0,VLOOKUP('W. VaR &amp; Off-Peak Pos By Trader'!$A14,'Import OffPeak'!$A$3:CF$20,CF$1,FALSE))</f>
        <v>0</v>
      </c>
      <c r="CG14" s="28">
        <f>IF(ISNA(VLOOKUP('W. VaR &amp; Off-Peak Pos By Trader'!$A14,'Import OffPeak'!$A$3:CG$20,CG$1,FALSE)),0,VLOOKUP('W. VaR &amp; Off-Peak Pos By Trader'!$A14,'Import OffPeak'!$A$3:CG$20,CG$1,FALSE))</f>
        <v>0</v>
      </c>
      <c r="CH14" s="28">
        <f>IF(ISNA(VLOOKUP('W. VaR &amp; Off-Peak Pos By Trader'!$A14,'Import OffPeak'!$A$3:CH$20,CH$1,FALSE)),0,VLOOKUP('W. VaR &amp; Off-Peak Pos By Trader'!$A14,'Import OffPeak'!$A$3:CH$20,CH$1,FALSE))</f>
        <v>0</v>
      </c>
      <c r="CI14" s="28">
        <f>IF(ISNA(VLOOKUP('W. VaR &amp; Off-Peak Pos By Trader'!$A14,'Import OffPeak'!$A$3:CI$20,CI$1,FALSE)),0,VLOOKUP('W. VaR &amp; Off-Peak Pos By Trader'!$A14,'Import OffPeak'!$A$3:CI$20,CI$1,FALSE))</f>
        <v>0</v>
      </c>
      <c r="CJ14" s="28">
        <f>IF(ISNA(VLOOKUP('W. VaR &amp; Off-Peak Pos By Trader'!$A14,'Import OffPeak'!$A$3:CJ$20,CJ$1,FALSE)),0,VLOOKUP('W. VaR &amp; Off-Peak Pos By Trader'!$A14,'Import OffPeak'!$A$3:CJ$20,CJ$1,FALSE))</f>
        <v>0</v>
      </c>
      <c r="CK14" s="28">
        <f>IF(ISNA(VLOOKUP('W. VaR &amp; Off-Peak Pos By Trader'!$A14,'Import OffPeak'!$A$3:CK$20,CK$1,FALSE)),0,VLOOKUP('W. VaR &amp; Off-Peak Pos By Trader'!$A14,'Import OffPeak'!$A$3:CK$20,CK$1,FALSE))</f>
        <v>0</v>
      </c>
      <c r="CL14" s="28">
        <f>IF(ISNA(VLOOKUP('W. VaR &amp; Off-Peak Pos By Trader'!$A14,'Import OffPeak'!$A$3:CL$20,CL$1,FALSE)),0,VLOOKUP('W. VaR &amp; Off-Peak Pos By Trader'!$A14,'Import OffPeak'!$A$3:CL$20,CL$1,FALSE))</f>
        <v>0</v>
      </c>
      <c r="CM14" s="28">
        <f>IF(ISNA(VLOOKUP('W. VaR &amp; Off-Peak Pos By Trader'!$A14,'Import OffPeak'!$A$3:CM$20,CM$1,FALSE)),0,VLOOKUP('W. VaR &amp; Off-Peak Pos By Trader'!$A14,'Import OffPeak'!$A$3:CM$20,CM$1,FALSE))</f>
        <v>0</v>
      </c>
      <c r="CN14" s="28">
        <f>IF(ISNA(VLOOKUP('W. VaR &amp; Off-Peak Pos By Trader'!$A14,'Import OffPeak'!$A$3:CN$20,CN$1,FALSE)),0,VLOOKUP('W. VaR &amp; Off-Peak Pos By Trader'!$A14,'Import OffPeak'!$A$3:CN$20,CN$1,FALSE))</f>
        <v>0</v>
      </c>
      <c r="CO14" s="28">
        <f>IF(ISNA(VLOOKUP('W. VaR &amp; Off-Peak Pos By Trader'!$A14,'Import OffPeak'!$A$3:CO$20,CO$1,FALSE)),0,VLOOKUP('W. VaR &amp; Off-Peak Pos By Trader'!$A14,'Import OffPeak'!$A$3:CO$20,CO$1,FALSE))</f>
        <v>0</v>
      </c>
      <c r="CP14" s="28">
        <f>IF(ISNA(VLOOKUP('W. VaR &amp; Off-Peak Pos By Trader'!$A14,'Import OffPeak'!$A$3:CP$20,CP$1,FALSE)),0,VLOOKUP('W. VaR &amp; Off-Peak Pos By Trader'!$A14,'Import OffPeak'!$A$3:CP$20,CP$1,FALSE))</f>
        <v>0</v>
      </c>
      <c r="CQ14" s="28">
        <f>IF(ISNA(VLOOKUP('W. VaR &amp; Off-Peak Pos By Trader'!$A14,'Import OffPeak'!$A$3:CQ$20,CQ$1,FALSE)),0,VLOOKUP('W. VaR &amp; Off-Peak Pos By Trader'!$A14,'Import OffPeak'!$A$3:CQ$20,CQ$1,FALSE))</f>
        <v>0</v>
      </c>
      <c r="CR14" s="28">
        <f>IF(ISNA(VLOOKUP('W. VaR &amp; Off-Peak Pos By Trader'!$A14,'Import OffPeak'!$A$3:CR$20,CR$1,FALSE)),0,VLOOKUP('W. VaR &amp; Off-Peak Pos By Trader'!$A14,'Import OffPeak'!$A$3:CR$20,CR$1,FALSE))</f>
        <v>0</v>
      </c>
      <c r="CS14" s="28">
        <f>IF(ISNA(VLOOKUP('W. VaR &amp; Off-Peak Pos By Trader'!$A14,'Import OffPeak'!$A$3:CS$20,CS$1,FALSE)),0,VLOOKUP('W. VaR &amp; Off-Peak Pos By Trader'!$A14,'Import OffPeak'!$A$3:CS$20,CS$1,FALSE))</f>
        <v>0</v>
      </c>
      <c r="CT14" s="28">
        <f>IF(ISNA(VLOOKUP('W. VaR &amp; Off-Peak Pos By Trader'!$A14,'Import OffPeak'!$A$3:CT$20,CT$1,FALSE)),0,VLOOKUP('W. VaR &amp; Off-Peak Pos By Trader'!$A14,'Import OffPeak'!$A$3:CT$20,CT$1,FALSE))</f>
        <v>0</v>
      </c>
      <c r="CU14" s="28">
        <f>IF(ISNA(VLOOKUP('W. VaR &amp; Off-Peak Pos By Trader'!$A14,'Import OffPeak'!$A$3:CU$20,CU$1,FALSE)),0,VLOOKUP('W. VaR &amp; Off-Peak Pos By Trader'!$A14,'Import OffPeak'!$A$3:CU$20,CU$1,FALSE))</f>
        <v>0</v>
      </c>
      <c r="CV14" s="28">
        <f>IF(ISNA(VLOOKUP('W. VaR &amp; Off-Peak Pos By Trader'!$A14,'Import OffPeak'!$A$3:CV$20,CV$1,FALSE)),0,VLOOKUP('W. VaR &amp; Off-Peak Pos By Trader'!$A14,'Import OffPeak'!$A$3:CV$20,CV$1,FALSE))</f>
        <v>0</v>
      </c>
      <c r="CW14" s="28">
        <f>IF(ISNA(VLOOKUP('W. VaR &amp; Off-Peak Pos By Trader'!$A14,'Import OffPeak'!$A$3:CW$20,CW$1,FALSE)),0,VLOOKUP('W. VaR &amp; Off-Peak Pos By Trader'!$A14,'Import OffPeak'!$A$3:CW$20,CW$1,FALSE))</f>
        <v>0</v>
      </c>
      <c r="CX14" s="28">
        <f>IF(ISNA(VLOOKUP('W. VaR &amp; Off-Peak Pos By Trader'!$A14,'Import OffPeak'!$A$3:CX$20,CX$1,FALSE)),0,VLOOKUP('W. VaR &amp; Off-Peak Pos By Trader'!$A14,'Import OffPeak'!$A$3:CX$20,CX$1,FALSE))</f>
        <v>0</v>
      </c>
      <c r="CY14" s="28">
        <f>IF(ISNA(VLOOKUP('W. VaR &amp; Off-Peak Pos By Trader'!$A14,'Import OffPeak'!$A$3:CY$20,CY$1,FALSE)),0,VLOOKUP('W. VaR &amp; Off-Peak Pos By Trader'!$A14,'Import OffPeak'!$A$3:CY$20,CY$1,FALSE))</f>
        <v>0</v>
      </c>
      <c r="CZ14" s="28">
        <f>IF(ISNA(VLOOKUP('W. VaR &amp; Off-Peak Pos By Trader'!$A14,'Import OffPeak'!$A$3:CZ$20,CZ$1,FALSE)),0,VLOOKUP('W. VaR &amp; Off-Peak Pos By Trader'!$A14,'Import OffPeak'!$A$3:CZ$20,CZ$1,FALSE))</f>
        <v>0</v>
      </c>
      <c r="DA14" s="28">
        <f>IF(ISNA(VLOOKUP('W. VaR &amp; Off-Peak Pos By Trader'!$A14,'Import OffPeak'!$A$3:DA$20,DA$1,FALSE)),0,VLOOKUP('W. VaR &amp; Off-Peak Pos By Trader'!$A14,'Import OffPeak'!$A$3:DA$20,DA$1,FALSE))</f>
        <v>0</v>
      </c>
      <c r="DB14" s="28">
        <f>IF(ISNA(VLOOKUP('W. VaR &amp; Off-Peak Pos By Trader'!$A14,'Import OffPeak'!$A$3:DB$20,DB$1,FALSE)),0,VLOOKUP('W. VaR &amp; Off-Peak Pos By Trader'!$A14,'Import OffPeak'!$A$3:DB$20,DB$1,FALSE))</f>
        <v>0</v>
      </c>
      <c r="DC14" s="28">
        <f>IF(ISNA(VLOOKUP('W. VaR &amp; Off-Peak Pos By Trader'!$A14,'Import OffPeak'!$A$3:DC$20,DC$1,FALSE)),0,VLOOKUP('W. VaR &amp; Off-Peak Pos By Trader'!$A14,'Import OffPeak'!$A$3:DC$20,DC$1,FALSE))</f>
        <v>0</v>
      </c>
      <c r="DD14" s="28">
        <f>IF(ISNA(VLOOKUP('W. VaR &amp; Off-Peak Pos By Trader'!$A14,'Import OffPeak'!$A$3:DD$20,DD$1,FALSE)),0,VLOOKUP('W. VaR &amp; Off-Peak Pos By Trader'!$A14,'Import OffPeak'!$A$3:DD$20,DD$1,FALSE))</f>
        <v>0</v>
      </c>
      <c r="DE14" s="28">
        <f>IF(ISNA(VLOOKUP('W. VaR &amp; Off-Peak Pos By Trader'!$A14,'Import OffPeak'!$A$3:DE$20,DE$1,FALSE)),0,VLOOKUP('W. VaR &amp; Off-Peak Pos By Trader'!$A14,'Import OffPeak'!$A$3:DE$20,DE$1,FALSE))</f>
        <v>0</v>
      </c>
      <c r="DF14" s="28">
        <f>IF(ISNA(VLOOKUP('W. VaR &amp; Off-Peak Pos By Trader'!$A14,'Import OffPeak'!$A$3:DF$20,DF$1,FALSE)),0,VLOOKUP('W. VaR &amp; Off-Peak Pos By Trader'!$A14,'Import OffPeak'!$A$3:DF$20,DF$1,FALSE))</f>
        <v>0</v>
      </c>
      <c r="DG14" s="28">
        <f>IF(ISNA(VLOOKUP('W. VaR &amp; Off-Peak Pos By Trader'!$A14,'Import OffPeak'!$A$3:DG$20,DG$1,FALSE)),0,VLOOKUP('W. VaR &amp; Off-Peak Pos By Trader'!$A14,'Import OffPeak'!$A$3:DG$20,DG$1,FALSE))</f>
        <v>0</v>
      </c>
      <c r="DH14" s="28">
        <f>IF(ISNA(VLOOKUP('W. VaR &amp; Off-Peak Pos By Trader'!$A14,'Import OffPeak'!$A$3:DH$20,DH$1,FALSE)),0,VLOOKUP('W. VaR &amp; Off-Peak Pos By Trader'!$A14,'Import OffPeak'!$A$3:DH$20,DH$1,FALSE))</f>
        <v>0</v>
      </c>
      <c r="DI14" s="28">
        <f>IF(ISNA(VLOOKUP('W. VaR &amp; Off-Peak Pos By Trader'!$A14,'Import OffPeak'!$A$3:DI$20,DI$1,FALSE)),0,VLOOKUP('W. VaR &amp; Off-Peak Pos By Trader'!$A14,'Import OffPeak'!$A$3:DI$20,DI$1,FALSE))</f>
        <v>0</v>
      </c>
      <c r="DJ14" s="28">
        <f>IF(ISNA(VLOOKUP('W. VaR &amp; Off-Peak Pos By Trader'!$A14,'Import OffPeak'!$A$3:DJ$20,DJ$1,FALSE)),0,VLOOKUP('W. VaR &amp; Off-Peak Pos By Trader'!$A14,'Import OffPeak'!$A$3:DJ$20,DJ$1,FALSE))</f>
        <v>0</v>
      </c>
      <c r="DK14" s="28">
        <f>IF(ISNA(VLOOKUP('W. VaR &amp; Off-Peak Pos By Trader'!$A14,'Import OffPeak'!$A$3:DK$20,DK$1,FALSE)),0,VLOOKUP('W. VaR &amp; Off-Peak Pos By Trader'!$A14,'Import OffPeak'!$A$3:DK$20,DK$1,FALSE))</f>
        <v>0</v>
      </c>
      <c r="DL14" s="28">
        <f>IF(ISNA(VLOOKUP('W. VaR &amp; Off-Peak Pos By Trader'!$A14,'Import OffPeak'!$A$3:DL$20,DL$1,FALSE)),0,VLOOKUP('W. VaR &amp; Off-Peak Pos By Trader'!$A14,'Import OffPeak'!$A$3:DL$20,DL$1,FALSE))</f>
        <v>0</v>
      </c>
      <c r="DM14" s="28">
        <f>IF(ISNA(VLOOKUP('W. VaR &amp; Off-Peak Pos By Trader'!$A14,'Import OffPeak'!$A$3:DM$20,DM$1,FALSE)),0,VLOOKUP('W. VaR &amp; Off-Peak Pos By Trader'!$A14,'Import OffPeak'!$A$3:DM$20,DM$1,FALSE))</f>
        <v>0</v>
      </c>
      <c r="DN14" s="28">
        <f>IF(ISNA(VLOOKUP('W. VaR &amp; Off-Peak Pos By Trader'!$A14,'Import OffPeak'!$A$3:DN$20,DN$1,FALSE)),0,VLOOKUP('W. VaR &amp; Off-Peak Pos By Trader'!$A14,'Import OffPeak'!$A$3:DN$20,DN$1,FALSE))</f>
        <v>0</v>
      </c>
      <c r="DO14" s="28">
        <f>IF(ISNA(VLOOKUP('W. VaR &amp; Off-Peak Pos By Trader'!$A14,'Import OffPeak'!$A$3:DO$20,DO$1,FALSE)),0,VLOOKUP('W. VaR &amp; Off-Peak Pos By Trader'!$A14,'Import OffPeak'!$A$3:DO$20,DO$1,FALSE))</f>
        <v>0</v>
      </c>
      <c r="DP14" s="28">
        <f>IF(ISNA(VLOOKUP('W. VaR &amp; Off-Peak Pos By Trader'!$A14,'Import OffPeak'!$A$3:DP$20,DP$1,FALSE)),0,VLOOKUP('W. VaR &amp; Off-Peak Pos By Trader'!$A14,'Import OffPeak'!$A$3:DP$20,DP$1,FALSE))</f>
        <v>0</v>
      </c>
      <c r="DQ14" s="28">
        <f>IF(ISNA(VLOOKUP('W. VaR &amp; Off-Peak Pos By Trader'!$A14,'Import OffPeak'!$A$3:DQ$20,DQ$1,FALSE)),0,VLOOKUP('W. VaR &amp; Off-Peak Pos By Trader'!$A14,'Import OffPeak'!$A$3:DQ$20,DQ$1,FALSE))</f>
        <v>0</v>
      </c>
      <c r="DR14" s="28">
        <f>IF(ISNA(VLOOKUP('W. VaR &amp; Off-Peak Pos By Trader'!$A14,'Import OffPeak'!$A$3:DR$20,DR$1,FALSE)),0,VLOOKUP('W. VaR &amp; Off-Peak Pos By Trader'!$A14,'Import OffPeak'!$A$3:DR$20,DR$1,FALSE))</f>
        <v>0</v>
      </c>
      <c r="DS14" s="28">
        <f>IF(ISNA(VLOOKUP('W. VaR &amp; Off-Peak Pos By Trader'!$A14,'Import OffPeak'!$A$3:DS$20,DS$1,FALSE)),0,VLOOKUP('W. VaR &amp; Off-Peak Pos By Trader'!$A14,'Import OffPeak'!$A$3:DS$20,DS$1,FALSE))</f>
        <v>0</v>
      </c>
      <c r="DT14" s="28">
        <f>IF(ISNA(VLOOKUP('W. VaR &amp; Off-Peak Pos By Trader'!$A14,'Import OffPeak'!$A$3:DT$20,DT$1,FALSE)),0,VLOOKUP('W. VaR &amp; Off-Peak Pos By Trader'!$A14,'Import OffPeak'!$A$3:DT$20,DT$1,FALSE))</f>
        <v>0</v>
      </c>
      <c r="DU14" s="28">
        <f>IF(ISNA(VLOOKUP('W. VaR &amp; Off-Peak Pos By Trader'!$A14,'Import OffPeak'!$A$3:DU$20,DU$1,FALSE)),0,VLOOKUP('W. VaR &amp; Off-Peak Pos By Trader'!$A14,'Import OffPeak'!$A$3:DU$20,DU$1,FALSE))</f>
        <v>0</v>
      </c>
      <c r="DV14" s="28">
        <f>IF(ISNA(VLOOKUP('W. VaR &amp; Off-Peak Pos By Trader'!$A14,'Import OffPeak'!$A$3:DV$20,DV$1,FALSE)),0,VLOOKUP('W. VaR &amp; Off-Peak Pos By Trader'!$A14,'Import OffPeak'!$A$3:DV$20,DV$1,FALSE))</f>
        <v>0</v>
      </c>
      <c r="DW14" s="28">
        <f>IF(ISNA(VLOOKUP('W. VaR &amp; Off-Peak Pos By Trader'!$A14,'Import OffPeak'!$A$3:DW$20,DW$1,FALSE)),0,VLOOKUP('W. VaR &amp; Off-Peak Pos By Trader'!$A14,'Import OffPeak'!$A$3:DW$20,DW$1,FALSE))</f>
        <v>0</v>
      </c>
      <c r="DX14" s="28">
        <f>IF(ISNA(VLOOKUP('W. VaR &amp; Off-Peak Pos By Trader'!$A14,'Import OffPeak'!$A$3:DX$20,DX$1,FALSE)),0,VLOOKUP('W. VaR &amp; Off-Peak Pos By Trader'!$A14,'Import OffPeak'!$A$3:DX$20,DX$1,FALSE))</f>
        <v>0</v>
      </c>
      <c r="DY14" s="28">
        <f>IF(ISNA(VLOOKUP('W. VaR &amp; Off-Peak Pos By Trader'!$A14,'Import OffPeak'!$A$3:DY$20,DY$1,FALSE)),0,VLOOKUP('W. VaR &amp; Off-Peak Pos By Trader'!$A14,'Import OffPeak'!$A$3:DY$20,DY$1,FALSE))</f>
        <v>0</v>
      </c>
      <c r="DZ14" s="28">
        <f>IF(ISNA(VLOOKUP('W. VaR &amp; Off-Peak Pos By Trader'!$A14,'Import OffPeak'!$A$3:DZ$20,DZ$1,FALSE)),0,VLOOKUP('W. VaR &amp; Off-Peak Pos By Trader'!$A14,'Import OffPeak'!$A$3:DZ$20,DZ$1,FALSE))</f>
        <v>0</v>
      </c>
      <c r="EA14" s="28">
        <f>IF(ISNA(VLOOKUP('W. VaR &amp; Off-Peak Pos By Trader'!$A14,'Import OffPeak'!$A$3:EA$20,EA$1,FALSE)),0,VLOOKUP('W. VaR &amp; Off-Peak Pos By Trader'!$A14,'Import OffPeak'!$A$3:EA$20,EA$1,FALSE))</f>
        <v>0</v>
      </c>
      <c r="EB14" s="28">
        <f>IF(ISNA(VLOOKUP('W. VaR &amp; Off-Peak Pos By Trader'!$A14,'Import OffPeak'!$A$3:EB$20,EB$1,FALSE)),0,VLOOKUP('W. VaR &amp; Off-Peak Pos By Trader'!$A14,'Import OffPeak'!$A$3:EB$20,EB$1,FALSE))</f>
        <v>0</v>
      </c>
      <c r="EC14" s="28">
        <f>IF(ISNA(VLOOKUP('W. VaR &amp; Off-Peak Pos By Trader'!$A14,'Import OffPeak'!$A$3:EC$20,EC$1,FALSE)),0,VLOOKUP('W. VaR &amp; Off-Peak Pos By Trader'!$A14,'Import OffPeak'!$A$3:EC$20,EC$1,FALSE))</f>
        <v>0</v>
      </c>
      <c r="ED14" s="28">
        <f>IF(ISNA(VLOOKUP('W. VaR &amp; Off-Peak Pos By Trader'!$A14,'Import OffPeak'!$A$3:ED$20,ED$1,FALSE)),0,VLOOKUP('W. VaR &amp; Off-Peak Pos By Trader'!$A14,'Import OffPeak'!$A$3:ED$20,ED$1,FALSE))</f>
        <v>0</v>
      </c>
      <c r="EE14" s="28">
        <f>IF(ISNA(VLOOKUP('W. VaR &amp; Off-Peak Pos By Trader'!$A14,'Import OffPeak'!$A$3:EE$20,EE$1,FALSE)),0,VLOOKUP('W. VaR &amp; Off-Peak Pos By Trader'!$A14,'Import OffPeak'!$A$3:EE$20,EE$1,FALSE))</f>
        <v>0</v>
      </c>
      <c r="EF14" s="28">
        <f>IF(ISNA(VLOOKUP('W. VaR &amp; Off-Peak Pos By Trader'!$A14,'Import OffPeak'!$A$3:EF$20,EF$1,FALSE)),0,VLOOKUP('W. VaR &amp; Off-Peak Pos By Trader'!$A14,'Import OffPeak'!$A$3:EF$20,EF$1,FALSE))</f>
        <v>0</v>
      </c>
      <c r="EG14" s="28">
        <f>IF(ISNA(VLOOKUP('W. VaR &amp; Off-Peak Pos By Trader'!$A14,'Import OffPeak'!$A$3:EG$20,EG$1,FALSE)),0,VLOOKUP('W. VaR &amp; Off-Peak Pos By Trader'!$A14,'Import OffPeak'!$A$3:EG$20,EG$1,FALSE))</f>
        <v>0</v>
      </c>
      <c r="EH14" s="28">
        <f>IF(ISNA(VLOOKUP('W. VaR &amp; Off-Peak Pos By Trader'!$A14,'Import OffPeak'!$A$3:EH$20,EH$1,FALSE)),0,VLOOKUP('W. VaR &amp; Off-Peak Pos By Trader'!$A14,'Import OffPeak'!$A$3:EH$20,EH$1,FALSE))</f>
        <v>0</v>
      </c>
      <c r="EI14" s="28">
        <f>IF(ISNA(VLOOKUP('W. VaR &amp; Off-Peak Pos By Trader'!$A14,'Import OffPeak'!$A$3:EI$20,EI$1,FALSE)),0,VLOOKUP('W. VaR &amp; Off-Peak Pos By Trader'!$A14,'Import OffPeak'!$A$3:EI$20,EI$1,FALSE))</f>
        <v>0</v>
      </c>
      <c r="EJ14" s="28">
        <f>IF(ISNA(VLOOKUP('W. VaR &amp; Off-Peak Pos By Trader'!$A14,'Import OffPeak'!$A$3:EJ$20,EJ$1,FALSE)),0,VLOOKUP('W. VaR &amp; Off-Peak Pos By Trader'!$A14,'Import OffPeak'!$A$3:EJ$20,EJ$1,FALSE))</f>
        <v>0</v>
      </c>
      <c r="EK14" s="28">
        <f>IF(ISNA(VLOOKUP('W. VaR &amp; Off-Peak Pos By Trader'!$A14,'Import OffPeak'!$A$3:EK$20,EK$1,FALSE)),0,VLOOKUP('W. VaR &amp; Off-Peak Pos By Trader'!$A14,'Import OffPeak'!$A$3:EK$20,EK$1,FALSE))</f>
        <v>0</v>
      </c>
      <c r="EL14" s="28">
        <f>IF(ISNA(VLOOKUP('W. VaR &amp; Off-Peak Pos By Trader'!$A14,'Import OffPeak'!$A$3:EL$20,EL$1,FALSE)),0,VLOOKUP('W. VaR &amp; Off-Peak Pos By Trader'!$A14,'Import OffPeak'!$A$3:EL$20,EL$1,FALSE))</f>
        <v>0</v>
      </c>
      <c r="EM14" s="28">
        <f>IF(ISNA(VLOOKUP('W. VaR &amp; Off-Peak Pos By Trader'!$A14,'Import OffPeak'!$A$3:EM$20,EM$1,FALSE)),0,VLOOKUP('W. VaR &amp; Off-Peak Pos By Trader'!$A14,'Import OffPeak'!$A$3:EM$20,EM$1,FALSE))</f>
        <v>0</v>
      </c>
      <c r="EN14" s="28">
        <f>IF(ISNA(VLOOKUP('W. VaR &amp; Off-Peak Pos By Trader'!$A14,'Import OffPeak'!$A$3:EN$20,EN$1,FALSE)),0,VLOOKUP('W. VaR &amp; Off-Peak Pos By Trader'!$A14,'Import OffPeak'!$A$3:EN$20,EN$1,FALSE))</f>
        <v>0</v>
      </c>
      <c r="EO14" s="28">
        <f>IF(ISNA(VLOOKUP('W. VaR &amp; Off-Peak Pos By Trader'!$A14,'Import OffPeak'!$A$3:EO$20,EO$1,FALSE)),0,VLOOKUP('W. VaR &amp; Off-Peak Pos By Trader'!$A14,'Import OffPeak'!$A$3:EO$20,EO$1,FALSE))</f>
        <v>0</v>
      </c>
      <c r="EP14" s="28">
        <f>IF(ISNA(VLOOKUP('W. VaR &amp; Off-Peak Pos By Trader'!$A14,'Import OffPeak'!$A$3:EP$20,EP$1,FALSE)),0,VLOOKUP('W. VaR &amp; Off-Peak Pos By Trader'!$A14,'Import OffPeak'!$A$3:EP$20,EP$1,FALSE))</f>
        <v>0</v>
      </c>
      <c r="EQ14" s="28">
        <f>IF(ISNA(VLOOKUP('W. VaR &amp; Off-Peak Pos By Trader'!$A14,'Import OffPeak'!$A$3:EQ$20,EQ$1,FALSE)),0,VLOOKUP('W. VaR &amp; Off-Peak Pos By Trader'!$A14,'Import OffPeak'!$A$3:EQ$20,EQ$1,FALSE))</f>
        <v>0</v>
      </c>
      <c r="ER14" s="28">
        <f>IF(ISNA(VLOOKUP('W. VaR &amp; Off-Peak Pos By Trader'!$A14,'Import OffPeak'!$A$3:ER$20,ER$1,FALSE)),0,VLOOKUP('W. VaR &amp; Off-Peak Pos By Trader'!$A14,'Import OffPeak'!$A$3:ER$20,ER$1,FALSE))</f>
        <v>0</v>
      </c>
      <c r="ES14" s="28">
        <f>IF(ISNA(VLOOKUP('W. VaR &amp; Off-Peak Pos By Trader'!$A14,'Import OffPeak'!$A$3:ES$20,ES$1,FALSE)),0,VLOOKUP('W. VaR &amp; Off-Peak Pos By Trader'!$A14,'Import OffPeak'!$A$3:ES$20,ES$1,FALSE))</f>
        <v>0</v>
      </c>
      <c r="ET14" s="28">
        <f>IF(ISNA(VLOOKUP('W. VaR &amp; Off-Peak Pos By Trader'!$A14,'Import OffPeak'!$A$3:ET$20,ET$1,FALSE)),0,VLOOKUP('W. VaR &amp; Off-Peak Pos By Trader'!$A14,'Import OffPeak'!$A$3:ET$20,ET$1,FALSE))</f>
        <v>0</v>
      </c>
      <c r="EU14" s="28">
        <f>IF(ISNA(VLOOKUP('W. VaR &amp; Off-Peak Pos By Trader'!$A14,'Import OffPeak'!$A$3:EU$20,EU$1,FALSE)),0,VLOOKUP('W. VaR &amp; Off-Peak Pos By Trader'!$A14,'Import OffPeak'!$A$3:EU$20,EU$1,FALSE))</f>
        <v>0</v>
      </c>
      <c r="EV14" s="28">
        <f>IF(ISNA(VLOOKUP('W. VaR &amp; Off-Peak Pos By Trader'!$A14,'Import OffPeak'!$A$3:EV$20,EV$1,FALSE)),0,VLOOKUP('W. VaR &amp; Off-Peak Pos By Trader'!$A14,'Import OffPeak'!$A$3:EV$20,EV$1,FALSE))</f>
        <v>0</v>
      </c>
      <c r="EW14" s="28">
        <f>IF(ISNA(VLOOKUP('W. VaR &amp; Off-Peak Pos By Trader'!$A14,'Import OffPeak'!$A$3:EW$20,EW$1,FALSE)),0,VLOOKUP('W. VaR &amp; Off-Peak Pos By Trader'!$A14,'Import OffPeak'!$A$3:EW$20,EW$1,FALSE))</f>
        <v>0</v>
      </c>
      <c r="EX14" s="28">
        <f>IF(ISNA(VLOOKUP('W. VaR &amp; Off-Peak Pos By Trader'!$A14,'Import OffPeak'!$A$3:EX$20,EX$1,FALSE)),0,VLOOKUP('W. VaR &amp; Off-Peak Pos By Trader'!$A14,'Import OffPeak'!$A$3:EX$20,EX$1,FALSE))</f>
        <v>0</v>
      </c>
      <c r="EY14" s="28">
        <f>IF(ISNA(VLOOKUP('W. VaR &amp; Off-Peak Pos By Trader'!$A14,'Import OffPeak'!$A$3:EY$20,EY$1,FALSE)),0,VLOOKUP('W. VaR &amp; Off-Peak Pos By Trader'!$A14,'Import OffPeak'!$A$3:EY$20,EY$1,FALSE))</f>
        <v>0</v>
      </c>
      <c r="EZ14" s="28">
        <f>IF(ISNA(VLOOKUP('W. VaR &amp; Off-Peak Pos By Trader'!$A14,'Import OffPeak'!$A$3:EZ$20,EZ$1,FALSE)),0,VLOOKUP('W. VaR &amp; Off-Peak Pos By Trader'!$A14,'Import OffPeak'!$A$3:EZ$20,EZ$1,FALSE))</f>
        <v>0</v>
      </c>
      <c r="FA14" s="28">
        <f>IF(ISNA(VLOOKUP('W. VaR &amp; Off-Peak Pos By Trader'!$A14,'Import OffPeak'!$A$3:FA$20,FA$1,FALSE)),0,VLOOKUP('W. VaR &amp; Off-Peak Pos By Trader'!$A14,'Import OffPeak'!$A$3:FA$20,FA$1,FALSE))</f>
        <v>0</v>
      </c>
      <c r="FB14" s="28">
        <f>IF(ISNA(VLOOKUP('W. VaR &amp; Off-Peak Pos By Trader'!$A14,'Import OffPeak'!$A$3:FB$20,FB$1,FALSE)),0,VLOOKUP('W. VaR &amp; Off-Peak Pos By Trader'!$A14,'Import OffPeak'!$A$3:FB$20,FB$1,FALSE))</f>
        <v>0</v>
      </c>
      <c r="FC14" s="28">
        <f>IF(ISNA(VLOOKUP('W. VaR &amp; Off-Peak Pos By Trader'!$A14,'Import OffPeak'!$A$3:FC$20,FC$1,FALSE)),0,VLOOKUP('W. VaR &amp; Off-Peak Pos By Trader'!$A14,'Import OffPeak'!$A$3:FC$20,FC$1,FALSE))</f>
        <v>0</v>
      </c>
      <c r="FD14" s="28">
        <f>IF(ISNA(VLOOKUP('W. VaR &amp; Off-Peak Pos By Trader'!$A14,'Import OffPeak'!$A$3:FD$20,FD$1,FALSE)),0,VLOOKUP('W. VaR &amp; Off-Peak Pos By Trader'!$A14,'Import OffPeak'!$A$3:FD$20,FD$1,FALSE))</f>
        <v>0</v>
      </c>
      <c r="FE14" s="28">
        <f>IF(ISNA(VLOOKUP('W. VaR &amp; Off-Peak Pos By Trader'!$A14,'Import OffPeak'!$A$3:FE$20,FE$1,FALSE)),0,VLOOKUP('W. VaR &amp; Off-Peak Pos By Trader'!$A14,'Import OffPeak'!$A$3:FE$20,FE$1,FALSE))</f>
        <v>0</v>
      </c>
      <c r="FF14" s="28">
        <f>IF(ISNA(VLOOKUP('W. VaR &amp; Off-Peak Pos By Trader'!$A14,'Import OffPeak'!$A$3:FF$20,FF$1,FALSE)),0,VLOOKUP('W. VaR &amp; Off-Peak Pos By Trader'!$A14,'Import OffPeak'!$A$3:FF$20,FF$1,FALSE))</f>
        <v>0</v>
      </c>
      <c r="FG14" s="28">
        <f>IF(ISNA(VLOOKUP('W. VaR &amp; Off-Peak Pos By Trader'!$A14,'Import OffPeak'!$A$3:FG$20,FG$1,FALSE)),0,VLOOKUP('W. VaR &amp; Off-Peak Pos By Trader'!$A14,'Import OffPeak'!$A$3:FG$20,FG$1,FALSE))</f>
        <v>0</v>
      </c>
      <c r="FH14" s="28">
        <f>IF(ISNA(VLOOKUP('W. VaR &amp; Off-Peak Pos By Trader'!$A14,'Import OffPeak'!$A$3:FH$20,FH$1,FALSE)),0,VLOOKUP('W. VaR &amp; Off-Peak Pos By Trader'!$A14,'Import OffPeak'!$A$3:FH$20,FH$1,FALSE))</f>
        <v>0</v>
      </c>
      <c r="FI14" s="28">
        <f>IF(ISNA(VLOOKUP('W. VaR &amp; Off-Peak Pos By Trader'!$A14,'Import OffPeak'!$A$3:FI$20,FI$1,FALSE)),0,VLOOKUP('W. VaR &amp; Off-Peak Pos By Trader'!$A14,'Import OffPeak'!$A$3:FI$20,FI$1,FALSE))</f>
        <v>0</v>
      </c>
      <c r="FJ14" s="28">
        <f>IF(ISNA(VLOOKUP('W. VaR &amp; Off-Peak Pos By Trader'!$A14,'Import OffPeak'!$A$3:FJ$20,FJ$1,FALSE)),0,VLOOKUP('W. VaR &amp; Off-Peak Pos By Trader'!$A14,'Import OffPeak'!$A$3:FJ$20,FJ$1,FALSE))</f>
        <v>0</v>
      </c>
      <c r="FK14" s="28">
        <f>IF(ISNA(VLOOKUP('W. VaR &amp; Off-Peak Pos By Trader'!$A14,'Import OffPeak'!$A$3:FK$20,FK$1,FALSE)),0,VLOOKUP('W. VaR &amp; Off-Peak Pos By Trader'!$A14,'Import OffPeak'!$A$3:FK$20,FK$1,FALSE))</f>
        <v>0</v>
      </c>
      <c r="FL14" s="28">
        <f>IF(ISNA(VLOOKUP('W. VaR &amp; Off-Peak Pos By Trader'!$A14,'Import OffPeak'!$A$3:FL$20,FL$1,FALSE)),0,VLOOKUP('W. VaR &amp; Off-Peak Pos By Trader'!$A14,'Import OffPeak'!$A$3:FL$20,FL$1,FALSE))</f>
        <v>0</v>
      </c>
      <c r="FM14" s="28">
        <f>IF(ISNA(VLOOKUP('W. VaR &amp; Off-Peak Pos By Trader'!$A14,'Import OffPeak'!$A$3:FM$20,FM$1,FALSE)),0,VLOOKUP('W. VaR &amp; Off-Peak Pos By Trader'!$A14,'Import OffPeak'!$A$3:FM$20,FM$1,FALSE))</f>
        <v>0</v>
      </c>
      <c r="FN14" s="28">
        <f>IF(ISNA(VLOOKUP('W. VaR &amp; Off-Peak Pos By Trader'!$A14,'Import OffPeak'!$A$3:FN$20,FN$1,FALSE)),0,VLOOKUP('W. VaR &amp; Off-Peak Pos By Trader'!$A14,'Import OffPeak'!$A$3:FN$20,FN$1,FALSE))</f>
        <v>0</v>
      </c>
      <c r="FO14" s="28">
        <f>IF(ISNA(VLOOKUP('W. VaR &amp; Off-Peak Pos By Trader'!$A14,'Import OffPeak'!$A$3:FO$20,FO$1,FALSE)),0,VLOOKUP('W. VaR &amp; Off-Peak Pos By Trader'!$A14,'Import OffPeak'!$A$3:FO$20,FO$1,FALSE))</f>
        <v>0</v>
      </c>
      <c r="FP14" s="28">
        <f>IF(ISNA(VLOOKUP('W. VaR &amp; Off-Peak Pos By Trader'!$A14,'Import OffPeak'!$A$3:FP$20,FP$1,FALSE)),0,VLOOKUP('W. VaR &amp; Off-Peak Pos By Trader'!$A14,'Import OffPeak'!$A$3:FP$20,FP$1,FALSE))</f>
        <v>0</v>
      </c>
      <c r="FQ14" s="28">
        <f>IF(ISNA(VLOOKUP('W. VaR &amp; Off-Peak Pos By Trader'!$A14,'Import OffPeak'!$A$3:FQ$20,FQ$1,FALSE)),0,VLOOKUP('W. VaR &amp; Off-Peak Pos By Trader'!$A14,'Import OffPeak'!$A$3:FQ$20,FQ$1,FALSE))</f>
        <v>0</v>
      </c>
      <c r="FR14" s="28">
        <f>IF(ISNA(VLOOKUP('W. VaR &amp; Off-Peak Pos By Trader'!$A14,'Import OffPeak'!$A$3:FR$20,FR$1,FALSE)),0,VLOOKUP('W. VaR &amp; Off-Peak Pos By Trader'!$A14,'Import OffPeak'!$A$3:FR$20,FR$1,FALSE))</f>
        <v>0</v>
      </c>
      <c r="FS14" s="28">
        <f>IF(ISNA(VLOOKUP('W. VaR &amp; Off-Peak Pos By Trader'!$A14,'Import OffPeak'!$A$3:FS$20,FS$1,FALSE)),0,VLOOKUP('W. VaR &amp; Off-Peak Pos By Trader'!$A14,'Import OffPeak'!$A$3:FS$20,FS$1,FALSE))</f>
        <v>0</v>
      </c>
      <c r="FT14" s="28">
        <f>IF(ISNA(VLOOKUP('W. VaR &amp; Off-Peak Pos By Trader'!$A14,'Import OffPeak'!$A$3:FT$20,FT$1,FALSE)),0,VLOOKUP('W. VaR &amp; Off-Peak Pos By Trader'!$A14,'Import OffPeak'!$A$3:FT$20,FT$1,FALSE))</f>
        <v>0</v>
      </c>
      <c r="FU14" s="28">
        <f>IF(ISNA(VLOOKUP('W. VaR &amp; Off-Peak Pos By Trader'!$A14,'Import OffPeak'!$A$3:FU$20,FU$1,FALSE)),0,VLOOKUP('W. VaR &amp; Off-Peak Pos By Trader'!$A14,'Import OffPeak'!$A$3:FU$20,FU$1,FALSE))</f>
        <v>0</v>
      </c>
      <c r="FV14">
        <f>IF(ISNA(VLOOKUP('W. VaR &amp; Off-Peak Pos By Trader'!$A14,'Import OffPeak'!$A$3:FV$20,FV$1,FALSE)),0,VLOOKUP('W. VaR &amp; Off-Peak Pos By Trader'!$A14,'Import OffPeak'!$A$3:FV$20,FV$1,FALSE))</f>
        <v>0</v>
      </c>
      <c r="FW14">
        <f>IF(ISNA(VLOOKUP('W. VaR &amp; Off-Peak Pos By Trader'!$A14,'Import OffPeak'!$A$3:FW$20,FW$1,FALSE)),0,VLOOKUP('W. VaR &amp; Off-Peak Pos By Trader'!$A14,'Import OffPeak'!$A$3:FW$20,FW$1,FALSE))</f>
        <v>0</v>
      </c>
      <c r="FX14">
        <f>IF(ISNA(VLOOKUP('W. VaR &amp; Off-Peak Pos By Trader'!$A14,'Import OffPeak'!$A$3:FX$20,FX$1,FALSE)),0,VLOOKUP('W. VaR &amp; Off-Peak Pos By Trader'!$A14,'Import OffPeak'!$A$3:FX$20,FX$1,FALSE))</f>
        <v>0</v>
      </c>
      <c r="FY14">
        <f>IF(ISNA(VLOOKUP('W. VaR &amp; Off-Peak Pos By Trader'!$A14,'Import OffPeak'!$A$3:FY$20,FY$1,FALSE)),0,VLOOKUP('W. VaR &amp; Off-Peak Pos By Trader'!$A14,'Import OffPeak'!$A$3:FY$20,FY$1,FALSE))</f>
        <v>0</v>
      </c>
      <c r="FZ14">
        <f>IF(ISNA(VLOOKUP('W. VaR &amp; Off-Peak Pos By Trader'!$A14,'Import OffPeak'!$A$3:FZ$20,FZ$1,FALSE)),0,VLOOKUP('W. VaR &amp; Off-Peak Pos By Trader'!$A14,'Import OffPeak'!$A$3:FZ$20,FZ$1,FALSE))</f>
        <v>0</v>
      </c>
      <c r="GA14">
        <f>IF(ISNA(VLOOKUP('W. VaR &amp; Off-Peak Pos By Trader'!$A14,'Import OffPeak'!$A$3:GA$20,GA$1,FALSE)),0,VLOOKUP('W. VaR &amp; Off-Peak Pos By Trader'!$A14,'Import OffPeak'!$A$3:GA$20,GA$1,FALSE))</f>
        <v>0</v>
      </c>
      <c r="GB14">
        <f>IF(ISNA(VLOOKUP('W. VaR &amp; Off-Peak Pos By Trader'!$A14,'Import OffPeak'!$A$3:GB$20,GB$1,FALSE)),0,VLOOKUP('W. VaR &amp; Off-Peak Pos By Trader'!$A14,'Import OffPeak'!$A$3:GB$20,GB$1,FALSE))</f>
        <v>0</v>
      </c>
      <c r="GC14">
        <f>IF(ISNA(VLOOKUP('W. VaR &amp; Off-Peak Pos By Trader'!$A14,'Import OffPeak'!$A$3:GC$20,GC$1,FALSE)),0,VLOOKUP('W. VaR &amp; Off-Peak Pos By Trader'!$A14,'Import OffPeak'!$A$3:GC$20,GC$1,FALSE))</f>
        <v>0</v>
      </c>
      <c r="GD14">
        <f>IF(ISNA(VLOOKUP('W. VaR &amp; Off-Peak Pos By Trader'!$A14,'Import OffPeak'!$A$3:GD$20,GD$1,FALSE)),0,VLOOKUP('W. VaR &amp; Off-Peak Pos By Trader'!$A14,'Import OffPeak'!$A$3:GD$20,GD$1,FALSE))</f>
        <v>0</v>
      </c>
      <c r="GE14">
        <f>IF(ISNA(VLOOKUP('W. VaR &amp; Off-Peak Pos By Trader'!$A14,'Import OffPeak'!$A$3:GE$20,GE$1,FALSE)),0,VLOOKUP('W. VaR &amp; Off-Peak Pos By Trader'!$A14,'Import OffPeak'!$A$3:GE$20,GE$1,FALSE))</f>
        <v>0</v>
      </c>
      <c r="GF14">
        <f>IF(ISNA(VLOOKUP('W. VaR &amp; Off-Peak Pos By Trader'!$A14,'Import OffPeak'!$A$3:GF$20,GF$1,FALSE)),0,VLOOKUP('W. VaR &amp; Off-Peak Pos By Trader'!$A14,'Import OffPeak'!$A$3:GF$20,GF$1,FALSE))</f>
        <v>0</v>
      </c>
      <c r="GG14">
        <f>IF(ISNA(VLOOKUP('W. VaR &amp; Off-Peak Pos By Trader'!$A14,'Import OffPeak'!$A$3:GG$20,GG$1,FALSE)),0,VLOOKUP('W. VaR &amp; Off-Peak Pos By Trader'!$A14,'Import OffPeak'!$A$3:GG$20,GG$1,FALSE))</f>
        <v>0</v>
      </c>
      <c r="GH14">
        <f>IF(ISNA(VLOOKUP('W. VaR &amp; Off-Peak Pos By Trader'!$A14,'Import OffPeak'!$A$3:GH$20,GH$1,FALSE)),0,VLOOKUP('W. VaR &amp; Off-Peak Pos By Trader'!$A14,'Import OffPeak'!$A$3:GH$20,GH$1,FALSE))</f>
        <v>0</v>
      </c>
      <c r="GI14">
        <f>IF(ISNA(VLOOKUP('W. VaR &amp; Off-Peak Pos By Trader'!$A14,'Import OffPeak'!$A$3:GI$20,GI$1,FALSE)),0,VLOOKUP('W. VaR &amp; Off-Peak Pos By Trader'!$A14,'Import OffPeak'!$A$3:GI$20,GI$1,FALSE))</f>
        <v>0</v>
      </c>
      <c r="GJ14">
        <f>IF(ISNA(VLOOKUP('W. VaR &amp; Off-Peak Pos By Trader'!$A14,'Import OffPeak'!$A$3:GJ$20,GJ$1,FALSE)),0,VLOOKUP('W. VaR &amp; Off-Peak Pos By Trader'!$A14,'Import OffPeak'!$A$3:GJ$20,GJ$1,FALSE))</f>
        <v>0</v>
      </c>
      <c r="GK14">
        <f>IF(ISNA(VLOOKUP('W. VaR &amp; Off-Peak Pos By Trader'!$A14,'Import OffPeak'!$A$3:GK$20,GK$1,FALSE)),0,VLOOKUP('W. VaR &amp; Off-Peak Pos By Trader'!$A14,'Import OffPeak'!$A$3:GK$20,GK$1,FALSE))</f>
        <v>0</v>
      </c>
      <c r="GL14">
        <f>IF(ISNA(VLOOKUP('W. VaR &amp; Off-Peak Pos By Trader'!$A14,'Import OffPeak'!$A$3:GL$20,GL$1,FALSE)),0,VLOOKUP('W. VaR &amp; Off-Peak Pos By Trader'!$A14,'Import OffPeak'!$A$3:GL$20,GL$1,FALSE))</f>
        <v>0</v>
      </c>
      <c r="GM14">
        <f>IF(ISNA(VLOOKUP('W. VaR &amp; Off-Peak Pos By Trader'!$A14,'Import OffPeak'!$A$3:GM$20,GM$1,FALSE)),0,VLOOKUP('W. VaR &amp; Off-Peak Pos By Trader'!$A14,'Import OffPeak'!$A$3:GM$20,GM$1,FALSE))</f>
        <v>0</v>
      </c>
      <c r="GN14">
        <f>IF(ISNA(VLOOKUP('W. VaR &amp; Off-Peak Pos By Trader'!$A14,'Import OffPeak'!$A$3:GN$20,GN$1,FALSE)),0,VLOOKUP('W. VaR &amp; Off-Peak Pos By Trader'!$A14,'Import OffPeak'!$A$3:GN$20,GN$1,FALSE))</f>
        <v>0</v>
      </c>
      <c r="GO14">
        <f>IF(ISNA(VLOOKUP('W. VaR &amp; Off-Peak Pos By Trader'!$A14,'Import OffPeak'!$A$3:GO$20,GO$1,FALSE)),0,VLOOKUP('W. VaR &amp; Off-Peak Pos By Trader'!$A14,'Import OffPeak'!$A$3:GO$20,GO$1,FALSE))</f>
        <v>0</v>
      </c>
      <c r="GP14">
        <f>IF(ISNA(VLOOKUP('W. VaR &amp; Off-Peak Pos By Trader'!$A14,'Import OffPeak'!$A$3:GP$20,GP$1,FALSE)),0,VLOOKUP('W. VaR &amp; Off-Peak Pos By Trader'!$A14,'Import OffPeak'!$A$3:GP$20,GP$1,FALSE))</f>
        <v>0</v>
      </c>
      <c r="GQ14">
        <f>IF(ISNA(VLOOKUP('W. VaR &amp; Off-Peak Pos By Trader'!$A14,'Import OffPeak'!$A$3:GQ$20,GQ$1,FALSE)),0,VLOOKUP('W. VaR &amp; Off-Peak Pos By Trader'!$A14,'Import OffPeak'!$A$3:GQ$20,GQ$1,FALSE))</f>
        <v>0</v>
      </c>
      <c r="GR14">
        <f>IF(ISNA(VLOOKUP('W. VaR &amp; Off-Peak Pos By Trader'!$A14,'Import OffPeak'!$A$3:GR$20,GR$1,FALSE)),0,VLOOKUP('W. VaR &amp; Off-Peak Pos By Trader'!$A14,'Import OffPeak'!$A$3:GR$20,GR$1,FALSE))</f>
        <v>0</v>
      </c>
      <c r="GS14">
        <f>IF(ISNA(VLOOKUP('W. VaR &amp; Off-Peak Pos By Trader'!$A14,'Import OffPeak'!$A$3:GS$20,GS$1,FALSE)),0,VLOOKUP('W. VaR &amp; Off-Peak Pos By Trader'!$A14,'Import OffPeak'!$A$3:GS$20,GS$1,FALSE))</f>
        <v>0</v>
      </c>
      <c r="GT14">
        <f>IF(ISNA(VLOOKUP('W. VaR &amp; Off-Peak Pos By Trader'!$A14,'Import OffPeak'!$A$3:GT$20,GT$1,FALSE)),0,VLOOKUP('W. VaR &amp; Off-Peak Pos By Trader'!$A14,'Import OffPeak'!$A$3:GT$20,GT$1,FALSE))</f>
        <v>0</v>
      </c>
      <c r="GU14">
        <f>IF(ISNA(VLOOKUP('W. VaR &amp; Off-Peak Pos By Trader'!$A14,'Import OffPeak'!$A$3:GU$20,GU$1,FALSE)),0,VLOOKUP('W. VaR &amp; Off-Peak Pos By Trader'!$A14,'Import OffPeak'!$A$3:GU$20,GU$1,FALSE))</f>
        <v>0</v>
      </c>
      <c r="GV14">
        <f>IF(ISNA(VLOOKUP('W. VaR &amp; Off-Peak Pos By Trader'!$A14,'Import OffPeak'!$A$3:GV$20,GV$1,FALSE)),0,VLOOKUP('W. VaR &amp; Off-Peak Pos By Trader'!$A14,'Import OffPeak'!$A$3:GV$20,GV$1,FALSE))</f>
        <v>0</v>
      </c>
      <c r="GW14">
        <f>IF(ISNA(VLOOKUP('W. VaR &amp; Off-Peak Pos By Trader'!$A14,'Import OffPeak'!$A$3:GW$20,GW$1,FALSE)),0,VLOOKUP('W. VaR &amp; Off-Peak Pos By Trader'!$A14,'Import OffPeak'!$A$3:GW$20,GW$1,FALSE))</f>
        <v>0</v>
      </c>
      <c r="GX14">
        <f>IF(ISNA(VLOOKUP('W. VaR &amp; Off-Peak Pos By Trader'!$A14,'Import OffPeak'!$A$3:GX$20,GX$1,FALSE)),0,VLOOKUP('W. VaR &amp; Off-Peak Pos By Trader'!$A14,'Import OffPeak'!$A$3:GX$20,GX$1,FALSE))</f>
        <v>0</v>
      </c>
      <c r="GY14">
        <f>IF(ISNA(VLOOKUP('W. VaR &amp; Off-Peak Pos By Trader'!$A14,'Import OffPeak'!$A$3:GY$20,GY$1,FALSE)),0,VLOOKUP('W. VaR &amp; Off-Peak Pos By Trader'!$A14,'Import OffPeak'!$A$3:GY$20,GY$1,FALSE))</f>
        <v>0</v>
      </c>
      <c r="GZ14">
        <f>IF(ISNA(VLOOKUP('W. VaR &amp; Off-Peak Pos By Trader'!$A14,'Import OffPeak'!$A$3:GZ$20,GZ$1,FALSE)),0,VLOOKUP('W. VaR &amp; Off-Peak Pos By Trader'!$A14,'Import OffPeak'!$A$3:GZ$20,GZ$1,FALSE))</f>
        <v>0</v>
      </c>
      <c r="HA14">
        <f>IF(ISNA(VLOOKUP('W. VaR &amp; Off-Peak Pos By Trader'!$A14,'Import OffPeak'!$A$3:HA$20,HA$1,FALSE)),0,VLOOKUP('W. VaR &amp; Off-Peak Pos By Trader'!$A14,'Import OffPeak'!$A$3:HA$20,HA$1,FALSE))</f>
        <v>0</v>
      </c>
      <c r="HB14">
        <f>IF(ISNA(VLOOKUP('W. VaR &amp; Off-Peak Pos By Trader'!$A14,'Import OffPeak'!$A$3:HB$20,HB$1,FALSE)),0,VLOOKUP('W. VaR &amp; Off-Peak Pos By Trader'!$A14,'Import OffPeak'!$A$3:HB$20,HB$1,FALSE))</f>
        <v>0</v>
      </c>
      <c r="HC14">
        <f>IF(ISNA(VLOOKUP('W. VaR &amp; Off-Peak Pos By Trader'!$A14,'Import OffPeak'!$A$3:HC$20,HC$1,FALSE)),0,VLOOKUP('W. VaR &amp; Off-Peak Pos By Trader'!$A14,'Import OffPeak'!$A$3:HC$20,HC$1,FALSE))</f>
        <v>0</v>
      </c>
      <c r="HD14">
        <f>IF(ISNA(VLOOKUP('W. VaR &amp; Off-Peak Pos By Trader'!$A14,'Import OffPeak'!$A$3:HD$20,HD$1,FALSE)),0,VLOOKUP('W. VaR &amp; Off-Peak Pos By Trader'!$A14,'Import OffPeak'!$A$3:HD$20,HD$1,FALSE))</f>
        <v>0</v>
      </c>
      <c r="HE14">
        <f>IF(ISNA(VLOOKUP('W. VaR &amp; Off-Peak Pos By Trader'!$A14,'Import OffPeak'!$A$3:HE$20,HE$1,FALSE)),0,VLOOKUP('W. VaR &amp; Off-Peak Pos By Trader'!$A14,'Import OffPeak'!$A$3:HE$20,HE$1,FALSE))</f>
        <v>0</v>
      </c>
      <c r="HF14">
        <f>IF(ISNA(VLOOKUP('W. VaR &amp; Off-Peak Pos By Trader'!$A14,'Import OffPeak'!$A$3:HF$20,HF$1,FALSE)),0,VLOOKUP('W. VaR &amp; Off-Peak Pos By Trader'!$A14,'Import OffPeak'!$A$3:HF$20,HF$1,FALSE))</f>
        <v>0</v>
      </c>
      <c r="HG14">
        <f>IF(ISNA(VLOOKUP('W. VaR &amp; Off-Peak Pos By Trader'!$A14,'Import OffPeak'!$A$3:HG$20,HG$1,FALSE)),0,VLOOKUP('W. VaR &amp; Off-Peak Pos By Trader'!$A14,'Import OffPeak'!$A$3:HG$20,HG$1,FALSE))</f>
        <v>0</v>
      </c>
      <c r="HH14">
        <f>IF(ISNA(VLOOKUP('W. VaR &amp; Off-Peak Pos By Trader'!$A14,'Import OffPeak'!$A$3:HH$20,HH$1,FALSE)),0,VLOOKUP('W. VaR &amp; Off-Peak Pos By Trader'!$A14,'Import OffPeak'!$A$3:HH$20,HH$1,FALSE))</f>
        <v>0</v>
      </c>
      <c r="HI14">
        <f>IF(ISNA(VLOOKUP('W. VaR &amp; Off-Peak Pos By Trader'!$A14,'Import OffPeak'!$A$3:HI$20,HI$1,FALSE)),0,VLOOKUP('W. VaR &amp; Off-Peak Pos By Trader'!$A14,'Import OffPeak'!$A$3:HI$20,HI$1,FALSE))</f>
        <v>0</v>
      </c>
      <c r="HJ14">
        <f>IF(ISNA(VLOOKUP('W. VaR &amp; Off-Peak Pos By Trader'!$A14,'Import OffPeak'!$A$3:HJ$20,HJ$1,FALSE)),0,VLOOKUP('W. VaR &amp; Off-Peak Pos By Trader'!$A14,'Import OffPeak'!$A$3:HJ$20,HJ$1,FALSE))</f>
        <v>0</v>
      </c>
      <c r="HK14">
        <f>IF(ISNA(VLOOKUP('W. VaR &amp; Off-Peak Pos By Trader'!$A14,'Import OffPeak'!$A$3:HK$20,HK$1,FALSE)),0,VLOOKUP('W. VaR &amp; Off-Peak Pos By Trader'!$A14,'Import OffPeak'!$A$3:HK$20,HK$1,FALSE))</f>
        <v>0</v>
      </c>
      <c r="HL14">
        <f>IF(ISNA(VLOOKUP('W. VaR &amp; Off-Peak Pos By Trader'!$A14,'Import OffPeak'!$A$3:HL$20,HL$1,FALSE)),0,VLOOKUP('W. VaR &amp; Off-Peak Pos By Trader'!$A14,'Import OffPeak'!$A$3:HL$20,HL$1,FALSE))</f>
        <v>0</v>
      </c>
      <c r="HM14">
        <f>IF(ISNA(VLOOKUP('W. VaR &amp; Off-Peak Pos By Trader'!$A14,'Import OffPeak'!$A$3:HM$20,HM$1,FALSE)),0,VLOOKUP('W. VaR &amp; Off-Peak Pos By Trader'!$A14,'Import OffPeak'!$A$3:HM$20,HM$1,FALSE))</f>
        <v>0</v>
      </c>
      <c r="HN14">
        <f>IF(ISNA(VLOOKUP('W. VaR &amp; Off-Peak Pos By Trader'!$A14,'Import OffPeak'!$A$3:HN$20,HN$1,FALSE)),0,VLOOKUP('W. VaR &amp; Off-Peak Pos By Trader'!$A14,'Import OffPeak'!$A$3:HN$20,HN$1,FALSE))</f>
        <v>0</v>
      </c>
      <c r="HO14">
        <f>IF(ISNA(VLOOKUP('W. VaR &amp; Off-Peak Pos By Trader'!$A14,'Import OffPeak'!$A$3:HO$20,HO$1,FALSE)),0,VLOOKUP('W. VaR &amp; Off-Peak Pos By Trader'!$A14,'Import OffPeak'!$A$3:HO$20,HO$1,FALSE))</f>
        <v>0</v>
      </c>
      <c r="HP14">
        <f>IF(ISNA(VLOOKUP('W. VaR &amp; Off-Peak Pos By Trader'!$A14,'Import OffPeak'!$A$3:HP$20,HP$1,FALSE)),0,VLOOKUP('W. VaR &amp; Off-Peak Pos By Trader'!$A14,'Import OffPeak'!$A$3:HP$20,HP$1,FALSE))</f>
        <v>0</v>
      </c>
      <c r="HQ14">
        <f>IF(ISNA(VLOOKUP('W. VaR &amp; Off-Peak Pos By Trader'!$A14,'Import OffPeak'!$A$3:HQ$20,HQ$1,FALSE)),0,VLOOKUP('W. VaR &amp; Off-Peak Pos By Trader'!$A14,'Import OffPeak'!$A$3:HQ$20,HQ$1,FALSE))</f>
        <v>0</v>
      </c>
      <c r="HR14">
        <f>IF(ISNA(VLOOKUP('W. VaR &amp; Off-Peak Pos By Trader'!$A14,'Import OffPeak'!$A$3:HR$20,HR$1,FALSE)),0,VLOOKUP('W. VaR &amp; Off-Peak Pos By Trader'!$A14,'Import OffPeak'!$A$3:HR$20,HR$1,FALSE))</f>
        <v>0</v>
      </c>
      <c r="HS14">
        <f>IF(ISNA(VLOOKUP('W. VaR &amp; Off-Peak Pos By Trader'!$A14,'Import OffPeak'!$A$3:HS$20,HS$1,FALSE)),0,VLOOKUP('W. VaR &amp; Off-Peak Pos By Trader'!$A14,'Import OffPeak'!$A$3:HS$20,HS$1,FALSE))</f>
        <v>0</v>
      </c>
      <c r="HT14">
        <f>IF(ISNA(VLOOKUP('W. VaR &amp; Off-Peak Pos By Trader'!$A14,'Import OffPeak'!$A$3:HT$20,HT$1,FALSE)),0,VLOOKUP('W. VaR &amp; Off-Peak Pos By Trader'!$A14,'Import OffPeak'!$A$3:HT$20,HT$1,FALSE))</f>
        <v>0</v>
      </c>
      <c r="HU14">
        <f>IF(ISNA(VLOOKUP('W. VaR &amp; Off-Peak Pos By Trader'!$A14,'Import OffPeak'!$A$3:HU$20,HU$1,FALSE)),0,VLOOKUP('W. VaR &amp; Off-Peak Pos By Trader'!$A14,'Import OffPeak'!$A$3:HU$20,HU$1,FALSE))</f>
        <v>0</v>
      </c>
      <c r="HV14">
        <f>IF(ISNA(VLOOKUP('W. VaR &amp; Off-Peak Pos By Trader'!$A14,'Import OffPeak'!$A$3:HV$20,HV$1,FALSE)),0,VLOOKUP('W. VaR &amp; Off-Peak Pos By Trader'!$A14,'Import OffPeak'!$A$3:HV$20,HV$1,FALSE))</f>
        <v>0</v>
      </c>
      <c r="HW14">
        <f>IF(ISNA(VLOOKUP('W. VaR &amp; Off-Peak Pos By Trader'!$A14,'Import OffPeak'!$A$3:HW$20,HW$1,FALSE)),0,VLOOKUP('W. VaR &amp; Off-Peak Pos By Trader'!$A14,'Import OffPeak'!$A$3:HW$20,HW$1,FALSE))</f>
        <v>0</v>
      </c>
      <c r="HX14">
        <f>IF(ISNA(VLOOKUP('W. VaR &amp; Off-Peak Pos By Trader'!$A14,'Import OffPeak'!$A$3:HX$20,HX$1,FALSE)),0,VLOOKUP('W. VaR &amp; Off-Peak Pos By Trader'!$A14,'Import OffPeak'!$A$3:HX$20,HX$1,FALSE))</f>
        <v>0</v>
      </c>
      <c r="HY14">
        <f>IF(ISNA(VLOOKUP('W. VaR &amp; Off-Peak Pos By Trader'!$A14,'Import OffPeak'!$A$3:HY$20,HY$1,FALSE)),0,VLOOKUP('W. VaR &amp; Off-Peak Pos By Trader'!$A14,'Import OffPeak'!$A$3:HY$20,HY$1,FALSE))</f>
        <v>0</v>
      </c>
      <c r="HZ14">
        <f>IF(ISNA(VLOOKUP('W. VaR &amp; Off-Peak Pos By Trader'!$A14,'Import OffPeak'!$A$3:HZ$20,HZ$1,FALSE)),0,VLOOKUP('W. VaR &amp; Off-Peak Pos By Trader'!$A14,'Import OffPeak'!$A$3:HZ$20,HZ$1,FALSE))</f>
        <v>0</v>
      </c>
      <c r="IA14">
        <f>IF(ISNA(VLOOKUP('W. VaR &amp; Off-Peak Pos By Trader'!$A14,'Import OffPeak'!$A$3:IA$20,IA$1,FALSE)),0,VLOOKUP('W. VaR &amp; Off-Peak Pos By Trader'!$A14,'Import OffPeak'!$A$3:IA$20,IA$1,FALSE))</f>
        <v>0</v>
      </c>
      <c r="IB14">
        <f>IF(ISNA(VLOOKUP('W. VaR &amp; Off-Peak Pos By Trader'!$A14,'Import OffPeak'!$A$3:IB$20,IB$1,FALSE)),0,VLOOKUP('W. VaR &amp; Off-Peak Pos By Trader'!$A14,'Import OffPeak'!$A$3:IB$20,IB$1,FALSE))</f>
        <v>0</v>
      </c>
      <c r="IC14">
        <f>IF(ISNA(VLOOKUP('W. VaR &amp; Off-Peak Pos By Trader'!$A14,'Import OffPeak'!$A$3:IC$20,IC$1,FALSE)),0,VLOOKUP('W. VaR &amp; Off-Peak Pos By Trader'!$A14,'Import OffPeak'!$A$3:IC$20,IC$1,FALSE))</f>
        <v>0</v>
      </c>
    </row>
    <row r="15" spans="1:243" x14ac:dyDescent="0.25">
      <c r="A15" s="43" t="s">
        <v>47</v>
      </c>
      <c r="B15" s="28">
        <f>IF(ISNA(VLOOKUP('W. VaR &amp; Off-Peak Pos By Trader'!$A15,'Import OffPeak'!$A$3:B$20,B$1,FALSE)),0,VLOOKUP('W. VaR &amp; Off-Peak Pos By Trader'!$A15,'Import OffPeak'!$A$3:B$20,B$1,FALSE))</f>
        <v>0</v>
      </c>
      <c r="C15" s="28">
        <f>IF(ISNA(VLOOKUP('W. VaR &amp; Off-Peak Pos By Trader'!$A15,'Import OffPeak'!$A$3:C$20,C$1,FALSE)),0,VLOOKUP('W. VaR &amp; Off-Peak Pos By Trader'!$A15,'Import OffPeak'!$A$3:C$20,C$1,FALSE))</f>
        <v>0</v>
      </c>
      <c r="D15" s="28">
        <f>IF(ISNA(VLOOKUP('W. VaR &amp; Off-Peak Pos By Trader'!$A15,'Import OffPeak'!$A$3:D$20,D$1,FALSE)),0,VLOOKUP('W. VaR &amp; Off-Peak Pos By Trader'!$A15,'Import OffPeak'!$A$3:D$20,D$1,FALSE))</f>
        <v>0</v>
      </c>
      <c r="E15" s="28">
        <f>IF(ISNA(VLOOKUP('W. VaR &amp; Off-Peak Pos By Trader'!$A15,'Import OffPeak'!$A$3:E$20,E$1,FALSE)),0,VLOOKUP('W. VaR &amp; Off-Peak Pos By Trader'!$A15,'Import OffPeak'!$A$3:E$20,E$1,FALSE))</f>
        <v>0</v>
      </c>
      <c r="F15" s="28">
        <f>IF(ISNA(VLOOKUP('W. VaR &amp; Off-Peak Pos By Trader'!$A15,'Import OffPeak'!$A$3:F$20,F$1,FALSE)),0,VLOOKUP('W. VaR &amp; Off-Peak Pos By Trader'!$A15,'Import OffPeak'!$A$3:F$20,F$1,FALSE))</f>
        <v>0</v>
      </c>
      <c r="G15" s="28">
        <f>IF(ISNA(VLOOKUP('W. VaR &amp; Off-Peak Pos By Trader'!$A15,'Import OffPeak'!$A$3:G$20,G$1,FALSE)),0,VLOOKUP('W. VaR &amp; Off-Peak Pos By Trader'!$A15,'Import OffPeak'!$A$3:G$20,G$1,FALSE))</f>
        <v>0</v>
      </c>
      <c r="H15" s="28">
        <f>IF(ISNA(VLOOKUP('W. VaR &amp; Off-Peak Pos By Trader'!$A15,'Import OffPeak'!$A$3:H$20,H$1,FALSE)),0,VLOOKUP('W. VaR &amp; Off-Peak Pos By Trader'!$A15,'Import OffPeak'!$A$3:H$20,H$1,FALSE))</f>
        <v>0</v>
      </c>
      <c r="I15" s="28">
        <f>IF(ISNA(VLOOKUP('W. VaR &amp; Off-Peak Pos By Trader'!$A15,'Import OffPeak'!$A$3:I$20,I$1,FALSE)),0,VLOOKUP('W. VaR &amp; Off-Peak Pos By Trader'!$A15,'Import OffPeak'!$A$3:I$20,I$1,FALSE))</f>
        <v>0</v>
      </c>
      <c r="J15" s="28">
        <f>IF(ISNA(VLOOKUP('W. VaR &amp; Off-Peak Pos By Trader'!$A15,'Import OffPeak'!$A$3:J$20,J$1,FALSE)),0,VLOOKUP('W. VaR &amp; Off-Peak Pos By Trader'!$A15,'Import OffPeak'!$A$3:J$20,J$1,FALSE))</f>
        <v>0</v>
      </c>
      <c r="K15" s="28">
        <f>IF(ISNA(VLOOKUP('W. VaR &amp; Off-Peak Pos By Trader'!$A15,'Import OffPeak'!$A$3:K$20,K$1,FALSE)),0,VLOOKUP('W. VaR &amp; Off-Peak Pos By Trader'!$A15,'Import OffPeak'!$A$3:K$20,K$1,FALSE))</f>
        <v>0</v>
      </c>
      <c r="L15" s="28">
        <f>IF(ISNA(VLOOKUP('W. VaR &amp; Off-Peak Pos By Trader'!$A15,'Import OffPeak'!$A$3:L$20,L$1,FALSE)),0,VLOOKUP('W. VaR &amp; Off-Peak Pos By Trader'!$A15,'Import OffPeak'!$A$3:L$20,L$1,FALSE))</f>
        <v>0</v>
      </c>
      <c r="M15" s="28">
        <f>IF(ISNA(VLOOKUP('W. VaR &amp; Off-Peak Pos By Trader'!$A15,'Import OffPeak'!$A$3:M$20,M$1,FALSE)),0,VLOOKUP('W. VaR &amp; Off-Peak Pos By Trader'!$A15,'Import OffPeak'!$A$3:M$20,M$1,FALSE))</f>
        <v>0</v>
      </c>
      <c r="N15" s="28">
        <f>IF(ISNA(VLOOKUP('W. VaR &amp; Off-Peak Pos By Trader'!$A15,'Import OffPeak'!$A$3:N$20,N$1,FALSE)),0,VLOOKUP('W. VaR &amp; Off-Peak Pos By Trader'!$A15,'Import OffPeak'!$A$3:N$20,N$1,FALSE))</f>
        <v>0</v>
      </c>
      <c r="O15" s="28">
        <f>IF(ISNA(VLOOKUP('W. VaR &amp; Off-Peak Pos By Trader'!$A15,'Import OffPeak'!$A$3:O$20,O$1,FALSE)),0,VLOOKUP('W. VaR &amp; Off-Peak Pos By Trader'!$A15,'Import OffPeak'!$A$3:O$20,O$1,FALSE))</f>
        <v>0</v>
      </c>
      <c r="P15" s="28">
        <f>IF(ISNA(VLOOKUP('W. VaR &amp; Off-Peak Pos By Trader'!$A15,'Import OffPeak'!$A$3:P$20,P$1,FALSE)),0,VLOOKUP('W. VaR &amp; Off-Peak Pos By Trader'!$A15,'Import OffPeak'!$A$3:P$20,P$1,FALSE))</f>
        <v>0</v>
      </c>
      <c r="Q15" s="28">
        <f>IF(ISNA(VLOOKUP('W. VaR &amp; Off-Peak Pos By Trader'!$A15,'Import OffPeak'!$A$3:Q$20,Q$1,FALSE)),0,VLOOKUP('W. VaR &amp; Off-Peak Pos By Trader'!$A15,'Import OffPeak'!$A$3:Q$20,Q$1,FALSE))</f>
        <v>0</v>
      </c>
      <c r="R15" s="28">
        <f>IF(ISNA(VLOOKUP('W. VaR &amp; Off-Peak Pos By Trader'!$A15,'Import OffPeak'!$A$3:R$20,R$1,FALSE)),0,VLOOKUP('W. VaR &amp; Off-Peak Pos By Trader'!$A15,'Import OffPeak'!$A$3:R$20,R$1,FALSE))</f>
        <v>0</v>
      </c>
      <c r="S15" s="28">
        <f>IF(ISNA(VLOOKUP('W. VaR &amp; Off-Peak Pos By Trader'!$A15,'Import OffPeak'!$A$3:S$20,S$1,FALSE)),0,VLOOKUP('W. VaR &amp; Off-Peak Pos By Trader'!$A15,'Import OffPeak'!$A$3:S$20,S$1,FALSE))</f>
        <v>0</v>
      </c>
      <c r="T15" s="28">
        <f>IF(ISNA(VLOOKUP('W. VaR &amp; Off-Peak Pos By Trader'!$A15,'Import OffPeak'!$A$3:T$20,T$1,FALSE)),0,VLOOKUP('W. VaR &amp; Off-Peak Pos By Trader'!$A15,'Import OffPeak'!$A$3:T$20,T$1,FALSE))</f>
        <v>0</v>
      </c>
      <c r="U15" s="28">
        <f>IF(ISNA(VLOOKUP('W. VaR &amp; Off-Peak Pos By Trader'!$A15,'Import OffPeak'!$A$3:U$20,U$1,FALSE)),0,VLOOKUP('W. VaR &amp; Off-Peak Pos By Trader'!$A15,'Import OffPeak'!$A$3:U$20,U$1,FALSE))</f>
        <v>0</v>
      </c>
      <c r="V15" s="28">
        <f>IF(ISNA(VLOOKUP('W. VaR &amp; Off-Peak Pos By Trader'!$A15,'Import OffPeak'!$A$3:V$20,V$1,FALSE)),0,VLOOKUP('W. VaR &amp; Off-Peak Pos By Trader'!$A15,'Import OffPeak'!$A$3:V$20,V$1,FALSE))</f>
        <v>0</v>
      </c>
      <c r="W15" s="28">
        <f>IF(ISNA(VLOOKUP('W. VaR &amp; Off-Peak Pos By Trader'!$A15,'Import OffPeak'!$A$3:W$20,W$1,FALSE)),0,VLOOKUP('W. VaR &amp; Off-Peak Pos By Trader'!$A15,'Import OffPeak'!$A$3:W$20,W$1,FALSE))</f>
        <v>0</v>
      </c>
      <c r="X15" s="28">
        <f>IF(ISNA(VLOOKUP('W. VaR &amp; Off-Peak Pos By Trader'!$A15,'Import OffPeak'!$A$3:X$20,X$1,FALSE)),0,VLOOKUP('W. VaR &amp; Off-Peak Pos By Trader'!$A15,'Import OffPeak'!$A$3:X$20,X$1,FALSE))</f>
        <v>0</v>
      </c>
      <c r="Y15" s="28">
        <f>IF(ISNA(VLOOKUP('W. VaR &amp; Off-Peak Pos By Trader'!$A15,'Import OffPeak'!$A$3:Y$20,Y$1,FALSE)),0,VLOOKUP('W. VaR &amp; Off-Peak Pos By Trader'!$A15,'Import OffPeak'!$A$3:Y$20,Y$1,FALSE))</f>
        <v>0</v>
      </c>
      <c r="Z15" s="28">
        <f>IF(ISNA(VLOOKUP('W. VaR &amp; Off-Peak Pos By Trader'!$A15,'Import OffPeak'!$A$3:Z$20,Z$1,FALSE)),0,VLOOKUP('W. VaR &amp; Off-Peak Pos By Trader'!$A15,'Import OffPeak'!$A$3:Z$20,Z$1,FALSE))</f>
        <v>0</v>
      </c>
      <c r="AA15" s="28">
        <f>IF(ISNA(VLOOKUP('W. VaR &amp; Off-Peak Pos By Trader'!$A15,'Import OffPeak'!$A$3:AA$20,AA$1,FALSE)),0,VLOOKUP('W. VaR &amp; Off-Peak Pos By Trader'!$A15,'Import OffPeak'!$A$3:AA$20,AA$1,FALSE))</f>
        <v>0</v>
      </c>
      <c r="AB15" s="28">
        <f>IF(ISNA(VLOOKUP('W. VaR &amp; Off-Peak Pos By Trader'!$A15,'Import OffPeak'!$A$3:AB$20,AB$1,FALSE)),0,VLOOKUP('W. VaR &amp; Off-Peak Pos By Trader'!$A15,'Import OffPeak'!$A$3:AB$20,AB$1,FALSE))</f>
        <v>0</v>
      </c>
      <c r="AC15" s="28">
        <f>IF(ISNA(VLOOKUP('W. VaR &amp; Off-Peak Pos By Trader'!$A15,'Import OffPeak'!$A$3:AC$20,AC$1,FALSE)),0,VLOOKUP('W. VaR &amp; Off-Peak Pos By Trader'!$A15,'Import OffPeak'!$A$3:AC$20,AC$1,FALSE))</f>
        <v>0</v>
      </c>
      <c r="AD15" s="28">
        <f>IF(ISNA(VLOOKUP('W. VaR &amp; Off-Peak Pos By Trader'!$A15,'Import OffPeak'!$A$3:AD$20,AD$1,FALSE)),0,VLOOKUP('W. VaR &amp; Off-Peak Pos By Trader'!$A15,'Import OffPeak'!$A$3:AD$20,AD$1,FALSE))</f>
        <v>0</v>
      </c>
      <c r="AE15" s="28">
        <f>IF(ISNA(VLOOKUP('W. VaR &amp; Off-Peak Pos By Trader'!$A15,'Import OffPeak'!$A$3:AE$20,AE$1,FALSE)),0,VLOOKUP('W. VaR &amp; Off-Peak Pos By Trader'!$A15,'Import OffPeak'!$A$3:AE$20,AE$1,FALSE))</f>
        <v>0</v>
      </c>
      <c r="AF15" s="28">
        <f>IF(ISNA(VLOOKUP('W. VaR &amp; Off-Peak Pos By Trader'!$A15,'Import OffPeak'!$A$3:AF$20,AF$1,FALSE)),0,VLOOKUP('W. VaR &amp; Off-Peak Pos By Trader'!$A15,'Import OffPeak'!$A$3:AF$20,AF$1,FALSE))</f>
        <v>0</v>
      </c>
      <c r="AG15" s="28">
        <f>IF(ISNA(VLOOKUP('W. VaR &amp; Off-Peak Pos By Trader'!$A15,'Import OffPeak'!$A$3:AG$20,AG$1,FALSE)),0,VLOOKUP('W. VaR &amp; Off-Peak Pos By Trader'!$A15,'Import OffPeak'!$A$3:AG$20,AG$1,FALSE))</f>
        <v>0</v>
      </c>
      <c r="AH15" s="28">
        <f>IF(ISNA(VLOOKUP('W. VaR &amp; Off-Peak Pos By Trader'!$A15,'Import OffPeak'!$A$3:AH$20,AH$1,FALSE)),0,VLOOKUP('W. VaR &amp; Off-Peak Pos By Trader'!$A15,'Import OffPeak'!$A$3:AH$20,AH$1,FALSE))</f>
        <v>0</v>
      </c>
      <c r="AI15" s="28">
        <f>IF(ISNA(VLOOKUP('W. VaR &amp; Off-Peak Pos By Trader'!$A15,'Import OffPeak'!$A$3:AI$20,AI$1,FALSE)),0,VLOOKUP('W. VaR &amp; Off-Peak Pos By Trader'!$A15,'Import OffPeak'!$A$3:AI$20,AI$1,FALSE))</f>
        <v>0</v>
      </c>
      <c r="AJ15" s="28">
        <f>IF(ISNA(VLOOKUP('W. VaR &amp; Off-Peak Pos By Trader'!$A15,'Import OffPeak'!$A$3:AJ$20,AJ$1,FALSE)),0,VLOOKUP('W. VaR &amp; Off-Peak Pos By Trader'!$A15,'Import OffPeak'!$A$3:AJ$20,AJ$1,FALSE))</f>
        <v>0</v>
      </c>
      <c r="AK15" s="28">
        <f>IF(ISNA(VLOOKUP('W. VaR &amp; Off-Peak Pos By Trader'!$A15,'Import OffPeak'!$A$3:AK$20,AK$1,FALSE)),0,VLOOKUP('W. VaR &amp; Off-Peak Pos By Trader'!$A15,'Import OffPeak'!$A$3:AK$20,AK$1,FALSE))</f>
        <v>0</v>
      </c>
      <c r="AL15" s="28">
        <f>IF(ISNA(VLOOKUP('W. VaR &amp; Off-Peak Pos By Trader'!$A15,'Import OffPeak'!$A$3:AL$20,AL$1,FALSE)),0,VLOOKUP('W. VaR &amp; Off-Peak Pos By Trader'!$A15,'Import OffPeak'!$A$3:AL$20,AL$1,FALSE))</f>
        <v>0</v>
      </c>
      <c r="AM15" s="28">
        <f>IF(ISNA(VLOOKUP('W. VaR &amp; Off-Peak Pos By Trader'!$A15,'Import OffPeak'!$A$3:AM$20,AM$1,FALSE)),0,VLOOKUP('W. VaR &amp; Off-Peak Pos By Trader'!$A15,'Import OffPeak'!$A$3:AM$20,AM$1,FALSE))</f>
        <v>0</v>
      </c>
      <c r="AN15" s="28">
        <f>IF(ISNA(VLOOKUP('W. VaR &amp; Off-Peak Pos By Trader'!$A15,'Import OffPeak'!$A$3:AN$20,AN$1,FALSE)),0,VLOOKUP('W. VaR &amp; Off-Peak Pos By Trader'!$A15,'Import OffPeak'!$A$3:AN$20,AN$1,FALSE))</f>
        <v>0</v>
      </c>
      <c r="AO15" s="28">
        <f>IF(ISNA(VLOOKUP('W. VaR &amp; Off-Peak Pos By Trader'!$A15,'Import OffPeak'!$A$3:AO$20,AO$1,FALSE)),0,VLOOKUP('W. VaR &amp; Off-Peak Pos By Trader'!$A15,'Import OffPeak'!$A$3:AO$20,AO$1,FALSE))</f>
        <v>0</v>
      </c>
      <c r="AP15" s="28">
        <f>IF(ISNA(VLOOKUP('W. VaR &amp; Off-Peak Pos By Trader'!$A15,'Import OffPeak'!$A$3:AP$20,AP$1,FALSE)),0,VLOOKUP('W. VaR &amp; Off-Peak Pos By Trader'!$A15,'Import OffPeak'!$A$3:AP$20,AP$1,FALSE))</f>
        <v>0</v>
      </c>
      <c r="AQ15" s="28">
        <f>IF(ISNA(VLOOKUP('W. VaR &amp; Off-Peak Pos By Trader'!$A15,'Import OffPeak'!$A$3:AQ$20,AQ$1,FALSE)),0,VLOOKUP('W. VaR &amp; Off-Peak Pos By Trader'!$A15,'Import OffPeak'!$A$3:AQ$20,AQ$1,FALSE))</f>
        <v>0</v>
      </c>
      <c r="AR15" s="28">
        <f>IF(ISNA(VLOOKUP('W. VaR &amp; Off-Peak Pos By Trader'!$A15,'Import OffPeak'!$A$3:AR$20,AR$1,FALSE)),0,VLOOKUP('W. VaR &amp; Off-Peak Pos By Trader'!$A15,'Import OffPeak'!$A$3:AR$20,AR$1,FALSE))</f>
        <v>0</v>
      </c>
      <c r="AS15" s="28">
        <f>IF(ISNA(VLOOKUP('W. VaR &amp; Off-Peak Pos By Trader'!$A15,'Import OffPeak'!$A$3:AS$20,AS$1,FALSE)),0,VLOOKUP('W. VaR &amp; Off-Peak Pos By Trader'!$A15,'Import OffPeak'!$A$3:AS$20,AS$1,FALSE))</f>
        <v>0</v>
      </c>
      <c r="AT15" s="28">
        <f>IF(ISNA(VLOOKUP('W. VaR &amp; Off-Peak Pos By Trader'!$A15,'Import OffPeak'!$A$3:AT$20,AT$1,FALSE)),0,VLOOKUP('W. VaR &amp; Off-Peak Pos By Trader'!$A15,'Import OffPeak'!$A$3:AT$20,AT$1,FALSE))</f>
        <v>0</v>
      </c>
      <c r="AU15" s="28">
        <f>IF(ISNA(VLOOKUP('W. VaR &amp; Off-Peak Pos By Trader'!$A15,'Import OffPeak'!$A$3:AU$20,AU$1,FALSE)),0,VLOOKUP('W. VaR &amp; Off-Peak Pos By Trader'!$A15,'Import OffPeak'!$A$3:AU$20,AU$1,FALSE))</f>
        <v>0</v>
      </c>
      <c r="AV15" s="28">
        <f>IF(ISNA(VLOOKUP('W. VaR &amp; Off-Peak Pos By Trader'!$A15,'Import OffPeak'!$A$3:AV$20,AV$1,FALSE)),0,VLOOKUP('W. VaR &amp; Off-Peak Pos By Trader'!$A15,'Import OffPeak'!$A$3:AV$20,AV$1,FALSE))</f>
        <v>0</v>
      </c>
      <c r="AW15" s="28">
        <f>IF(ISNA(VLOOKUP('W. VaR &amp; Off-Peak Pos By Trader'!$A15,'Import OffPeak'!$A$3:AW$20,AW$1,FALSE)),0,VLOOKUP('W. VaR &amp; Off-Peak Pos By Trader'!$A15,'Import OffPeak'!$A$3:AW$20,AW$1,FALSE))</f>
        <v>0</v>
      </c>
      <c r="AX15" s="28">
        <f>IF(ISNA(VLOOKUP('W. VaR &amp; Off-Peak Pos By Trader'!$A15,'Import OffPeak'!$A$3:AX$20,AX$1,FALSE)),0,VLOOKUP('W. VaR &amp; Off-Peak Pos By Trader'!$A15,'Import OffPeak'!$A$3:AX$20,AX$1,FALSE))</f>
        <v>0</v>
      </c>
      <c r="AY15" s="28">
        <f>IF(ISNA(VLOOKUP('W. VaR &amp; Off-Peak Pos By Trader'!$A15,'Import OffPeak'!$A$3:AY$20,AY$1,FALSE)),0,VLOOKUP('W. VaR &amp; Off-Peak Pos By Trader'!$A15,'Import OffPeak'!$A$3:AY$20,AY$1,FALSE))</f>
        <v>0</v>
      </c>
      <c r="AZ15" s="28">
        <f>IF(ISNA(VLOOKUP('W. VaR &amp; Off-Peak Pos By Trader'!$A15,'Import OffPeak'!$A$3:AZ$20,AZ$1,FALSE)),0,VLOOKUP('W. VaR &amp; Off-Peak Pos By Trader'!$A15,'Import OffPeak'!$A$3:AZ$20,AZ$1,FALSE))</f>
        <v>0</v>
      </c>
      <c r="BA15" s="28">
        <f>IF(ISNA(VLOOKUP('W. VaR &amp; Off-Peak Pos By Trader'!$A15,'Import OffPeak'!$A$3:BA$20,BA$1,FALSE)),0,VLOOKUP('W. VaR &amp; Off-Peak Pos By Trader'!$A15,'Import OffPeak'!$A$3:BA$20,BA$1,FALSE))</f>
        <v>0</v>
      </c>
      <c r="BB15" s="28">
        <f>IF(ISNA(VLOOKUP('W. VaR &amp; Off-Peak Pos By Trader'!$A15,'Import OffPeak'!$A$3:BB$20,BB$1,FALSE)),0,VLOOKUP('W. VaR &amp; Off-Peak Pos By Trader'!$A15,'Import OffPeak'!$A$3:BB$20,BB$1,FALSE))</f>
        <v>0</v>
      </c>
      <c r="BC15" s="28">
        <f>IF(ISNA(VLOOKUP('W. VaR &amp; Off-Peak Pos By Trader'!$A15,'Import OffPeak'!$A$3:BC$20,BC$1,FALSE)),0,VLOOKUP('W. VaR &amp; Off-Peak Pos By Trader'!$A15,'Import OffPeak'!$A$3:BC$20,BC$1,FALSE))</f>
        <v>0</v>
      </c>
      <c r="BD15" s="28">
        <f>IF(ISNA(VLOOKUP('W. VaR &amp; Off-Peak Pos By Trader'!$A15,'Import OffPeak'!$A$3:BD$20,BD$1,FALSE)),0,VLOOKUP('W. VaR &amp; Off-Peak Pos By Trader'!$A15,'Import OffPeak'!$A$3:BD$20,BD$1,FALSE))</f>
        <v>0</v>
      </c>
      <c r="BE15" s="28">
        <f>IF(ISNA(VLOOKUP('W. VaR &amp; Off-Peak Pos By Trader'!$A15,'Import OffPeak'!$A$3:BE$20,BE$1,FALSE)),0,VLOOKUP('W. VaR &amp; Off-Peak Pos By Trader'!$A15,'Import OffPeak'!$A$3:BE$20,BE$1,FALSE))</f>
        <v>0</v>
      </c>
      <c r="BF15" s="28">
        <f>IF(ISNA(VLOOKUP('W. VaR &amp; Off-Peak Pos By Trader'!$A15,'Import OffPeak'!$A$3:BF$20,BF$1,FALSE)),0,VLOOKUP('W. VaR &amp; Off-Peak Pos By Trader'!$A15,'Import OffPeak'!$A$3:BF$20,BF$1,FALSE))</f>
        <v>0</v>
      </c>
      <c r="BG15" s="28">
        <f>IF(ISNA(VLOOKUP('W. VaR &amp; Off-Peak Pos By Trader'!$A15,'Import OffPeak'!$A$3:BG$20,BG$1,FALSE)),0,VLOOKUP('W. VaR &amp; Off-Peak Pos By Trader'!$A15,'Import OffPeak'!$A$3:BG$20,BG$1,FALSE))</f>
        <v>0</v>
      </c>
      <c r="BH15" s="28">
        <f>IF(ISNA(VLOOKUP('W. VaR &amp; Off-Peak Pos By Trader'!$A15,'Import OffPeak'!$A$3:BH$20,BH$1,FALSE)),0,VLOOKUP('W. VaR &amp; Off-Peak Pos By Trader'!$A15,'Import OffPeak'!$A$3:BH$20,BH$1,FALSE))</f>
        <v>0</v>
      </c>
      <c r="BI15" s="28">
        <f>IF(ISNA(VLOOKUP('W. VaR &amp; Off-Peak Pos By Trader'!$A15,'Import OffPeak'!$A$3:BI$20,BI$1,FALSE)),0,VLOOKUP('W. VaR &amp; Off-Peak Pos By Trader'!$A15,'Import OffPeak'!$A$3:BI$20,BI$1,FALSE))</f>
        <v>0</v>
      </c>
      <c r="BJ15" s="28">
        <f>IF(ISNA(VLOOKUP('W. VaR &amp; Off-Peak Pos By Trader'!$A15,'Import OffPeak'!$A$3:BJ$20,BJ$1,FALSE)),0,VLOOKUP('W. VaR &amp; Off-Peak Pos By Trader'!$A15,'Import OffPeak'!$A$3:BJ$20,BJ$1,FALSE))</f>
        <v>0</v>
      </c>
      <c r="BK15" s="28">
        <f>IF(ISNA(VLOOKUP('W. VaR &amp; Off-Peak Pos By Trader'!$A15,'Import OffPeak'!$A$3:BK$20,BK$1,FALSE)),0,VLOOKUP('W. VaR &amp; Off-Peak Pos By Trader'!$A15,'Import OffPeak'!$A$3:BK$20,BK$1,FALSE))</f>
        <v>0</v>
      </c>
      <c r="BL15" s="28">
        <f>IF(ISNA(VLOOKUP('W. VaR &amp; Off-Peak Pos By Trader'!$A15,'Import OffPeak'!$A$3:BL$20,BL$1,FALSE)),0,VLOOKUP('W. VaR &amp; Off-Peak Pos By Trader'!$A15,'Import OffPeak'!$A$3:BL$20,BL$1,FALSE))</f>
        <v>0</v>
      </c>
      <c r="BM15" s="28">
        <f>IF(ISNA(VLOOKUP('W. VaR &amp; Off-Peak Pos By Trader'!$A15,'Import OffPeak'!$A$3:BM$20,BM$1,FALSE)),0,VLOOKUP('W. VaR &amp; Off-Peak Pos By Trader'!$A15,'Import OffPeak'!$A$3:BM$20,BM$1,FALSE))</f>
        <v>0</v>
      </c>
      <c r="BN15" s="28">
        <f>IF(ISNA(VLOOKUP('W. VaR &amp; Off-Peak Pos By Trader'!$A15,'Import OffPeak'!$A$3:BN$20,BN$1,FALSE)),0,VLOOKUP('W. VaR &amp; Off-Peak Pos By Trader'!$A15,'Import OffPeak'!$A$3:BN$20,BN$1,FALSE))</f>
        <v>0</v>
      </c>
      <c r="BO15" s="28">
        <f>IF(ISNA(VLOOKUP('W. VaR &amp; Off-Peak Pos By Trader'!$A15,'Import OffPeak'!$A$3:BO$20,BO$1,FALSE)),0,VLOOKUP('W. VaR &amp; Off-Peak Pos By Trader'!$A15,'Import OffPeak'!$A$3:BO$20,BO$1,FALSE))</f>
        <v>0</v>
      </c>
      <c r="BP15" s="28">
        <f>IF(ISNA(VLOOKUP('W. VaR &amp; Off-Peak Pos By Trader'!$A15,'Import OffPeak'!$A$3:BP$20,BP$1,FALSE)),0,VLOOKUP('W. VaR &amp; Off-Peak Pos By Trader'!$A15,'Import OffPeak'!$A$3:BP$20,BP$1,FALSE))</f>
        <v>0</v>
      </c>
      <c r="BQ15" s="28">
        <f>IF(ISNA(VLOOKUP('W. VaR &amp; Off-Peak Pos By Trader'!$A15,'Import OffPeak'!$A$3:BQ$20,BQ$1,FALSE)),0,VLOOKUP('W. VaR &amp; Off-Peak Pos By Trader'!$A15,'Import OffPeak'!$A$3:BQ$20,BQ$1,FALSE))</f>
        <v>0</v>
      </c>
      <c r="BR15" s="28">
        <f>IF(ISNA(VLOOKUP('W. VaR &amp; Off-Peak Pos By Trader'!$A15,'Import OffPeak'!$A$3:BR$20,BR$1,FALSE)),0,VLOOKUP('W. VaR &amp; Off-Peak Pos By Trader'!$A15,'Import OffPeak'!$A$3:BR$20,BR$1,FALSE))</f>
        <v>0</v>
      </c>
      <c r="BS15" s="28">
        <f>IF(ISNA(VLOOKUP('W. VaR &amp; Off-Peak Pos By Trader'!$A15,'Import OffPeak'!$A$3:BS$20,BS$1,FALSE)),0,VLOOKUP('W. VaR &amp; Off-Peak Pos By Trader'!$A15,'Import OffPeak'!$A$3:BS$20,BS$1,FALSE))</f>
        <v>0</v>
      </c>
      <c r="BT15" s="28">
        <f>IF(ISNA(VLOOKUP('W. VaR &amp; Off-Peak Pos By Trader'!$A15,'Import OffPeak'!$A$3:BT$20,BT$1,FALSE)),0,VLOOKUP('W. VaR &amp; Off-Peak Pos By Trader'!$A15,'Import OffPeak'!$A$3:BT$20,BT$1,FALSE))</f>
        <v>0</v>
      </c>
      <c r="BU15" s="28">
        <f>IF(ISNA(VLOOKUP('W. VaR &amp; Off-Peak Pos By Trader'!$A15,'Import OffPeak'!$A$3:BU$20,BU$1,FALSE)),0,VLOOKUP('W. VaR &amp; Off-Peak Pos By Trader'!$A15,'Import OffPeak'!$A$3:BU$20,BU$1,FALSE))</f>
        <v>0</v>
      </c>
      <c r="BV15" s="28">
        <f>IF(ISNA(VLOOKUP('W. VaR &amp; Off-Peak Pos By Trader'!$A15,'Import OffPeak'!$A$3:BV$20,BV$1,FALSE)),0,VLOOKUP('W. VaR &amp; Off-Peak Pos By Trader'!$A15,'Import OffPeak'!$A$3:BV$20,BV$1,FALSE))</f>
        <v>0</v>
      </c>
      <c r="BW15" s="28">
        <f>IF(ISNA(VLOOKUP('W. VaR &amp; Off-Peak Pos By Trader'!$A15,'Import OffPeak'!$A$3:BW$20,BW$1,FALSE)),0,VLOOKUP('W. VaR &amp; Off-Peak Pos By Trader'!$A15,'Import OffPeak'!$A$3:BW$20,BW$1,FALSE))</f>
        <v>0</v>
      </c>
      <c r="BX15" s="28">
        <f>IF(ISNA(VLOOKUP('W. VaR &amp; Off-Peak Pos By Trader'!$A15,'Import OffPeak'!$A$3:BX$20,BX$1,FALSE)),0,VLOOKUP('W. VaR &amp; Off-Peak Pos By Trader'!$A15,'Import OffPeak'!$A$3:BX$20,BX$1,FALSE))</f>
        <v>0</v>
      </c>
      <c r="BY15" s="28">
        <f>IF(ISNA(VLOOKUP('W. VaR &amp; Off-Peak Pos By Trader'!$A15,'Import OffPeak'!$A$3:BY$20,BY$1,FALSE)),0,VLOOKUP('W. VaR &amp; Off-Peak Pos By Trader'!$A15,'Import OffPeak'!$A$3:BY$20,BY$1,FALSE))</f>
        <v>0</v>
      </c>
      <c r="BZ15" s="28">
        <f>IF(ISNA(VLOOKUP('W. VaR &amp; Off-Peak Pos By Trader'!$A15,'Import OffPeak'!$A$3:BZ$20,BZ$1,FALSE)),0,VLOOKUP('W. VaR &amp; Off-Peak Pos By Trader'!$A15,'Import OffPeak'!$A$3:BZ$20,BZ$1,FALSE))</f>
        <v>0</v>
      </c>
      <c r="CA15" s="28">
        <f>IF(ISNA(VLOOKUP('W. VaR &amp; Off-Peak Pos By Trader'!$A15,'Import OffPeak'!$A$3:CA$20,CA$1,FALSE)),0,VLOOKUP('W. VaR &amp; Off-Peak Pos By Trader'!$A15,'Import OffPeak'!$A$3:CA$20,CA$1,FALSE))</f>
        <v>0</v>
      </c>
      <c r="CB15" s="28">
        <f>IF(ISNA(VLOOKUP('W. VaR &amp; Off-Peak Pos By Trader'!$A15,'Import OffPeak'!$A$3:CB$20,CB$1,FALSE)),0,VLOOKUP('W. VaR &amp; Off-Peak Pos By Trader'!$A15,'Import OffPeak'!$A$3:CB$20,CB$1,FALSE))</f>
        <v>0</v>
      </c>
      <c r="CC15" s="28">
        <f>IF(ISNA(VLOOKUP('W. VaR &amp; Off-Peak Pos By Trader'!$A15,'Import OffPeak'!$A$3:CC$20,CC$1,FALSE)),0,VLOOKUP('W. VaR &amp; Off-Peak Pos By Trader'!$A15,'Import OffPeak'!$A$3:CC$20,CC$1,FALSE))</f>
        <v>0</v>
      </c>
      <c r="CD15" s="28">
        <f>IF(ISNA(VLOOKUP('W. VaR &amp; Off-Peak Pos By Trader'!$A15,'Import OffPeak'!$A$3:CD$20,CD$1,FALSE)),0,VLOOKUP('W. VaR &amp; Off-Peak Pos By Trader'!$A15,'Import OffPeak'!$A$3:CD$20,CD$1,FALSE))</f>
        <v>0</v>
      </c>
      <c r="CE15" s="28">
        <f>IF(ISNA(VLOOKUP('W. VaR &amp; Off-Peak Pos By Trader'!$A15,'Import OffPeak'!$A$3:CE$20,CE$1,FALSE)),0,VLOOKUP('W. VaR &amp; Off-Peak Pos By Trader'!$A15,'Import OffPeak'!$A$3:CE$20,CE$1,FALSE))</f>
        <v>0</v>
      </c>
      <c r="CF15" s="28">
        <f>IF(ISNA(VLOOKUP('W. VaR &amp; Off-Peak Pos By Trader'!$A15,'Import OffPeak'!$A$3:CF$20,CF$1,FALSE)),0,VLOOKUP('W. VaR &amp; Off-Peak Pos By Trader'!$A15,'Import OffPeak'!$A$3:CF$20,CF$1,FALSE))</f>
        <v>0</v>
      </c>
      <c r="CG15" s="28">
        <f>IF(ISNA(VLOOKUP('W. VaR &amp; Off-Peak Pos By Trader'!$A15,'Import OffPeak'!$A$3:CG$20,CG$1,FALSE)),0,VLOOKUP('W. VaR &amp; Off-Peak Pos By Trader'!$A15,'Import OffPeak'!$A$3:CG$20,CG$1,FALSE))</f>
        <v>0</v>
      </c>
      <c r="CH15" s="28">
        <f>IF(ISNA(VLOOKUP('W. VaR &amp; Off-Peak Pos By Trader'!$A15,'Import OffPeak'!$A$3:CH$20,CH$1,FALSE)),0,VLOOKUP('W. VaR &amp; Off-Peak Pos By Trader'!$A15,'Import OffPeak'!$A$3:CH$20,CH$1,FALSE))</f>
        <v>0</v>
      </c>
      <c r="CI15" s="28">
        <f>IF(ISNA(VLOOKUP('W. VaR &amp; Off-Peak Pos By Trader'!$A15,'Import OffPeak'!$A$3:CI$20,CI$1,FALSE)),0,VLOOKUP('W. VaR &amp; Off-Peak Pos By Trader'!$A15,'Import OffPeak'!$A$3:CI$20,CI$1,FALSE))</f>
        <v>0</v>
      </c>
      <c r="CJ15" s="28">
        <f>IF(ISNA(VLOOKUP('W. VaR &amp; Off-Peak Pos By Trader'!$A15,'Import OffPeak'!$A$3:CJ$20,CJ$1,FALSE)),0,VLOOKUP('W. VaR &amp; Off-Peak Pos By Trader'!$A15,'Import OffPeak'!$A$3:CJ$20,CJ$1,FALSE))</f>
        <v>0</v>
      </c>
      <c r="CK15" s="28">
        <f>IF(ISNA(VLOOKUP('W. VaR &amp; Off-Peak Pos By Trader'!$A15,'Import OffPeak'!$A$3:CK$20,CK$1,FALSE)),0,VLOOKUP('W. VaR &amp; Off-Peak Pos By Trader'!$A15,'Import OffPeak'!$A$3:CK$20,CK$1,FALSE))</f>
        <v>0</v>
      </c>
      <c r="CL15" s="28">
        <f>IF(ISNA(VLOOKUP('W. VaR &amp; Off-Peak Pos By Trader'!$A15,'Import OffPeak'!$A$3:CL$20,CL$1,FALSE)),0,VLOOKUP('W. VaR &amp; Off-Peak Pos By Trader'!$A15,'Import OffPeak'!$A$3:CL$20,CL$1,FALSE))</f>
        <v>0</v>
      </c>
      <c r="CM15" s="28">
        <f>IF(ISNA(VLOOKUP('W. VaR &amp; Off-Peak Pos By Trader'!$A15,'Import OffPeak'!$A$3:CM$20,CM$1,FALSE)),0,VLOOKUP('W. VaR &amp; Off-Peak Pos By Trader'!$A15,'Import OffPeak'!$A$3:CM$20,CM$1,FALSE))</f>
        <v>0</v>
      </c>
      <c r="CN15" s="28">
        <f>IF(ISNA(VLOOKUP('W. VaR &amp; Off-Peak Pos By Trader'!$A15,'Import OffPeak'!$A$3:CN$20,CN$1,FALSE)),0,VLOOKUP('W. VaR &amp; Off-Peak Pos By Trader'!$A15,'Import OffPeak'!$A$3:CN$20,CN$1,FALSE))</f>
        <v>0</v>
      </c>
      <c r="CO15" s="28">
        <f>IF(ISNA(VLOOKUP('W. VaR &amp; Off-Peak Pos By Trader'!$A15,'Import OffPeak'!$A$3:CO$20,CO$1,FALSE)),0,VLOOKUP('W. VaR &amp; Off-Peak Pos By Trader'!$A15,'Import OffPeak'!$A$3:CO$20,CO$1,FALSE))</f>
        <v>0</v>
      </c>
      <c r="CP15" s="28">
        <f>IF(ISNA(VLOOKUP('W. VaR &amp; Off-Peak Pos By Trader'!$A15,'Import OffPeak'!$A$3:CP$20,CP$1,FALSE)),0,VLOOKUP('W. VaR &amp; Off-Peak Pos By Trader'!$A15,'Import OffPeak'!$A$3:CP$20,CP$1,FALSE))</f>
        <v>0</v>
      </c>
      <c r="CQ15" s="28">
        <f>IF(ISNA(VLOOKUP('W. VaR &amp; Off-Peak Pos By Trader'!$A15,'Import OffPeak'!$A$3:CQ$20,CQ$1,FALSE)),0,VLOOKUP('W. VaR &amp; Off-Peak Pos By Trader'!$A15,'Import OffPeak'!$A$3:CQ$20,CQ$1,FALSE))</f>
        <v>0</v>
      </c>
      <c r="CR15" s="28">
        <f>IF(ISNA(VLOOKUP('W. VaR &amp; Off-Peak Pos By Trader'!$A15,'Import OffPeak'!$A$3:CR$20,CR$1,FALSE)),0,VLOOKUP('W. VaR &amp; Off-Peak Pos By Trader'!$A15,'Import OffPeak'!$A$3:CR$20,CR$1,FALSE))</f>
        <v>0</v>
      </c>
      <c r="CS15" s="28">
        <f>IF(ISNA(VLOOKUP('W. VaR &amp; Off-Peak Pos By Trader'!$A15,'Import OffPeak'!$A$3:CS$20,CS$1,FALSE)),0,VLOOKUP('W. VaR &amp; Off-Peak Pos By Trader'!$A15,'Import OffPeak'!$A$3:CS$20,CS$1,FALSE))</f>
        <v>0</v>
      </c>
      <c r="CT15" s="28">
        <f>IF(ISNA(VLOOKUP('W. VaR &amp; Off-Peak Pos By Trader'!$A15,'Import OffPeak'!$A$3:CT$20,CT$1,FALSE)),0,VLOOKUP('W. VaR &amp; Off-Peak Pos By Trader'!$A15,'Import OffPeak'!$A$3:CT$20,CT$1,FALSE))</f>
        <v>0</v>
      </c>
      <c r="CU15" s="28">
        <f>IF(ISNA(VLOOKUP('W. VaR &amp; Off-Peak Pos By Trader'!$A15,'Import OffPeak'!$A$3:CU$20,CU$1,FALSE)),0,VLOOKUP('W. VaR &amp; Off-Peak Pos By Trader'!$A15,'Import OffPeak'!$A$3:CU$20,CU$1,FALSE))</f>
        <v>0</v>
      </c>
      <c r="CV15" s="28">
        <f>IF(ISNA(VLOOKUP('W. VaR &amp; Off-Peak Pos By Trader'!$A15,'Import OffPeak'!$A$3:CV$20,CV$1,FALSE)),0,VLOOKUP('W. VaR &amp; Off-Peak Pos By Trader'!$A15,'Import OffPeak'!$A$3:CV$20,CV$1,FALSE))</f>
        <v>0</v>
      </c>
      <c r="CW15" s="28">
        <f>IF(ISNA(VLOOKUP('W. VaR &amp; Off-Peak Pos By Trader'!$A15,'Import OffPeak'!$A$3:CW$20,CW$1,FALSE)),0,VLOOKUP('W. VaR &amp; Off-Peak Pos By Trader'!$A15,'Import OffPeak'!$A$3:CW$20,CW$1,FALSE))</f>
        <v>0</v>
      </c>
      <c r="CX15" s="28">
        <f>IF(ISNA(VLOOKUP('W. VaR &amp; Off-Peak Pos By Trader'!$A15,'Import OffPeak'!$A$3:CX$20,CX$1,FALSE)),0,VLOOKUP('W. VaR &amp; Off-Peak Pos By Trader'!$A15,'Import OffPeak'!$A$3:CX$20,CX$1,FALSE))</f>
        <v>0</v>
      </c>
      <c r="CY15" s="28">
        <f>IF(ISNA(VLOOKUP('W. VaR &amp; Off-Peak Pos By Trader'!$A15,'Import OffPeak'!$A$3:CY$20,CY$1,FALSE)),0,VLOOKUP('W. VaR &amp; Off-Peak Pos By Trader'!$A15,'Import OffPeak'!$A$3:CY$20,CY$1,FALSE))</f>
        <v>0</v>
      </c>
      <c r="CZ15" s="28">
        <f>IF(ISNA(VLOOKUP('W. VaR &amp; Off-Peak Pos By Trader'!$A15,'Import OffPeak'!$A$3:CZ$20,CZ$1,FALSE)),0,VLOOKUP('W. VaR &amp; Off-Peak Pos By Trader'!$A15,'Import OffPeak'!$A$3:CZ$20,CZ$1,FALSE))</f>
        <v>0</v>
      </c>
      <c r="DA15" s="28">
        <f>IF(ISNA(VLOOKUP('W. VaR &amp; Off-Peak Pos By Trader'!$A15,'Import OffPeak'!$A$3:DA$20,DA$1,FALSE)),0,VLOOKUP('W. VaR &amp; Off-Peak Pos By Trader'!$A15,'Import OffPeak'!$A$3:DA$20,DA$1,FALSE))</f>
        <v>0</v>
      </c>
      <c r="DB15" s="28">
        <f>IF(ISNA(VLOOKUP('W. VaR &amp; Off-Peak Pos By Trader'!$A15,'Import OffPeak'!$A$3:DB$20,DB$1,FALSE)),0,VLOOKUP('W. VaR &amp; Off-Peak Pos By Trader'!$A15,'Import OffPeak'!$A$3:DB$20,DB$1,FALSE))</f>
        <v>0</v>
      </c>
      <c r="DC15" s="28">
        <f>IF(ISNA(VLOOKUP('W. VaR &amp; Off-Peak Pos By Trader'!$A15,'Import OffPeak'!$A$3:DC$20,DC$1,FALSE)),0,VLOOKUP('W. VaR &amp; Off-Peak Pos By Trader'!$A15,'Import OffPeak'!$A$3:DC$20,DC$1,FALSE))</f>
        <v>0</v>
      </c>
      <c r="DD15" s="28">
        <f>IF(ISNA(VLOOKUP('W. VaR &amp; Off-Peak Pos By Trader'!$A15,'Import OffPeak'!$A$3:DD$20,DD$1,FALSE)),0,VLOOKUP('W. VaR &amp; Off-Peak Pos By Trader'!$A15,'Import OffPeak'!$A$3:DD$20,DD$1,FALSE))</f>
        <v>0</v>
      </c>
      <c r="DE15" s="28">
        <f>IF(ISNA(VLOOKUP('W. VaR &amp; Off-Peak Pos By Trader'!$A15,'Import OffPeak'!$A$3:DE$20,DE$1,FALSE)),0,VLOOKUP('W. VaR &amp; Off-Peak Pos By Trader'!$A15,'Import OffPeak'!$A$3:DE$20,DE$1,FALSE))</f>
        <v>0</v>
      </c>
      <c r="DF15" s="28">
        <f>IF(ISNA(VLOOKUP('W. VaR &amp; Off-Peak Pos By Trader'!$A15,'Import OffPeak'!$A$3:DF$20,DF$1,FALSE)),0,VLOOKUP('W. VaR &amp; Off-Peak Pos By Trader'!$A15,'Import OffPeak'!$A$3:DF$20,DF$1,FALSE))</f>
        <v>0</v>
      </c>
      <c r="DG15" s="28">
        <f>IF(ISNA(VLOOKUP('W. VaR &amp; Off-Peak Pos By Trader'!$A15,'Import OffPeak'!$A$3:DG$20,DG$1,FALSE)),0,VLOOKUP('W. VaR &amp; Off-Peak Pos By Trader'!$A15,'Import OffPeak'!$A$3:DG$20,DG$1,FALSE))</f>
        <v>0</v>
      </c>
      <c r="DH15" s="28">
        <f>IF(ISNA(VLOOKUP('W. VaR &amp; Off-Peak Pos By Trader'!$A15,'Import OffPeak'!$A$3:DH$20,DH$1,FALSE)),0,VLOOKUP('W. VaR &amp; Off-Peak Pos By Trader'!$A15,'Import OffPeak'!$A$3:DH$20,DH$1,FALSE))</f>
        <v>0</v>
      </c>
      <c r="DI15" s="28">
        <f>IF(ISNA(VLOOKUP('W. VaR &amp; Off-Peak Pos By Trader'!$A15,'Import OffPeak'!$A$3:DI$20,DI$1,FALSE)),0,VLOOKUP('W. VaR &amp; Off-Peak Pos By Trader'!$A15,'Import OffPeak'!$A$3:DI$20,DI$1,FALSE))</f>
        <v>0</v>
      </c>
      <c r="DJ15" s="28">
        <f>IF(ISNA(VLOOKUP('W. VaR &amp; Off-Peak Pos By Trader'!$A15,'Import OffPeak'!$A$3:DJ$20,DJ$1,FALSE)),0,VLOOKUP('W. VaR &amp; Off-Peak Pos By Trader'!$A15,'Import OffPeak'!$A$3:DJ$20,DJ$1,FALSE))</f>
        <v>0</v>
      </c>
      <c r="DK15" s="28">
        <f>IF(ISNA(VLOOKUP('W. VaR &amp; Off-Peak Pos By Trader'!$A15,'Import OffPeak'!$A$3:DK$20,DK$1,FALSE)),0,VLOOKUP('W. VaR &amp; Off-Peak Pos By Trader'!$A15,'Import OffPeak'!$A$3:DK$20,DK$1,FALSE))</f>
        <v>0</v>
      </c>
      <c r="DL15" s="28">
        <f>IF(ISNA(VLOOKUP('W. VaR &amp; Off-Peak Pos By Trader'!$A15,'Import OffPeak'!$A$3:DL$20,DL$1,FALSE)),0,VLOOKUP('W. VaR &amp; Off-Peak Pos By Trader'!$A15,'Import OffPeak'!$A$3:DL$20,DL$1,FALSE))</f>
        <v>0</v>
      </c>
      <c r="DM15" s="28">
        <f>IF(ISNA(VLOOKUP('W. VaR &amp; Off-Peak Pos By Trader'!$A15,'Import OffPeak'!$A$3:DM$20,DM$1,FALSE)),0,VLOOKUP('W. VaR &amp; Off-Peak Pos By Trader'!$A15,'Import OffPeak'!$A$3:DM$20,DM$1,FALSE))</f>
        <v>0</v>
      </c>
      <c r="DN15" s="28">
        <f>IF(ISNA(VLOOKUP('W. VaR &amp; Off-Peak Pos By Trader'!$A15,'Import OffPeak'!$A$3:DN$20,DN$1,FALSE)),0,VLOOKUP('W. VaR &amp; Off-Peak Pos By Trader'!$A15,'Import OffPeak'!$A$3:DN$20,DN$1,FALSE))</f>
        <v>0</v>
      </c>
      <c r="DO15" s="28">
        <f>IF(ISNA(VLOOKUP('W. VaR &amp; Off-Peak Pos By Trader'!$A15,'Import OffPeak'!$A$3:DO$20,DO$1,FALSE)),0,VLOOKUP('W. VaR &amp; Off-Peak Pos By Trader'!$A15,'Import OffPeak'!$A$3:DO$20,DO$1,FALSE))</f>
        <v>0</v>
      </c>
      <c r="DP15" s="28">
        <f>IF(ISNA(VLOOKUP('W. VaR &amp; Off-Peak Pos By Trader'!$A15,'Import OffPeak'!$A$3:DP$20,DP$1,FALSE)),0,VLOOKUP('W. VaR &amp; Off-Peak Pos By Trader'!$A15,'Import OffPeak'!$A$3:DP$20,DP$1,FALSE))</f>
        <v>0</v>
      </c>
      <c r="DQ15" s="28">
        <f>IF(ISNA(VLOOKUP('W. VaR &amp; Off-Peak Pos By Trader'!$A15,'Import OffPeak'!$A$3:DQ$20,DQ$1,FALSE)),0,VLOOKUP('W. VaR &amp; Off-Peak Pos By Trader'!$A15,'Import OffPeak'!$A$3:DQ$20,DQ$1,FALSE))</f>
        <v>0</v>
      </c>
      <c r="DR15" s="28">
        <f>IF(ISNA(VLOOKUP('W. VaR &amp; Off-Peak Pos By Trader'!$A15,'Import OffPeak'!$A$3:DR$20,DR$1,FALSE)),0,VLOOKUP('W. VaR &amp; Off-Peak Pos By Trader'!$A15,'Import OffPeak'!$A$3:DR$20,DR$1,FALSE))</f>
        <v>0</v>
      </c>
      <c r="DS15" s="28">
        <f>IF(ISNA(VLOOKUP('W. VaR &amp; Off-Peak Pos By Trader'!$A15,'Import OffPeak'!$A$3:DS$20,DS$1,FALSE)),0,VLOOKUP('W. VaR &amp; Off-Peak Pos By Trader'!$A15,'Import OffPeak'!$A$3:DS$20,DS$1,FALSE))</f>
        <v>0</v>
      </c>
      <c r="DT15" s="28">
        <f>IF(ISNA(VLOOKUP('W. VaR &amp; Off-Peak Pos By Trader'!$A15,'Import OffPeak'!$A$3:DT$20,DT$1,FALSE)),0,VLOOKUP('W. VaR &amp; Off-Peak Pos By Trader'!$A15,'Import OffPeak'!$A$3:DT$20,DT$1,FALSE))</f>
        <v>0</v>
      </c>
      <c r="DU15" s="28">
        <f>IF(ISNA(VLOOKUP('W. VaR &amp; Off-Peak Pos By Trader'!$A15,'Import OffPeak'!$A$3:DU$20,DU$1,FALSE)),0,VLOOKUP('W. VaR &amp; Off-Peak Pos By Trader'!$A15,'Import OffPeak'!$A$3:DU$20,DU$1,FALSE))</f>
        <v>0</v>
      </c>
      <c r="DV15" s="28">
        <f>IF(ISNA(VLOOKUP('W. VaR &amp; Off-Peak Pos By Trader'!$A15,'Import OffPeak'!$A$3:DV$20,DV$1,FALSE)),0,VLOOKUP('W. VaR &amp; Off-Peak Pos By Trader'!$A15,'Import OffPeak'!$A$3:DV$20,DV$1,FALSE))</f>
        <v>0</v>
      </c>
      <c r="DW15" s="28">
        <f>IF(ISNA(VLOOKUP('W. VaR &amp; Off-Peak Pos By Trader'!$A15,'Import OffPeak'!$A$3:DW$20,DW$1,FALSE)),0,VLOOKUP('W. VaR &amp; Off-Peak Pos By Trader'!$A15,'Import OffPeak'!$A$3:DW$20,DW$1,FALSE))</f>
        <v>0</v>
      </c>
      <c r="DX15" s="28">
        <f>IF(ISNA(VLOOKUP('W. VaR &amp; Off-Peak Pos By Trader'!$A15,'Import OffPeak'!$A$3:DX$20,DX$1,FALSE)),0,VLOOKUP('W. VaR &amp; Off-Peak Pos By Trader'!$A15,'Import OffPeak'!$A$3:DX$20,DX$1,FALSE))</f>
        <v>0</v>
      </c>
      <c r="DY15" s="28">
        <f>IF(ISNA(VLOOKUP('W. VaR &amp; Off-Peak Pos By Trader'!$A15,'Import OffPeak'!$A$3:DY$20,DY$1,FALSE)),0,VLOOKUP('W. VaR &amp; Off-Peak Pos By Trader'!$A15,'Import OffPeak'!$A$3:DY$20,DY$1,FALSE))</f>
        <v>0</v>
      </c>
      <c r="DZ15" s="28">
        <f>IF(ISNA(VLOOKUP('W. VaR &amp; Off-Peak Pos By Trader'!$A15,'Import OffPeak'!$A$3:DZ$20,DZ$1,FALSE)),0,VLOOKUP('W. VaR &amp; Off-Peak Pos By Trader'!$A15,'Import OffPeak'!$A$3:DZ$20,DZ$1,FALSE))</f>
        <v>0</v>
      </c>
      <c r="EA15" s="28">
        <f>IF(ISNA(VLOOKUP('W. VaR &amp; Off-Peak Pos By Trader'!$A15,'Import OffPeak'!$A$3:EA$20,EA$1,FALSE)),0,VLOOKUP('W. VaR &amp; Off-Peak Pos By Trader'!$A15,'Import OffPeak'!$A$3:EA$20,EA$1,FALSE))</f>
        <v>0</v>
      </c>
      <c r="EB15" s="28">
        <f>IF(ISNA(VLOOKUP('W. VaR &amp; Off-Peak Pos By Trader'!$A15,'Import OffPeak'!$A$3:EB$20,EB$1,FALSE)),0,VLOOKUP('W. VaR &amp; Off-Peak Pos By Trader'!$A15,'Import OffPeak'!$A$3:EB$20,EB$1,FALSE))</f>
        <v>0</v>
      </c>
      <c r="EC15" s="28">
        <f>IF(ISNA(VLOOKUP('W. VaR &amp; Off-Peak Pos By Trader'!$A15,'Import OffPeak'!$A$3:EC$20,EC$1,FALSE)),0,VLOOKUP('W. VaR &amp; Off-Peak Pos By Trader'!$A15,'Import OffPeak'!$A$3:EC$20,EC$1,FALSE))</f>
        <v>0</v>
      </c>
      <c r="ED15" s="28">
        <f>IF(ISNA(VLOOKUP('W. VaR &amp; Off-Peak Pos By Trader'!$A15,'Import OffPeak'!$A$3:ED$20,ED$1,FALSE)),0,VLOOKUP('W. VaR &amp; Off-Peak Pos By Trader'!$A15,'Import OffPeak'!$A$3:ED$20,ED$1,FALSE))</f>
        <v>0</v>
      </c>
      <c r="EE15" s="28">
        <f>IF(ISNA(VLOOKUP('W. VaR &amp; Off-Peak Pos By Trader'!$A15,'Import OffPeak'!$A$3:EE$20,EE$1,FALSE)),0,VLOOKUP('W. VaR &amp; Off-Peak Pos By Trader'!$A15,'Import OffPeak'!$A$3:EE$20,EE$1,FALSE))</f>
        <v>0</v>
      </c>
      <c r="EF15" s="28">
        <f>IF(ISNA(VLOOKUP('W. VaR &amp; Off-Peak Pos By Trader'!$A15,'Import OffPeak'!$A$3:EF$20,EF$1,FALSE)),0,VLOOKUP('W. VaR &amp; Off-Peak Pos By Trader'!$A15,'Import OffPeak'!$A$3:EF$20,EF$1,FALSE))</f>
        <v>0</v>
      </c>
      <c r="EG15" s="28">
        <f>IF(ISNA(VLOOKUP('W. VaR &amp; Off-Peak Pos By Trader'!$A15,'Import OffPeak'!$A$3:EG$20,EG$1,FALSE)),0,VLOOKUP('W. VaR &amp; Off-Peak Pos By Trader'!$A15,'Import OffPeak'!$A$3:EG$20,EG$1,FALSE))</f>
        <v>0</v>
      </c>
      <c r="EH15" s="28">
        <f>IF(ISNA(VLOOKUP('W. VaR &amp; Off-Peak Pos By Trader'!$A15,'Import OffPeak'!$A$3:EH$20,EH$1,FALSE)),0,VLOOKUP('W. VaR &amp; Off-Peak Pos By Trader'!$A15,'Import OffPeak'!$A$3:EH$20,EH$1,FALSE))</f>
        <v>0</v>
      </c>
      <c r="EI15" s="28">
        <f>IF(ISNA(VLOOKUP('W. VaR &amp; Off-Peak Pos By Trader'!$A15,'Import OffPeak'!$A$3:EI$20,EI$1,FALSE)),0,VLOOKUP('W. VaR &amp; Off-Peak Pos By Trader'!$A15,'Import OffPeak'!$A$3:EI$20,EI$1,FALSE))</f>
        <v>0</v>
      </c>
      <c r="EJ15" s="28">
        <f>IF(ISNA(VLOOKUP('W. VaR &amp; Off-Peak Pos By Trader'!$A15,'Import OffPeak'!$A$3:EJ$20,EJ$1,FALSE)),0,VLOOKUP('W. VaR &amp; Off-Peak Pos By Trader'!$A15,'Import OffPeak'!$A$3:EJ$20,EJ$1,FALSE))</f>
        <v>0</v>
      </c>
      <c r="EK15" s="28">
        <f>IF(ISNA(VLOOKUP('W. VaR &amp; Off-Peak Pos By Trader'!$A15,'Import OffPeak'!$A$3:EK$20,EK$1,FALSE)),0,VLOOKUP('W. VaR &amp; Off-Peak Pos By Trader'!$A15,'Import OffPeak'!$A$3:EK$20,EK$1,FALSE))</f>
        <v>0</v>
      </c>
      <c r="EL15" s="28">
        <f>IF(ISNA(VLOOKUP('W. VaR &amp; Off-Peak Pos By Trader'!$A15,'Import OffPeak'!$A$3:EL$20,EL$1,FALSE)),0,VLOOKUP('W. VaR &amp; Off-Peak Pos By Trader'!$A15,'Import OffPeak'!$A$3:EL$20,EL$1,FALSE))</f>
        <v>0</v>
      </c>
      <c r="EM15" s="28">
        <f>IF(ISNA(VLOOKUP('W. VaR &amp; Off-Peak Pos By Trader'!$A15,'Import OffPeak'!$A$3:EM$20,EM$1,FALSE)),0,VLOOKUP('W. VaR &amp; Off-Peak Pos By Trader'!$A15,'Import OffPeak'!$A$3:EM$20,EM$1,FALSE))</f>
        <v>0</v>
      </c>
      <c r="EN15" s="28">
        <f>IF(ISNA(VLOOKUP('W. VaR &amp; Off-Peak Pos By Trader'!$A15,'Import OffPeak'!$A$3:EN$20,EN$1,FALSE)),0,VLOOKUP('W. VaR &amp; Off-Peak Pos By Trader'!$A15,'Import OffPeak'!$A$3:EN$20,EN$1,FALSE))</f>
        <v>0</v>
      </c>
      <c r="EO15" s="28">
        <f>IF(ISNA(VLOOKUP('W. VaR &amp; Off-Peak Pos By Trader'!$A15,'Import OffPeak'!$A$3:EO$20,EO$1,FALSE)),0,VLOOKUP('W. VaR &amp; Off-Peak Pos By Trader'!$A15,'Import OffPeak'!$A$3:EO$20,EO$1,FALSE))</f>
        <v>0</v>
      </c>
      <c r="EP15" s="28">
        <f>IF(ISNA(VLOOKUP('W. VaR &amp; Off-Peak Pos By Trader'!$A15,'Import OffPeak'!$A$3:EP$20,EP$1,FALSE)),0,VLOOKUP('W. VaR &amp; Off-Peak Pos By Trader'!$A15,'Import OffPeak'!$A$3:EP$20,EP$1,FALSE))</f>
        <v>0</v>
      </c>
      <c r="EQ15" s="28">
        <f>IF(ISNA(VLOOKUP('W. VaR &amp; Off-Peak Pos By Trader'!$A15,'Import OffPeak'!$A$3:EQ$20,EQ$1,FALSE)),0,VLOOKUP('W. VaR &amp; Off-Peak Pos By Trader'!$A15,'Import OffPeak'!$A$3:EQ$20,EQ$1,FALSE))</f>
        <v>0</v>
      </c>
      <c r="ER15" s="28">
        <f>IF(ISNA(VLOOKUP('W. VaR &amp; Off-Peak Pos By Trader'!$A15,'Import OffPeak'!$A$3:ER$20,ER$1,FALSE)),0,VLOOKUP('W. VaR &amp; Off-Peak Pos By Trader'!$A15,'Import OffPeak'!$A$3:ER$20,ER$1,FALSE))</f>
        <v>0</v>
      </c>
      <c r="ES15" s="28">
        <f>IF(ISNA(VLOOKUP('W. VaR &amp; Off-Peak Pos By Trader'!$A15,'Import OffPeak'!$A$3:ES$20,ES$1,FALSE)),0,VLOOKUP('W. VaR &amp; Off-Peak Pos By Trader'!$A15,'Import OffPeak'!$A$3:ES$20,ES$1,FALSE))</f>
        <v>0</v>
      </c>
      <c r="ET15" s="28">
        <f>IF(ISNA(VLOOKUP('W. VaR &amp; Off-Peak Pos By Trader'!$A15,'Import OffPeak'!$A$3:ET$20,ET$1,FALSE)),0,VLOOKUP('W. VaR &amp; Off-Peak Pos By Trader'!$A15,'Import OffPeak'!$A$3:ET$20,ET$1,FALSE))</f>
        <v>0</v>
      </c>
      <c r="EU15" s="28">
        <f>IF(ISNA(VLOOKUP('W. VaR &amp; Off-Peak Pos By Trader'!$A15,'Import OffPeak'!$A$3:EU$20,EU$1,FALSE)),0,VLOOKUP('W. VaR &amp; Off-Peak Pos By Trader'!$A15,'Import OffPeak'!$A$3:EU$20,EU$1,FALSE))</f>
        <v>0</v>
      </c>
      <c r="EV15" s="28">
        <f>IF(ISNA(VLOOKUP('W. VaR &amp; Off-Peak Pos By Trader'!$A15,'Import OffPeak'!$A$3:EV$20,EV$1,FALSE)),0,VLOOKUP('W. VaR &amp; Off-Peak Pos By Trader'!$A15,'Import OffPeak'!$A$3:EV$20,EV$1,FALSE))</f>
        <v>0</v>
      </c>
      <c r="EW15" s="28">
        <f>IF(ISNA(VLOOKUP('W. VaR &amp; Off-Peak Pos By Trader'!$A15,'Import OffPeak'!$A$3:EW$20,EW$1,FALSE)),0,VLOOKUP('W. VaR &amp; Off-Peak Pos By Trader'!$A15,'Import OffPeak'!$A$3:EW$20,EW$1,FALSE))</f>
        <v>0</v>
      </c>
      <c r="EX15" s="28">
        <f>IF(ISNA(VLOOKUP('W. VaR &amp; Off-Peak Pos By Trader'!$A15,'Import OffPeak'!$A$3:EX$20,EX$1,FALSE)),0,VLOOKUP('W. VaR &amp; Off-Peak Pos By Trader'!$A15,'Import OffPeak'!$A$3:EX$20,EX$1,FALSE))</f>
        <v>0</v>
      </c>
      <c r="EY15" s="28">
        <f>IF(ISNA(VLOOKUP('W. VaR &amp; Off-Peak Pos By Trader'!$A15,'Import OffPeak'!$A$3:EY$20,EY$1,FALSE)),0,VLOOKUP('W. VaR &amp; Off-Peak Pos By Trader'!$A15,'Import OffPeak'!$A$3:EY$20,EY$1,FALSE))</f>
        <v>0</v>
      </c>
      <c r="EZ15" s="28">
        <f>IF(ISNA(VLOOKUP('W. VaR &amp; Off-Peak Pos By Trader'!$A15,'Import OffPeak'!$A$3:EZ$20,EZ$1,FALSE)),0,VLOOKUP('W. VaR &amp; Off-Peak Pos By Trader'!$A15,'Import OffPeak'!$A$3:EZ$20,EZ$1,FALSE))</f>
        <v>0</v>
      </c>
      <c r="FA15" s="28">
        <f>IF(ISNA(VLOOKUP('W. VaR &amp; Off-Peak Pos By Trader'!$A15,'Import OffPeak'!$A$3:FA$20,FA$1,FALSE)),0,VLOOKUP('W. VaR &amp; Off-Peak Pos By Trader'!$A15,'Import OffPeak'!$A$3:FA$20,FA$1,FALSE))</f>
        <v>0</v>
      </c>
      <c r="FB15" s="28">
        <f>IF(ISNA(VLOOKUP('W. VaR &amp; Off-Peak Pos By Trader'!$A15,'Import OffPeak'!$A$3:FB$20,FB$1,FALSE)),0,VLOOKUP('W. VaR &amp; Off-Peak Pos By Trader'!$A15,'Import OffPeak'!$A$3:FB$20,FB$1,FALSE))</f>
        <v>0</v>
      </c>
      <c r="FC15" s="28">
        <f>IF(ISNA(VLOOKUP('W. VaR &amp; Off-Peak Pos By Trader'!$A15,'Import OffPeak'!$A$3:FC$20,FC$1,FALSE)),0,VLOOKUP('W. VaR &amp; Off-Peak Pos By Trader'!$A15,'Import OffPeak'!$A$3:FC$20,FC$1,FALSE))</f>
        <v>0</v>
      </c>
      <c r="FD15" s="28">
        <f>IF(ISNA(VLOOKUP('W. VaR &amp; Off-Peak Pos By Trader'!$A15,'Import OffPeak'!$A$3:FD$20,FD$1,FALSE)),0,VLOOKUP('W. VaR &amp; Off-Peak Pos By Trader'!$A15,'Import OffPeak'!$A$3:FD$20,FD$1,FALSE))</f>
        <v>0</v>
      </c>
      <c r="FE15" s="28">
        <f>IF(ISNA(VLOOKUP('W. VaR &amp; Off-Peak Pos By Trader'!$A15,'Import OffPeak'!$A$3:FE$20,FE$1,FALSE)),0,VLOOKUP('W. VaR &amp; Off-Peak Pos By Trader'!$A15,'Import OffPeak'!$A$3:FE$20,FE$1,FALSE))</f>
        <v>0</v>
      </c>
      <c r="FF15" s="28">
        <f>IF(ISNA(VLOOKUP('W. VaR &amp; Off-Peak Pos By Trader'!$A15,'Import OffPeak'!$A$3:FF$20,FF$1,FALSE)),0,VLOOKUP('W. VaR &amp; Off-Peak Pos By Trader'!$A15,'Import OffPeak'!$A$3:FF$20,FF$1,FALSE))</f>
        <v>0</v>
      </c>
      <c r="FG15" s="28">
        <f>IF(ISNA(VLOOKUP('W. VaR &amp; Off-Peak Pos By Trader'!$A15,'Import OffPeak'!$A$3:FG$20,FG$1,FALSE)),0,VLOOKUP('W. VaR &amp; Off-Peak Pos By Trader'!$A15,'Import OffPeak'!$A$3:FG$20,FG$1,FALSE))</f>
        <v>0</v>
      </c>
      <c r="FH15" s="28">
        <f>IF(ISNA(VLOOKUP('W. VaR &amp; Off-Peak Pos By Trader'!$A15,'Import OffPeak'!$A$3:FH$20,FH$1,FALSE)),0,VLOOKUP('W. VaR &amp; Off-Peak Pos By Trader'!$A15,'Import OffPeak'!$A$3:FH$20,FH$1,FALSE))</f>
        <v>0</v>
      </c>
      <c r="FI15" s="28">
        <f>IF(ISNA(VLOOKUP('W. VaR &amp; Off-Peak Pos By Trader'!$A15,'Import OffPeak'!$A$3:FI$20,FI$1,FALSE)),0,VLOOKUP('W. VaR &amp; Off-Peak Pos By Trader'!$A15,'Import OffPeak'!$A$3:FI$20,FI$1,FALSE))</f>
        <v>0</v>
      </c>
      <c r="FJ15" s="28">
        <f>IF(ISNA(VLOOKUP('W. VaR &amp; Off-Peak Pos By Trader'!$A15,'Import OffPeak'!$A$3:FJ$20,FJ$1,FALSE)),0,VLOOKUP('W. VaR &amp; Off-Peak Pos By Trader'!$A15,'Import OffPeak'!$A$3:FJ$20,FJ$1,FALSE))</f>
        <v>0</v>
      </c>
      <c r="FK15" s="28">
        <f>IF(ISNA(VLOOKUP('W. VaR &amp; Off-Peak Pos By Trader'!$A15,'Import OffPeak'!$A$3:FK$20,FK$1,FALSE)),0,VLOOKUP('W. VaR &amp; Off-Peak Pos By Trader'!$A15,'Import OffPeak'!$A$3:FK$20,FK$1,FALSE))</f>
        <v>0</v>
      </c>
      <c r="FL15" s="28">
        <f>IF(ISNA(VLOOKUP('W. VaR &amp; Off-Peak Pos By Trader'!$A15,'Import OffPeak'!$A$3:FL$20,FL$1,FALSE)),0,VLOOKUP('W. VaR &amp; Off-Peak Pos By Trader'!$A15,'Import OffPeak'!$A$3:FL$20,FL$1,FALSE))</f>
        <v>0</v>
      </c>
      <c r="FM15" s="28">
        <f>IF(ISNA(VLOOKUP('W. VaR &amp; Off-Peak Pos By Trader'!$A15,'Import OffPeak'!$A$3:FM$20,FM$1,FALSE)),0,VLOOKUP('W. VaR &amp; Off-Peak Pos By Trader'!$A15,'Import OffPeak'!$A$3:FM$20,FM$1,FALSE))</f>
        <v>0</v>
      </c>
      <c r="FN15" s="28">
        <f>IF(ISNA(VLOOKUP('W. VaR &amp; Off-Peak Pos By Trader'!$A15,'Import OffPeak'!$A$3:FN$20,FN$1,FALSE)),0,VLOOKUP('W. VaR &amp; Off-Peak Pos By Trader'!$A15,'Import OffPeak'!$A$3:FN$20,FN$1,FALSE))</f>
        <v>0</v>
      </c>
      <c r="FO15" s="28">
        <f>IF(ISNA(VLOOKUP('W. VaR &amp; Off-Peak Pos By Trader'!$A15,'Import OffPeak'!$A$3:FO$20,FO$1,FALSE)),0,VLOOKUP('W. VaR &amp; Off-Peak Pos By Trader'!$A15,'Import OffPeak'!$A$3:FO$20,FO$1,FALSE))</f>
        <v>0</v>
      </c>
      <c r="FP15" s="28">
        <f>IF(ISNA(VLOOKUP('W. VaR &amp; Off-Peak Pos By Trader'!$A15,'Import OffPeak'!$A$3:FP$20,FP$1,FALSE)),0,VLOOKUP('W. VaR &amp; Off-Peak Pos By Trader'!$A15,'Import OffPeak'!$A$3:FP$20,FP$1,FALSE))</f>
        <v>0</v>
      </c>
      <c r="FQ15" s="28">
        <f>IF(ISNA(VLOOKUP('W. VaR &amp; Off-Peak Pos By Trader'!$A15,'Import OffPeak'!$A$3:FQ$20,FQ$1,FALSE)),0,VLOOKUP('W. VaR &amp; Off-Peak Pos By Trader'!$A15,'Import OffPeak'!$A$3:FQ$20,FQ$1,FALSE))</f>
        <v>0</v>
      </c>
      <c r="FR15" s="28">
        <f>IF(ISNA(VLOOKUP('W. VaR &amp; Off-Peak Pos By Trader'!$A15,'Import OffPeak'!$A$3:FR$20,FR$1,FALSE)),0,VLOOKUP('W. VaR &amp; Off-Peak Pos By Trader'!$A15,'Import OffPeak'!$A$3:FR$20,FR$1,FALSE))</f>
        <v>0</v>
      </c>
      <c r="FS15" s="28">
        <f>IF(ISNA(VLOOKUP('W. VaR &amp; Off-Peak Pos By Trader'!$A15,'Import OffPeak'!$A$3:FS$20,FS$1,FALSE)),0,VLOOKUP('W. VaR &amp; Off-Peak Pos By Trader'!$A15,'Import OffPeak'!$A$3:FS$20,FS$1,FALSE))</f>
        <v>0</v>
      </c>
      <c r="FT15" s="28">
        <f>IF(ISNA(VLOOKUP('W. VaR &amp; Off-Peak Pos By Trader'!$A15,'Import OffPeak'!$A$3:FT$20,FT$1,FALSE)),0,VLOOKUP('W. VaR &amp; Off-Peak Pos By Trader'!$A15,'Import OffPeak'!$A$3:FT$20,FT$1,FALSE))</f>
        <v>0</v>
      </c>
      <c r="FU15" s="28">
        <f>IF(ISNA(VLOOKUP('W. VaR &amp; Off-Peak Pos By Trader'!$A15,'Import OffPeak'!$A$3:FU$20,FU$1,FALSE)),0,VLOOKUP('W. VaR &amp; Off-Peak Pos By Trader'!$A15,'Import OffPeak'!$A$3:FU$20,FU$1,FALSE))</f>
        <v>0</v>
      </c>
      <c r="FV15">
        <f>IF(ISNA(VLOOKUP('W. VaR &amp; Off-Peak Pos By Trader'!$A15,'Import OffPeak'!$A$3:FV$20,FV$1,FALSE)),0,VLOOKUP('W. VaR &amp; Off-Peak Pos By Trader'!$A15,'Import OffPeak'!$A$3:FV$20,FV$1,FALSE))</f>
        <v>0</v>
      </c>
      <c r="FW15">
        <f>IF(ISNA(VLOOKUP('W. VaR &amp; Off-Peak Pos By Trader'!$A15,'Import OffPeak'!$A$3:FW$20,FW$1,FALSE)),0,VLOOKUP('W. VaR &amp; Off-Peak Pos By Trader'!$A15,'Import OffPeak'!$A$3:FW$20,FW$1,FALSE))</f>
        <v>0</v>
      </c>
      <c r="FX15">
        <f>IF(ISNA(VLOOKUP('W. VaR &amp; Off-Peak Pos By Trader'!$A15,'Import OffPeak'!$A$3:FX$20,FX$1,FALSE)),0,VLOOKUP('W. VaR &amp; Off-Peak Pos By Trader'!$A15,'Import OffPeak'!$A$3:FX$20,FX$1,FALSE))</f>
        <v>0</v>
      </c>
      <c r="FY15">
        <f>IF(ISNA(VLOOKUP('W. VaR &amp; Off-Peak Pos By Trader'!$A15,'Import OffPeak'!$A$3:FY$20,FY$1,FALSE)),0,VLOOKUP('W. VaR &amp; Off-Peak Pos By Trader'!$A15,'Import OffPeak'!$A$3:FY$20,FY$1,FALSE))</f>
        <v>0</v>
      </c>
      <c r="FZ15">
        <f>IF(ISNA(VLOOKUP('W. VaR &amp; Off-Peak Pos By Trader'!$A15,'Import OffPeak'!$A$3:FZ$20,FZ$1,FALSE)),0,VLOOKUP('W. VaR &amp; Off-Peak Pos By Trader'!$A15,'Import OffPeak'!$A$3:FZ$20,FZ$1,FALSE))</f>
        <v>0</v>
      </c>
      <c r="GA15">
        <f>IF(ISNA(VLOOKUP('W. VaR &amp; Off-Peak Pos By Trader'!$A15,'Import OffPeak'!$A$3:GA$20,GA$1,FALSE)),0,VLOOKUP('W. VaR &amp; Off-Peak Pos By Trader'!$A15,'Import OffPeak'!$A$3:GA$20,GA$1,FALSE))</f>
        <v>0</v>
      </c>
      <c r="GB15">
        <f>IF(ISNA(VLOOKUP('W. VaR &amp; Off-Peak Pos By Trader'!$A15,'Import OffPeak'!$A$3:GB$20,GB$1,FALSE)),0,VLOOKUP('W. VaR &amp; Off-Peak Pos By Trader'!$A15,'Import OffPeak'!$A$3:GB$20,GB$1,FALSE))</f>
        <v>0</v>
      </c>
      <c r="GC15">
        <f>IF(ISNA(VLOOKUP('W. VaR &amp; Off-Peak Pos By Trader'!$A15,'Import OffPeak'!$A$3:GC$20,GC$1,FALSE)),0,VLOOKUP('W. VaR &amp; Off-Peak Pos By Trader'!$A15,'Import OffPeak'!$A$3:GC$20,GC$1,FALSE))</f>
        <v>0</v>
      </c>
      <c r="GD15">
        <f>IF(ISNA(VLOOKUP('W. VaR &amp; Off-Peak Pos By Trader'!$A15,'Import OffPeak'!$A$3:GD$20,GD$1,FALSE)),0,VLOOKUP('W. VaR &amp; Off-Peak Pos By Trader'!$A15,'Import OffPeak'!$A$3:GD$20,GD$1,FALSE))</f>
        <v>0</v>
      </c>
      <c r="GE15">
        <f>IF(ISNA(VLOOKUP('W. VaR &amp; Off-Peak Pos By Trader'!$A15,'Import OffPeak'!$A$3:GE$20,GE$1,FALSE)),0,VLOOKUP('W. VaR &amp; Off-Peak Pos By Trader'!$A15,'Import OffPeak'!$A$3:GE$20,GE$1,FALSE))</f>
        <v>0</v>
      </c>
      <c r="GF15">
        <f>IF(ISNA(VLOOKUP('W. VaR &amp; Off-Peak Pos By Trader'!$A15,'Import OffPeak'!$A$3:GF$20,GF$1,FALSE)),0,VLOOKUP('W. VaR &amp; Off-Peak Pos By Trader'!$A15,'Import OffPeak'!$A$3:GF$20,GF$1,FALSE))</f>
        <v>0</v>
      </c>
      <c r="GG15">
        <f>IF(ISNA(VLOOKUP('W. VaR &amp; Off-Peak Pos By Trader'!$A15,'Import OffPeak'!$A$3:GG$20,GG$1,FALSE)),0,VLOOKUP('W. VaR &amp; Off-Peak Pos By Trader'!$A15,'Import OffPeak'!$A$3:GG$20,GG$1,FALSE))</f>
        <v>0</v>
      </c>
      <c r="GH15">
        <f>IF(ISNA(VLOOKUP('W. VaR &amp; Off-Peak Pos By Trader'!$A15,'Import OffPeak'!$A$3:GH$20,GH$1,FALSE)),0,VLOOKUP('W. VaR &amp; Off-Peak Pos By Trader'!$A15,'Import OffPeak'!$A$3:GH$20,GH$1,FALSE))</f>
        <v>0</v>
      </c>
      <c r="GI15">
        <f>IF(ISNA(VLOOKUP('W. VaR &amp; Off-Peak Pos By Trader'!$A15,'Import OffPeak'!$A$3:GI$20,GI$1,FALSE)),0,VLOOKUP('W. VaR &amp; Off-Peak Pos By Trader'!$A15,'Import OffPeak'!$A$3:GI$20,GI$1,FALSE))</f>
        <v>0</v>
      </c>
      <c r="GJ15">
        <f>IF(ISNA(VLOOKUP('W. VaR &amp; Off-Peak Pos By Trader'!$A15,'Import OffPeak'!$A$3:GJ$20,GJ$1,FALSE)),0,VLOOKUP('W. VaR &amp; Off-Peak Pos By Trader'!$A15,'Import OffPeak'!$A$3:GJ$20,GJ$1,FALSE))</f>
        <v>0</v>
      </c>
      <c r="GK15">
        <f>IF(ISNA(VLOOKUP('W. VaR &amp; Off-Peak Pos By Trader'!$A15,'Import OffPeak'!$A$3:GK$20,GK$1,FALSE)),0,VLOOKUP('W. VaR &amp; Off-Peak Pos By Trader'!$A15,'Import OffPeak'!$A$3:GK$20,GK$1,FALSE))</f>
        <v>0</v>
      </c>
      <c r="GL15">
        <f>IF(ISNA(VLOOKUP('W. VaR &amp; Off-Peak Pos By Trader'!$A15,'Import OffPeak'!$A$3:GL$20,GL$1,FALSE)),0,VLOOKUP('W. VaR &amp; Off-Peak Pos By Trader'!$A15,'Import OffPeak'!$A$3:GL$20,GL$1,FALSE))</f>
        <v>0</v>
      </c>
      <c r="GM15">
        <f>IF(ISNA(VLOOKUP('W. VaR &amp; Off-Peak Pos By Trader'!$A15,'Import OffPeak'!$A$3:GM$20,GM$1,FALSE)),0,VLOOKUP('W. VaR &amp; Off-Peak Pos By Trader'!$A15,'Import OffPeak'!$A$3:GM$20,GM$1,FALSE))</f>
        <v>0</v>
      </c>
      <c r="GN15">
        <f>IF(ISNA(VLOOKUP('W. VaR &amp; Off-Peak Pos By Trader'!$A15,'Import OffPeak'!$A$3:GN$20,GN$1,FALSE)),0,VLOOKUP('W. VaR &amp; Off-Peak Pos By Trader'!$A15,'Import OffPeak'!$A$3:GN$20,GN$1,FALSE))</f>
        <v>0</v>
      </c>
      <c r="GO15">
        <f>IF(ISNA(VLOOKUP('W. VaR &amp; Off-Peak Pos By Trader'!$A15,'Import OffPeak'!$A$3:GO$20,GO$1,FALSE)),0,VLOOKUP('W. VaR &amp; Off-Peak Pos By Trader'!$A15,'Import OffPeak'!$A$3:GO$20,GO$1,FALSE))</f>
        <v>0</v>
      </c>
      <c r="GP15">
        <f>IF(ISNA(VLOOKUP('W. VaR &amp; Off-Peak Pos By Trader'!$A15,'Import OffPeak'!$A$3:GP$20,GP$1,FALSE)),0,VLOOKUP('W. VaR &amp; Off-Peak Pos By Trader'!$A15,'Import OffPeak'!$A$3:GP$20,GP$1,FALSE))</f>
        <v>0</v>
      </c>
      <c r="GQ15">
        <f>IF(ISNA(VLOOKUP('W. VaR &amp; Off-Peak Pos By Trader'!$A15,'Import OffPeak'!$A$3:GQ$20,GQ$1,FALSE)),0,VLOOKUP('W. VaR &amp; Off-Peak Pos By Trader'!$A15,'Import OffPeak'!$A$3:GQ$20,GQ$1,FALSE))</f>
        <v>0</v>
      </c>
      <c r="GR15">
        <f>IF(ISNA(VLOOKUP('W. VaR &amp; Off-Peak Pos By Trader'!$A15,'Import OffPeak'!$A$3:GR$20,GR$1,FALSE)),0,VLOOKUP('W. VaR &amp; Off-Peak Pos By Trader'!$A15,'Import OffPeak'!$A$3:GR$20,GR$1,FALSE))</f>
        <v>0</v>
      </c>
      <c r="GS15">
        <f>IF(ISNA(VLOOKUP('W. VaR &amp; Off-Peak Pos By Trader'!$A15,'Import OffPeak'!$A$3:GS$20,GS$1,FALSE)),0,VLOOKUP('W. VaR &amp; Off-Peak Pos By Trader'!$A15,'Import OffPeak'!$A$3:GS$20,GS$1,FALSE))</f>
        <v>0</v>
      </c>
      <c r="GT15">
        <f>IF(ISNA(VLOOKUP('W. VaR &amp; Off-Peak Pos By Trader'!$A15,'Import OffPeak'!$A$3:GT$20,GT$1,FALSE)),0,VLOOKUP('W. VaR &amp; Off-Peak Pos By Trader'!$A15,'Import OffPeak'!$A$3:GT$20,GT$1,FALSE))</f>
        <v>0</v>
      </c>
      <c r="GU15">
        <f>IF(ISNA(VLOOKUP('W. VaR &amp; Off-Peak Pos By Trader'!$A15,'Import OffPeak'!$A$3:GU$20,GU$1,FALSE)),0,VLOOKUP('W. VaR &amp; Off-Peak Pos By Trader'!$A15,'Import OffPeak'!$A$3:GU$20,GU$1,FALSE))</f>
        <v>0</v>
      </c>
      <c r="GV15">
        <f>IF(ISNA(VLOOKUP('W. VaR &amp; Off-Peak Pos By Trader'!$A15,'Import OffPeak'!$A$3:GV$20,GV$1,FALSE)),0,VLOOKUP('W. VaR &amp; Off-Peak Pos By Trader'!$A15,'Import OffPeak'!$A$3:GV$20,GV$1,FALSE))</f>
        <v>0</v>
      </c>
      <c r="GW15">
        <f>IF(ISNA(VLOOKUP('W. VaR &amp; Off-Peak Pos By Trader'!$A15,'Import OffPeak'!$A$3:GW$20,GW$1,FALSE)),0,VLOOKUP('W. VaR &amp; Off-Peak Pos By Trader'!$A15,'Import OffPeak'!$A$3:GW$20,GW$1,FALSE))</f>
        <v>0</v>
      </c>
      <c r="GX15">
        <f>IF(ISNA(VLOOKUP('W. VaR &amp; Off-Peak Pos By Trader'!$A15,'Import OffPeak'!$A$3:GX$20,GX$1,FALSE)),0,VLOOKUP('W. VaR &amp; Off-Peak Pos By Trader'!$A15,'Import OffPeak'!$A$3:GX$20,GX$1,FALSE))</f>
        <v>0</v>
      </c>
      <c r="GY15">
        <f>IF(ISNA(VLOOKUP('W. VaR &amp; Off-Peak Pos By Trader'!$A15,'Import OffPeak'!$A$3:GY$20,GY$1,FALSE)),0,VLOOKUP('W. VaR &amp; Off-Peak Pos By Trader'!$A15,'Import OffPeak'!$A$3:GY$20,GY$1,FALSE))</f>
        <v>0</v>
      </c>
      <c r="GZ15">
        <f>IF(ISNA(VLOOKUP('W. VaR &amp; Off-Peak Pos By Trader'!$A15,'Import OffPeak'!$A$3:GZ$20,GZ$1,FALSE)),0,VLOOKUP('W. VaR &amp; Off-Peak Pos By Trader'!$A15,'Import OffPeak'!$A$3:GZ$20,GZ$1,FALSE))</f>
        <v>0</v>
      </c>
      <c r="HA15">
        <f>IF(ISNA(VLOOKUP('W. VaR &amp; Off-Peak Pos By Trader'!$A15,'Import OffPeak'!$A$3:HA$20,HA$1,FALSE)),0,VLOOKUP('W. VaR &amp; Off-Peak Pos By Trader'!$A15,'Import OffPeak'!$A$3:HA$20,HA$1,FALSE))</f>
        <v>0</v>
      </c>
      <c r="HB15">
        <f>IF(ISNA(VLOOKUP('W. VaR &amp; Off-Peak Pos By Trader'!$A15,'Import OffPeak'!$A$3:HB$20,HB$1,FALSE)),0,VLOOKUP('W. VaR &amp; Off-Peak Pos By Trader'!$A15,'Import OffPeak'!$A$3:HB$20,HB$1,FALSE))</f>
        <v>0</v>
      </c>
      <c r="HC15">
        <f>IF(ISNA(VLOOKUP('W. VaR &amp; Off-Peak Pos By Trader'!$A15,'Import OffPeak'!$A$3:HC$20,HC$1,FALSE)),0,VLOOKUP('W. VaR &amp; Off-Peak Pos By Trader'!$A15,'Import OffPeak'!$A$3:HC$20,HC$1,FALSE))</f>
        <v>0</v>
      </c>
      <c r="HD15">
        <f>IF(ISNA(VLOOKUP('W. VaR &amp; Off-Peak Pos By Trader'!$A15,'Import OffPeak'!$A$3:HD$20,HD$1,FALSE)),0,VLOOKUP('W. VaR &amp; Off-Peak Pos By Trader'!$A15,'Import OffPeak'!$A$3:HD$20,HD$1,FALSE))</f>
        <v>0</v>
      </c>
      <c r="HE15">
        <f>IF(ISNA(VLOOKUP('W. VaR &amp; Off-Peak Pos By Trader'!$A15,'Import OffPeak'!$A$3:HE$20,HE$1,FALSE)),0,VLOOKUP('W. VaR &amp; Off-Peak Pos By Trader'!$A15,'Import OffPeak'!$A$3:HE$20,HE$1,FALSE))</f>
        <v>0</v>
      </c>
      <c r="HF15">
        <f>IF(ISNA(VLOOKUP('W. VaR &amp; Off-Peak Pos By Trader'!$A15,'Import OffPeak'!$A$3:HF$20,HF$1,FALSE)),0,VLOOKUP('W. VaR &amp; Off-Peak Pos By Trader'!$A15,'Import OffPeak'!$A$3:HF$20,HF$1,FALSE))</f>
        <v>0</v>
      </c>
      <c r="HG15">
        <f>IF(ISNA(VLOOKUP('W. VaR &amp; Off-Peak Pos By Trader'!$A15,'Import OffPeak'!$A$3:HG$20,HG$1,FALSE)),0,VLOOKUP('W. VaR &amp; Off-Peak Pos By Trader'!$A15,'Import OffPeak'!$A$3:HG$20,HG$1,FALSE))</f>
        <v>0</v>
      </c>
      <c r="HH15">
        <f>IF(ISNA(VLOOKUP('W. VaR &amp; Off-Peak Pos By Trader'!$A15,'Import OffPeak'!$A$3:HH$20,HH$1,FALSE)),0,VLOOKUP('W. VaR &amp; Off-Peak Pos By Trader'!$A15,'Import OffPeak'!$A$3:HH$20,HH$1,FALSE))</f>
        <v>0</v>
      </c>
      <c r="HI15">
        <f>IF(ISNA(VLOOKUP('W. VaR &amp; Off-Peak Pos By Trader'!$A15,'Import OffPeak'!$A$3:HI$20,HI$1,FALSE)),0,VLOOKUP('W. VaR &amp; Off-Peak Pos By Trader'!$A15,'Import OffPeak'!$A$3:HI$20,HI$1,FALSE))</f>
        <v>0</v>
      </c>
      <c r="HJ15">
        <f>IF(ISNA(VLOOKUP('W. VaR &amp; Off-Peak Pos By Trader'!$A15,'Import OffPeak'!$A$3:HJ$20,HJ$1,FALSE)),0,VLOOKUP('W. VaR &amp; Off-Peak Pos By Trader'!$A15,'Import OffPeak'!$A$3:HJ$20,HJ$1,FALSE))</f>
        <v>0</v>
      </c>
      <c r="HK15">
        <f>IF(ISNA(VLOOKUP('W. VaR &amp; Off-Peak Pos By Trader'!$A15,'Import OffPeak'!$A$3:HK$20,HK$1,FALSE)),0,VLOOKUP('W. VaR &amp; Off-Peak Pos By Trader'!$A15,'Import OffPeak'!$A$3:HK$20,HK$1,FALSE))</f>
        <v>0</v>
      </c>
      <c r="HL15">
        <f>IF(ISNA(VLOOKUP('W. VaR &amp; Off-Peak Pos By Trader'!$A15,'Import OffPeak'!$A$3:HL$20,HL$1,FALSE)),0,VLOOKUP('W. VaR &amp; Off-Peak Pos By Trader'!$A15,'Import OffPeak'!$A$3:HL$20,HL$1,FALSE))</f>
        <v>0</v>
      </c>
      <c r="HM15">
        <f>IF(ISNA(VLOOKUP('W. VaR &amp; Off-Peak Pos By Trader'!$A15,'Import OffPeak'!$A$3:HM$20,HM$1,FALSE)),0,VLOOKUP('W. VaR &amp; Off-Peak Pos By Trader'!$A15,'Import OffPeak'!$A$3:HM$20,HM$1,FALSE))</f>
        <v>0</v>
      </c>
      <c r="HN15">
        <f>IF(ISNA(VLOOKUP('W. VaR &amp; Off-Peak Pos By Trader'!$A15,'Import OffPeak'!$A$3:HN$20,HN$1,FALSE)),0,VLOOKUP('W. VaR &amp; Off-Peak Pos By Trader'!$A15,'Import OffPeak'!$A$3:HN$20,HN$1,FALSE))</f>
        <v>0</v>
      </c>
      <c r="HO15">
        <f>IF(ISNA(VLOOKUP('W. VaR &amp; Off-Peak Pos By Trader'!$A15,'Import OffPeak'!$A$3:HO$20,HO$1,FALSE)),0,VLOOKUP('W. VaR &amp; Off-Peak Pos By Trader'!$A15,'Import OffPeak'!$A$3:HO$20,HO$1,FALSE))</f>
        <v>0</v>
      </c>
      <c r="HP15">
        <f>IF(ISNA(VLOOKUP('W. VaR &amp; Off-Peak Pos By Trader'!$A15,'Import OffPeak'!$A$3:HP$20,HP$1,FALSE)),0,VLOOKUP('W. VaR &amp; Off-Peak Pos By Trader'!$A15,'Import OffPeak'!$A$3:HP$20,HP$1,FALSE))</f>
        <v>0</v>
      </c>
      <c r="HQ15">
        <f>IF(ISNA(VLOOKUP('W. VaR &amp; Off-Peak Pos By Trader'!$A15,'Import OffPeak'!$A$3:HQ$20,HQ$1,FALSE)),0,VLOOKUP('W. VaR &amp; Off-Peak Pos By Trader'!$A15,'Import OffPeak'!$A$3:HQ$20,HQ$1,FALSE))</f>
        <v>0</v>
      </c>
      <c r="HR15">
        <f>IF(ISNA(VLOOKUP('W. VaR &amp; Off-Peak Pos By Trader'!$A15,'Import OffPeak'!$A$3:HR$20,HR$1,FALSE)),0,VLOOKUP('W. VaR &amp; Off-Peak Pos By Trader'!$A15,'Import OffPeak'!$A$3:HR$20,HR$1,FALSE))</f>
        <v>0</v>
      </c>
      <c r="HS15">
        <f>IF(ISNA(VLOOKUP('W. VaR &amp; Off-Peak Pos By Trader'!$A15,'Import OffPeak'!$A$3:HS$20,HS$1,FALSE)),0,VLOOKUP('W. VaR &amp; Off-Peak Pos By Trader'!$A15,'Import OffPeak'!$A$3:HS$20,HS$1,FALSE))</f>
        <v>0</v>
      </c>
      <c r="HT15">
        <f>IF(ISNA(VLOOKUP('W. VaR &amp; Off-Peak Pos By Trader'!$A15,'Import OffPeak'!$A$3:HT$20,HT$1,FALSE)),0,VLOOKUP('W. VaR &amp; Off-Peak Pos By Trader'!$A15,'Import OffPeak'!$A$3:HT$20,HT$1,FALSE))</f>
        <v>0</v>
      </c>
      <c r="HU15">
        <f>IF(ISNA(VLOOKUP('W. VaR &amp; Off-Peak Pos By Trader'!$A15,'Import OffPeak'!$A$3:HU$20,HU$1,FALSE)),0,VLOOKUP('W. VaR &amp; Off-Peak Pos By Trader'!$A15,'Import OffPeak'!$A$3:HU$20,HU$1,FALSE))</f>
        <v>0</v>
      </c>
      <c r="HV15">
        <f>IF(ISNA(VLOOKUP('W. VaR &amp; Off-Peak Pos By Trader'!$A15,'Import OffPeak'!$A$3:HV$20,HV$1,FALSE)),0,VLOOKUP('W. VaR &amp; Off-Peak Pos By Trader'!$A15,'Import OffPeak'!$A$3:HV$20,HV$1,FALSE))</f>
        <v>0</v>
      </c>
      <c r="HW15">
        <f>IF(ISNA(VLOOKUP('W. VaR &amp; Off-Peak Pos By Trader'!$A15,'Import OffPeak'!$A$3:HW$20,HW$1,FALSE)),0,VLOOKUP('W. VaR &amp; Off-Peak Pos By Trader'!$A15,'Import OffPeak'!$A$3:HW$20,HW$1,FALSE))</f>
        <v>0</v>
      </c>
      <c r="HX15">
        <f>IF(ISNA(VLOOKUP('W. VaR &amp; Off-Peak Pos By Trader'!$A15,'Import OffPeak'!$A$3:HX$20,HX$1,FALSE)),0,VLOOKUP('W. VaR &amp; Off-Peak Pos By Trader'!$A15,'Import OffPeak'!$A$3:HX$20,HX$1,FALSE))</f>
        <v>0</v>
      </c>
      <c r="HY15">
        <f>IF(ISNA(VLOOKUP('W. VaR &amp; Off-Peak Pos By Trader'!$A15,'Import OffPeak'!$A$3:HY$20,HY$1,FALSE)),0,VLOOKUP('W. VaR &amp; Off-Peak Pos By Trader'!$A15,'Import OffPeak'!$A$3:HY$20,HY$1,FALSE))</f>
        <v>0</v>
      </c>
      <c r="HZ15">
        <f>IF(ISNA(VLOOKUP('W. VaR &amp; Off-Peak Pos By Trader'!$A15,'Import OffPeak'!$A$3:HZ$20,HZ$1,FALSE)),0,VLOOKUP('W. VaR &amp; Off-Peak Pos By Trader'!$A15,'Import OffPeak'!$A$3:HZ$20,HZ$1,FALSE))</f>
        <v>0</v>
      </c>
      <c r="IA15">
        <f>IF(ISNA(VLOOKUP('W. VaR &amp; Off-Peak Pos By Trader'!$A15,'Import OffPeak'!$A$3:IA$20,IA$1,FALSE)),0,VLOOKUP('W. VaR &amp; Off-Peak Pos By Trader'!$A15,'Import OffPeak'!$A$3:IA$20,IA$1,FALSE))</f>
        <v>0</v>
      </c>
      <c r="IB15">
        <f>IF(ISNA(VLOOKUP('W. VaR &amp; Off-Peak Pos By Trader'!$A15,'Import OffPeak'!$A$3:IB$20,IB$1,FALSE)),0,VLOOKUP('W. VaR &amp; Off-Peak Pos By Trader'!$A15,'Import OffPeak'!$A$3:IB$20,IB$1,FALSE))</f>
        <v>0</v>
      </c>
      <c r="IC15">
        <f>IF(ISNA(VLOOKUP('W. VaR &amp; Off-Peak Pos By Trader'!$A15,'Import OffPeak'!$A$3:IC$20,IC$1,FALSE)),0,VLOOKUP('W. VaR &amp; Off-Peak Pos By Trader'!$A15,'Import OffPeak'!$A$3:IC$20,IC$1,FALSE))</f>
        <v>0</v>
      </c>
    </row>
    <row r="16" spans="1:243" x14ac:dyDescent="0.25">
      <c r="A16" s="43" t="s">
        <v>48</v>
      </c>
      <c r="B16" s="28">
        <f>IF(ISNA(VLOOKUP('W. VaR &amp; Off-Peak Pos By Trader'!$A16,'Import OffPeak'!$A$3:B$20,B$1,FALSE)),0,VLOOKUP('W. VaR &amp; Off-Peak Pos By Trader'!$A16,'Import OffPeak'!$A$3:B$20,B$1,FALSE))</f>
        <v>-43736.94</v>
      </c>
      <c r="C16" s="28">
        <f>IF(ISNA(VLOOKUP('W. VaR &amp; Off-Peak Pos By Trader'!$A16,'Import OffPeak'!$A$3:C$20,C$1,FALSE)),0,VLOOKUP('W. VaR &amp; Off-Peak Pos By Trader'!$A16,'Import OffPeak'!$A$3:C$20,C$1,FALSE))</f>
        <v>-103368</v>
      </c>
      <c r="D16" s="28">
        <f>IF(ISNA(VLOOKUP('W. VaR &amp; Off-Peak Pos By Trader'!$A16,'Import OffPeak'!$A$3:D$20,D$1,FALSE)),0,VLOOKUP('W. VaR &amp; Off-Peak Pos By Trader'!$A16,'Import OffPeak'!$A$3:D$20,D$1,FALSE))</f>
        <v>-128120.83</v>
      </c>
      <c r="E16" s="28">
        <f>IF(ISNA(VLOOKUP('W. VaR &amp; Off-Peak Pos By Trader'!$A16,'Import OffPeak'!$A$3:E$20,E$1,FALSE)),0,VLOOKUP('W. VaR &amp; Off-Peak Pos By Trader'!$A16,'Import OffPeak'!$A$3:E$20,E$1,FALSE))</f>
        <v>-117443.69</v>
      </c>
      <c r="F16" s="28">
        <f>IF(ISNA(VLOOKUP('W. VaR &amp; Off-Peak Pos By Trader'!$A16,'Import OffPeak'!$A$3:F$20,F$1,FALSE)),0,VLOOKUP('W. VaR &amp; Off-Peak Pos By Trader'!$A16,'Import OffPeak'!$A$3:F$20,F$1,FALSE))</f>
        <v>-129434.32</v>
      </c>
      <c r="G16" s="28">
        <f>IF(ISNA(VLOOKUP('W. VaR &amp; Off-Peak Pos By Trader'!$A16,'Import OffPeak'!$A$3:G$20,G$1,FALSE)),0,VLOOKUP('W. VaR &amp; Off-Peak Pos By Trader'!$A16,'Import OffPeak'!$A$3:G$20,G$1,FALSE))</f>
        <v>-126508.7</v>
      </c>
      <c r="H16" s="28">
        <f>IF(ISNA(VLOOKUP('W. VaR &amp; Off-Peak Pos By Trader'!$A16,'Import OffPeak'!$A$3:H$20,H$1,FALSE)),0,VLOOKUP('W. VaR &amp; Off-Peak Pos By Trader'!$A16,'Import OffPeak'!$A$3:H$20,H$1,FALSE))</f>
        <v>-128503.26</v>
      </c>
      <c r="I16" s="28">
        <f>IF(ISNA(VLOOKUP('W. VaR &amp; Off-Peak Pos By Trader'!$A16,'Import OffPeak'!$A$3:I$20,I$1,FALSE)),0,VLOOKUP('W. VaR &amp; Off-Peak Pos By Trader'!$A16,'Import OffPeak'!$A$3:I$20,I$1,FALSE))</f>
        <v>-140807.70000000001</v>
      </c>
      <c r="J16" s="28">
        <f>IF(ISNA(VLOOKUP('W. VaR &amp; Off-Peak Pos By Trader'!$A16,'Import OffPeak'!$A$3:J$20,J$1,FALSE)),0,VLOOKUP('W. VaR &amp; Off-Peak Pos By Trader'!$A16,'Import OffPeak'!$A$3:J$20,J$1,FALSE))</f>
        <v>-53512.94</v>
      </c>
      <c r="K16" s="28">
        <f>IF(ISNA(VLOOKUP('W. VaR &amp; Off-Peak Pos By Trader'!$A16,'Import OffPeak'!$A$3:K$20,K$1,FALSE)),0,VLOOKUP('W. VaR &amp; Off-Peak Pos By Trader'!$A16,'Import OffPeak'!$A$3:K$20,K$1,FALSE))</f>
        <v>-47959.74</v>
      </c>
      <c r="L16" s="28">
        <f>IF(ISNA(VLOOKUP('W. VaR &amp; Off-Peak Pos By Trader'!$A16,'Import OffPeak'!$A$3:L$20,L$1,FALSE)),0,VLOOKUP('W. VaR &amp; Off-Peak Pos By Trader'!$A16,'Import OffPeak'!$A$3:L$20,L$1,FALSE))</f>
        <v>-55280.65</v>
      </c>
      <c r="M16" s="28">
        <f>IF(ISNA(VLOOKUP('W. VaR &amp; Off-Peak Pos By Trader'!$A16,'Import OffPeak'!$A$3:M$20,M$1,FALSE)),0,VLOOKUP('W. VaR &amp; Off-Peak Pos By Trader'!$A16,'Import OffPeak'!$A$3:M$20,M$1,FALSE))</f>
        <v>-58273</v>
      </c>
      <c r="N16" s="28">
        <f>IF(ISNA(VLOOKUP('W. VaR &amp; Off-Peak Pos By Trader'!$A16,'Import OffPeak'!$A$3:N$20,N$1,FALSE)),0,VLOOKUP('W. VaR &amp; Off-Peak Pos By Trader'!$A16,'Import OffPeak'!$A$3:N$20,N$1,FALSE))</f>
        <v>-62029.75</v>
      </c>
      <c r="O16" s="28">
        <f>IF(ISNA(VLOOKUP('W. VaR &amp; Off-Peak Pos By Trader'!$A16,'Import OffPeak'!$A$3:O$20,O$1,FALSE)),0,VLOOKUP('W. VaR &amp; Off-Peak Pos By Trader'!$A16,'Import OffPeak'!$A$3:O$20,O$1,FALSE))</f>
        <v>-62994.14</v>
      </c>
      <c r="P16" s="28">
        <f>IF(ISNA(VLOOKUP('W. VaR &amp; Off-Peak Pos By Trader'!$A16,'Import OffPeak'!$A$3:P$20,P$1,FALSE)),0,VLOOKUP('W. VaR &amp; Off-Peak Pos By Trader'!$A16,'Import OffPeak'!$A$3:P$20,P$1,FALSE))</f>
        <v>-52330.92</v>
      </c>
      <c r="Q16" s="28">
        <f>IF(ISNA(VLOOKUP('W. VaR &amp; Off-Peak Pos By Trader'!$A16,'Import OffPeak'!$A$3:Q$20,Q$1,FALSE)),0,VLOOKUP('W. VaR &amp; Off-Peak Pos By Trader'!$A16,'Import OffPeak'!$A$3:Q$20,Q$1,FALSE))</f>
        <v>-52041.43</v>
      </c>
      <c r="R16" s="28">
        <f>IF(ISNA(VLOOKUP('W. VaR &amp; Off-Peak Pos By Trader'!$A16,'Import OffPeak'!$A$3:R$20,R$1,FALSE)),0,VLOOKUP('W. VaR &amp; Off-Peak Pos By Trader'!$A16,'Import OffPeak'!$A$3:R$20,R$1,FALSE))</f>
        <v>-52993.07</v>
      </c>
      <c r="S16" s="28">
        <f>IF(ISNA(VLOOKUP('W. VaR &amp; Off-Peak Pos By Trader'!$A16,'Import OffPeak'!$A$3:S$20,S$1,FALSE)),0,VLOOKUP('W. VaR &amp; Off-Peak Pos By Trader'!$A16,'Import OffPeak'!$A$3:S$20,S$1,FALSE))</f>
        <v>-58446.32</v>
      </c>
      <c r="T16" s="28">
        <f>IF(ISNA(VLOOKUP('W. VaR &amp; Off-Peak Pos By Trader'!$A16,'Import OffPeak'!$A$3:T$20,T$1,FALSE)),0,VLOOKUP('W. VaR &amp; Off-Peak Pos By Trader'!$A16,'Import OffPeak'!$A$3:T$20,T$1,FALSE))</f>
        <v>-61781.74</v>
      </c>
      <c r="U16" s="28">
        <f>IF(ISNA(VLOOKUP('W. VaR &amp; Off-Peak Pos By Trader'!$A16,'Import OffPeak'!$A$3:U$20,U$1,FALSE)),0,VLOOKUP('W. VaR &amp; Off-Peak Pos By Trader'!$A16,'Import OffPeak'!$A$3:U$20,U$1,FALSE))</f>
        <v>-62636.73</v>
      </c>
      <c r="V16" s="28">
        <f>IF(ISNA(VLOOKUP('W. VaR &amp; Off-Peak Pos By Trader'!$A16,'Import OffPeak'!$A$3:V$20,V$1,FALSE)),0,VLOOKUP('W. VaR &amp; Off-Peak Pos By Trader'!$A16,'Import OffPeak'!$A$3:V$20,V$1,FALSE))</f>
        <v>-23446.69</v>
      </c>
      <c r="W16" s="28">
        <f>IF(ISNA(VLOOKUP('W. VaR &amp; Off-Peak Pos By Trader'!$A16,'Import OffPeak'!$A$3:W$20,W$1,FALSE)),0,VLOOKUP('W. VaR &amp; Off-Peak Pos By Trader'!$A16,'Import OffPeak'!$A$3:W$20,W$1,FALSE))</f>
        <v>-21039.360000000001</v>
      </c>
      <c r="X16" s="28">
        <f>IF(ISNA(VLOOKUP('W. VaR &amp; Off-Peak Pos By Trader'!$A16,'Import OffPeak'!$A$3:X$20,X$1,FALSE)),0,VLOOKUP('W. VaR &amp; Off-Peak Pos By Trader'!$A16,'Import OffPeak'!$A$3:X$20,X$1,FALSE))</f>
        <v>-24175.77</v>
      </c>
      <c r="Y16" s="28">
        <f>IF(ISNA(VLOOKUP('W. VaR &amp; Off-Peak Pos By Trader'!$A16,'Import OffPeak'!$A$3:Y$20,Y$1,FALSE)),0,VLOOKUP('W. VaR &amp; Off-Peak Pos By Trader'!$A16,'Import OffPeak'!$A$3:Y$20,Y$1,FALSE))</f>
        <v>-21624.48</v>
      </c>
      <c r="Z16" s="28">
        <f>IF(ISNA(VLOOKUP('W. VaR &amp; Off-Peak Pos By Trader'!$A16,'Import OffPeak'!$A$3:Z$20,Z$1,FALSE)),0,VLOOKUP('W. VaR &amp; Off-Peak Pos By Trader'!$A16,'Import OffPeak'!$A$3:Z$20,Z$1,FALSE))</f>
        <v>-23928</v>
      </c>
      <c r="AA16" s="28">
        <f>IF(ISNA(VLOOKUP('W. VaR &amp; Off-Peak Pos By Trader'!$A16,'Import OffPeak'!$A$3:AA$20,AA$1,FALSE)),0,VLOOKUP('W. VaR &amp; Off-Peak Pos By Trader'!$A16,'Import OffPeak'!$A$3:AA$20,AA$1,FALSE))</f>
        <v>-22430.59</v>
      </c>
      <c r="AB16" s="28">
        <f>IF(ISNA(VLOOKUP('W. VaR &amp; Off-Peak Pos By Trader'!$A16,'Import OffPeak'!$A$3:AB$20,AB$1,FALSE)),0,VLOOKUP('W. VaR &amp; Off-Peak Pos By Trader'!$A16,'Import OffPeak'!$A$3:AB$20,AB$1,FALSE))</f>
        <v>-22894.19</v>
      </c>
      <c r="AC16" s="28">
        <f>IF(ISNA(VLOOKUP('W. VaR &amp; Off-Peak Pos By Trader'!$A16,'Import OffPeak'!$A$3:AC$20,AC$1,FALSE)),0,VLOOKUP('W. VaR &amp; Off-Peak Pos By Trader'!$A16,'Import OffPeak'!$A$3:AC$20,AC$1,FALSE))</f>
        <v>-23660.92</v>
      </c>
      <c r="AD16" s="28">
        <f>IF(ISNA(VLOOKUP('W. VaR &amp; Off-Peak Pos By Trader'!$A16,'Import OffPeak'!$A$3:AD$20,AD$1,FALSE)),0,VLOOKUP('W. VaR &amp; Off-Peak Pos By Trader'!$A16,'Import OffPeak'!$A$3:AD$20,AD$1,FALSE))</f>
        <v>-22265.46</v>
      </c>
      <c r="AE16" s="28">
        <f>IF(ISNA(VLOOKUP('W. VaR &amp; Off-Peak Pos By Trader'!$A16,'Import OffPeak'!$A$3:AE$20,AE$1,FALSE)),0,VLOOKUP('W. VaR &amp; Off-Peak Pos By Trader'!$A16,'Import OffPeak'!$A$3:AE$20,AE$1,FALSE))</f>
        <v>-21693</v>
      </c>
      <c r="AF16" s="28">
        <f>IF(ISNA(VLOOKUP('W. VaR &amp; Off-Peak Pos By Trader'!$A16,'Import OffPeak'!$A$3:AF$20,AF$1,FALSE)),0,VLOOKUP('W. VaR &amp; Off-Peak Pos By Trader'!$A16,'Import OffPeak'!$A$3:AF$20,AF$1,FALSE))</f>
        <v>-23860.52</v>
      </c>
      <c r="AG16" s="28">
        <f>IF(ISNA(VLOOKUP('W. VaR &amp; Off-Peak Pos By Trader'!$A16,'Import OffPeak'!$A$3:AG$20,AG$1,FALSE)),0,VLOOKUP('W. VaR &amp; Off-Peak Pos By Trader'!$A16,'Import OffPeak'!$A$3:AG$20,AG$1,FALSE))</f>
        <v>-22302.16</v>
      </c>
      <c r="AH16" s="28">
        <f>IF(ISNA(VLOOKUP('W. VaR &amp; Off-Peak Pos By Trader'!$A16,'Import OffPeak'!$A$3:AH$20,AH$1,FALSE)),0,VLOOKUP('W. VaR &amp; Off-Peak Pos By Trader'!$A16,'Import OffPeak'!$A$3:AH$20,AH$1,FALSE))</f>
        <v>-28271.46</v>
      </c>
      <c r="AI16" s="28">
        <f>IF(ISNA(VLOOKUP('W. VaR &amp; Off-Peak Pos By Trader'!$A16,'Import OffPeak'!$A$3:AI$20,AI$1,FALSE)),0,VLOOKUP('W. VaR &amp; Off-Peak Pos By Trader'!$A16,'Import OffPeak'!$A$3:AI$20,AI$1,FALSE))</f>
        <v>-26042.49</v>
      </c>
      <c r="AJ16" s="28">
        <f>IF(ISNA(VLOOKUP('W. VaR &amp; Off-Peak Pos By Trader'!$A16,'Import OffPeak'!$A$3:AJ$20,AJ$1,FALSE)),0,VLOOKUP('W. VaR &amp; Off-Peak Pos By Trader'!$A16,'Import OffPeak'!$A$3:AJ$20,AJ$1,FALSE))</f>
        <v>-25794</v>
      </c>
      <c r="AK16" s="28">
        <f>IF(ISNA(VLOOKUP('W. VaR &amp; Off-Peak Pos By Trader'!$A16,'Import OffPeak'!$A$3:AK$20,AK$1,FALSE)),0,VLOOKUP('W. VaR &amp; Off-Peak Pos By Trader'!$A16,'Import OffPeak'!$A$3:AK$20,AK$1,FALSE))</f>
        <v>-25018.61</v>
      </c>
      <c r="AL16" s="28">
        <f>IF(ISNA(VLOOKUP('W. VaR &amp; Off-Peak Pos By Trader'!$A16,'Import OffPeak'!$A$3:AL$20,AL$1,FALSE)),0,VLOOKUP('W. VaR &amp; Off-Peak Pos By Trader'!$A16,'Import OffPeak'!$A$3:AL$20,AL$1,FALSE))</f>
        <v>-28821.599999999999</v>
      </c>
      <c r="AM16" s="28">
        <f>IF(ISNA(VLOOKUP('W. VaR &amp; Off-Peak Pos By Trader'!$A16,'Import OffPeak'!$A$3:AM$20,AM$1,FALSE)),0,VLOOKUP('W. VaR &amp; Off-Peak Pos By Trader'!$A16,'Import OffPeak'!$A$3:AM$20,AM$1,FALSE))</f>
        <v>-24666.6</v>
      </c>
      <c r="AN16" s="28">
        <f>IF(ISNA(VLOOKUP('W. VaR &amp; Off-Peak Pos By Trader'!$A16,'Import OffPeak'!$A$3:AN$20,AN$1,FALSE)),0,VLOOKUP('W. VaR &amp; Off-Peak Pos By Trader'!$A16,'Import OffPeak'!$A$3:AN$20,AN$1,FALSE))</f>
        <v>-27131.45</v>
      </c>
      <c r="AO16" s="28">
        <f>IF(ISNA(VLOOKUP('W. VaR &amp; Off-Peak Pos By Trader'!$A16,'Import OffPeak'!$A$3:AO$20,AO$1,FALSE)),0,VLOOKUP('W. VaR &amp; Off-Peak Pos By Trader'!$A16,'Import OffPeak'!$A$3:AO$20,AO$1,FALSE))</f>
        <v>-25925</v>
      </c>
      <c r="AP16" s="28">
        <f>IF(ISNA(VLOOKUP('W. VaR &amp; Off-Peak Pos By Trader'!$A16,'Import OffPeak'!$A$3:AP$20,AP$1,FALSE)),0,VLOOKUP('W. VaR &amp; Off-Peak Pos By Trader'!$A16,'Import OffPeak'!$A$3:AP$20,AP$1,FALSE))</f>
        <v>-25270.26</v>
      </c>
      <c r="AQ16" s="28">
        <f>IF(ISNA(VLOOKUP('W. VaR &amp; Off-Peak Pos By Trader'!$A16,'Import OffPeak'!$A$3:AQ$20,AQ$1,FALSE)),0,VLOOKUP('W. VaR &amp; Off-Peak Pos By Trader'!$A16,'Import OffPeak'!$A$3:AQ$20,AQ$1,FALSE))</f>
        <v>-26780.37</v>
      </c>
      <c r="AR16" s="28">
        <f>IF(ISNA(VLOOKUP('W. VaR &amp; Off-Peak Pos By Trader'!$A16,'Import OffPeak'!$A$3:AR$20,AR$1,FALSE)),0,VLOOKUP('W. VaR &amp; Off-Peak Pos By Trader'!$A16,'Import OffPeak'!$A$3:AR$20,AR$1,FALSE))</f>
        <v>-25008</v>
      </c>
      <c r="AS16" s="28">
        <f>IF(ISNA(VLOOKUP('W. VaR &amp; Off-Peak Pos By Trader'!$A16,'Import OffPeak'!$A$3:AS$20,AS$1,FALSE)),0,VLOOKUP('W. VaR &amp; Off-Peak Pos By Trader'!$A16,'Import OffPeak'!$A$3:AS$20,AS$1,FALSE))</f>
        <v>-24356.37</v>
      </c>
      <c r="AT16" s="28">
        <f>IF(ISNA(VLOOKUP('W. VaR &amp; Off-Peak Pos By Trader'!$A16,'Import OffPeak'!$A$3:AT$20,AT$1,FALSE)),0,VLOOKUP('W. VaR &amp; Off-Peak Pos By Trader'!$A16,'Import OffPeak'!$A$3:AT$20,AT$1,FALSE))</f>
        <v>-26287.49</v>
      </c>
      <c r="AU16" s="28">
        <f>IF(ISNA(VLOOKUP('W. VaR &amp; Off-Peak Pos By Trader'!$A16,'Import OffPeak'!$A$3:AU$20,AU$1,FALSE)),0,VLOOKUP('W. VaR &amp; Off-Peak Pos By Trader'!$A16,'Import OffPeak'!$A$3:AU$20,AU$1,FALSE))</f>
        <v>-22568.91</v>
      </c>
      <c r="AV16" s="28">
        <f>IF(ISNA(VLOOKUP('W. VaR &amp; Off-Peak Pos By Trader'!$A16,'Import OffPeak'!$A$3:AV$20,AV$1,FALSE)),0,VLOOKUP('W. VaR &amp; Off-Peak Pos By Trader'!$A16,'Import OffPeak'!$A$3:AV$20,AV$1,FALSE))</f>
        <v>-23977</v>
      </c>
      <c r="AW16" s="28">
        <f>IF(ISNA(VLOOKUP('W. VaR &amp; Off-Peak Pos By Trader'!$A16,'Import OffPeak'!$A$3:AW$20,AW$1,FALSE)),0,VLOOKUP('W. VaR &amp; Off-Peak Pos By Trader'!$A16,'Import OffPeak'!$A$3:AW$20,AW$1,FALSE))</f>
        <v>-24297.71</v>
      </c>
      <c r="AX16" s="28">
        <f>IF(ISNA(VLOOKUP('W. VaR &amp; Off-Peak Pos By Trader'!$A16,'Import OffPeak'!$A$3:AX$20,AX$1,FALSE)),0,VLOOKUP('W. VaR &amp; Off-Peak Pos By Trader'!$A16,'Import OffPeak'!$A$3:AX$20,AX$1,FALSE))</f>
        <v>-25738.43</v>
      </c>
      <c r="AY16" s="28">
        <f>IF(ISNA(VLOOKUP('W. VaR &amp; Off-Peak Pos By Trader'!$A16,'Import OffPeak'!$A$3:AY$20,AY$1,FALSE)),0,VLOOKUP('W. VaR &amp; Off-Peak Pos By Trader'!$A16,'Import OffPeak'!$A$3:AY$20,AY$1,FALSE))</f>
        <v>-23088.13</v>
      </c>
      <c r="AZ16" s="28">
        <f>IF(ISNA(VLOOKUP('W. VaR &amp; Off-Peak Pos By Trader'!$A16,'Import OffPeak'!$A$3:AZ$20,AZ$1,FALSE)),0,VLOOKUP('W. VaR &amp; Off-Peak Pos By Trader'!$A16,'Import OffPeak'!$A$3:AZ$20,AZ$1,FALSE))</f>
        <v>-26464.78</v>
      </c>
      <c r="BA16" s="28">
        <f>IF(ISNA(VLOOKUP('W. VaR &amp; Off-Peak Pos By Trader'!$A16,'Import OffPeak'!$A$3:BA$20,BA$1,FALSE)),0,VLOOKUP('W. VaR &amp; Off-Peak Pos By Trader'!$A16,'Import OffPeak'!$A$3:BA$20,BA$1,FALSE))</f>
        <v>-23328.57</v>
      </c>
      <c r="BB16" s="28">
        <f>IF(ISNA(VLOOKUP('W. VaR &amp; Off-Peak Pos By Trader'!$A16,'Import OffPeak'!$A$3:BB$20,BB$1,FALSE)),0,VLOOKUP('W. VaR &amp; Off-Peak Pos By Trader'!$A16,'Import OffPeak'!$A$3:BB$20,BB$1,FALSE))</f>
        <v>-23699</v>
      </c>
      <c r="BC16" s="28">
        <f>IF(ISNA(VLOOKUP('W. VaR &amp; Off-Peak Pos By Trader'!$A16,'Import OffPeak'!$A$3:BC$20,BC$1,FALSE)),0,VLOOKUP('W. VaR &amp; Off-Peak Pos By Trader'!$A16,'Import OffPeak'!$A$3:BC$20,BC$1,FALSE))</f>
        <v>-25099.7</v>
      </c>
      <c r="BD16" s="28">
        <f>IF(ISNA(VLOOKUP('W. VaR &amp; Off-Peak Pos By Trader'!$A16,'Import OffPeak'!$A$3:BD$20,BD$1,FALSE)),0,VLOOKUP('W. VaR &amp; Off-Peak Pos By Trader'!$A16,'Import OffPeak'!$A$3:BD$20,BD$1,FALSE))</f>
        <v>-23436.36</v>
      </c>
      <c r="BE16" s="28">
        <f>IF(ISNA(VLOOKUP('W. VaR &amp; Off-Peak Pos By Trader'!$A16,'Import OffPeak'!$A$3:BE$20,BE$1,FALSE)),0,VLOOKUP('W. VaR &amp; Off-Peak Pos By Trader'!$A16,'Import OffPeak'!$A$3:BE$20,BE$1,FALSE))</f>
        <v>-24752.57</v>
      </c>
      <c r="BF16" s="28">
        <f>IF(ISNA(VLOOKUP('W. VaR &amp; Off-Peak Pos By Trader'!$A16,'Import OffPeak'!$A$3:BF$20,BF$1,FALSE)),0,VLOOKUP('W. VaR &amp; Off-Peak Pos By Trader'!$A16,'Import OffPeak'!$A$3:BF$20,BF$1,FALSE))</f>
        <v>-4661.17</v>
      </c>
      <c r="BG16" s="28">
        <f>IF(ISNA(VLOOKUP('W. VaR &amp; Off-Peak Pos By Trader'!$A16,'Import OffPeak'!$A$3:BG$20,BG$1,FALSE)),0,VLOOKUP('W. VaR &amp; Off-Peak Pos By Trader'!$A16,'Import OffPeak'!$A$3:BG$20,BG$1,FALSE))</f>
        <v>-4000.52</v>
      </c>
      <c r="BH16" s="28">
        <f>IF(ISNA(VLOOKUP('W. VaR &amp; Off-Peak Pos By Trader'!$A16,'Import OffPeak'!$A$3:BH$20,BH$1,FALSE)),0,VLOOKUP('W. VaR &amp; Off-Peak Pos By Trader'!$A16,'Import OffPeak'!$A$3:BH$20,BH$1,FALSE))</f>
        <v>-4248.59</v>
      </c>
      <c r="BI16" s="28">
        <f>IF(ISNA(VLOOKUP('W. VaR &amp; Off-Peak Pos By Trader'!$A16,'Import OffPeak'!$A$3:BI$20,BI$1,FALSE)),0,VLOOKUP('W. VaR &amp; Off-Peak Pos By Trader'!$A16,'Import OffPeak'!$A$3:BI$20,BI$1,FALSE))</f>
        <v>-4484.93</v>
      </c>
      <c r="BJ16" s="28">
        <f>IF(ISNA(VLOOKUP('W. VaR &amp; Off-Peak Pos By Trader'!$A16,'Import OffPeak'!$A$3:BJ$20,BJ$1,FALSE)),0,VLOOKUP('W. VaR &amp; Off-Peak Pos By Trader'!$A16,'Import OffPeak'!$A$3:BJ$20,BJ$1,FALSE))</f>
        <v>-4380</v>
      </c>
      <c r="BK16" s="28">
        <f>IF(ISNA(VLOOKUP('W. VaR &amp; Off-Peak Pos By Trader'!$A16,'Import OffPeak'!$A$3:BK$20,BK$1,FALSE)),0,VLOOKUP('W. VaR &amp; Off-Peak Pos By Trader'!$A16,'Import OffPeak'!$A$3:BK$20,BK$1,FALSE))</f>
        <v>-4088.78</v>
      </c>
      <c r="BL16" s="28">
        <f>IF(ISNA(VLOOKUP('W. VaR &amp; Off-Peak Pos By Trader'!$A16,'Import OffPeak'!$A$3:BL$20,BL$1,FALSE)),0,VLOOKUP('W. VaR &amp; Off-Peak Pos By Trader'!$A16,'Import OffPeak'!$A$3:BL$20,BL$1,FALSE))</f>
        <v>-4688.5</v>
      </c>
      <c r="BM16" s="28">
        <f>IF(ISNA(VLOOKUP('W. VaR &amp; Off-Peak Pos By Trader'!$A16,'Import OffPeak'!$A$3:BM$20,BM$1,FALSE)),0,VLOOKUP('W. VaR &amp; Off-Peak Pos By Trader'!$A16,'Import OffPeak'!$A$3:BM$20,BM$1,FALSE))</f>
        <v>-4135</v>
      </c>
      <c r="BN16" s="28">
        <f>IF(ISNA(VLOOKUP('W. VaR &amp; Off-Peak Pos By Trader'!$A16,'Import OffPeak'!$A$3:BN$20,BN$1,FALSE)),0,VLOOKUP('W. VaR &amp; Off-Peak Pos By Trader'!$A16,'Import OffPeak'!$A$3:BN$20,BN$1,FALSE))</f>
        <v>-4377.87</v>
      </c>
      <c r="BO16" s="28">
        <f>IF(ISNA(VLOOKUP('W. VaR &amp; Off-Peak Pos By Trader'!$A16,'Import OffPeak'!$A$3:BO$20,BO$1,FALSE)),0,VLOOKUP('W. VaR &amp; Off-Peak Pos By Trader'!$A16,'Import OffPeak'!$A$3:BO$20,BO$1,FALSE))</f>
        <v>-4277.66</v>
      </c>
      <c r="BP16" s="28">
        <f>IF(ISNA(VLOOKUP('W. VaR &amp; Off-Peak Pos By Trader'!$A16,'Import OffPeak'!$A$3:BP$20,BP$1,FALSE)),0,VLOOKUP('W. VaR &amp; Off-Peak Pos By Trader'!$A16,'Import OffPeak'!$A$3:BP$20,BP$1,FALSE))</f>
        <v>-4158.1499999999996</v>
      </c>
      <c r="BQ16" s="28">
        <f>IF(ISNA(VLOOKUP('W. VaR &amp; Off-Peak Pos By Trader'!$A16,'Import OffPeak'!$A$3:BQ$20,BQ$1,FALSE)),0,VLOOKUP('W. VaR &amp; Off-Peak Pos By Trader'!$A16,'Import OffPeak'!$A$3:BQ$20,BQ$1,FALSE))</f>
        <v>-4566</v>
      </c>
      <c r="BR16" s="28">
        <f>IF(ISNA(VLOOKUP('W. VaR &amp; Off-Peak Pos By Trader'!$A16,'Import OffPeak'!$A$3:BR$20,BR$1,FALSE)),0,VLOOKUP('W. VaR &amp; Off-Peak Pos By Trader'!$A16,'Import OffPeak'!$A$3:BR$20,BR$1,FALSE))</f>
        <v>-4199.55</v>
      </c>
      <c r="BS16" s="28">
        <f>IF(ISNA(VLOOKUP('W. VaR &amp; Off-Peak Pos By Trader'!$A16,'Import OffPeak'!$A$3:BS$20,BS$1,FALSE)),0,VLOOKUP('W. VaR &amp; Off-Peak Pos By Trader'!$A16,'Import OffPeak'!$A$3:BS$20,BS$1,FALSE))</f>
        <v>-3752.77</v>
      </c>
      <c r="BT16" s="28">
        <f>IF(ISNA(VLOOKUP('W. VaR &amp; Off-Peak Pos By Trader'!$A16,'Import OffPeak'!$A$3:BT$20,BT$1,FALSE)),0,VLOOKUP('W. VaR &amp; Off-Peak Pos By Trader'!$A16,'Import OffPeak'!$A$3:BT$20,BT$1,FALSE))</f>
        <v>-4157.5</v>
      </c>
      <c r="BU16" s="28">
        <f>IF(ISNA(VLOOKUP('W. VaR &amp; Off-Peak Pos By Trader'!$A16,'Import OffPeak'!$A$3:BU$20,BU$1,FALSE)),0,VLOOKUP('W. VaR &amp; Off-Peak Pos By Trader'!$A16,'Import OffPeak'!$A$3:BU$20,BU$1,FALSE))</f>
        <v>-4040.2</v>
      </c>
      <c r="BV16" s="28">
        <f>IF(ISNA(VLOOKUP('W. VaR &amp; Off-Peak Pos By Trader'!$A16,'Import OffPeak'!$A$3:BV$20,BV$1,FALSE)),0,VLOOKUP('W. VaR &amp; Off-Peak Pos By Trader'!$A16,'Import OffPeak'!$A$3:BV$20,BV$1,FALSE))</f>
        <v>-4112.8500000000004</v>
      </c>
      <c r="BW16" s="28">
        <f>IF(ISNA(VLOOKUP('W. VaR &amp; Off-Peak Pos By Trader'!$A16,'Import OffPeak'!$A$3:BW$20,BW$1,FALSE)),0,VLOOKUP('W. VaR &amp; Off-Peak Pos By Trader'!$A16,'Import OffPeak'!$A$3:BW$20,BW$1,FALSE))</f>
        <v>-4006.46</v>
      </c>
      <c r="BX16" s="28">
        <f>IF(ISNA(VLOOKUP('W. VaR &amp; Off-Peak Pos By Trader'!$A16,'Import OffPeak'!$A$3:BX$20,BX$1,FALSE)),0,VLOOKUP('W. VaR &amp; Off-Peak Pos By Trader'!$A16,'Import OffPeak'!$A$3:BX$20,BX$1,FALSE))</f>
        <v>-4235.3</v>
      </c>
      <c r="BY16" s="28">
        <f>IF(ISNA(VLOOKUP('W. VaR &amp; Off-Peak Pos By Trader'!$A16,'Import OffPeak'!$A$3:BY$20,BY$1,FALSE)),0,VLOOKUP('W. VaR &amp; Off-Peak Pos By Trader'!$A16,'Import OffPeak'!$A$3:BY$20,BY$1,FALSE))</f>
        <v>-3879.92</v>
      </c>
      <c r="BZ16" s="28">
        <f>IF(ISNA(VLOOKUP('W. VaR &amp; Off-Peak Pos By Trader'!$A16,'Import OffPeak'!$A$3:BZ$20,BZ$1,FALSE)),0,VLOOKUP('W. VaR &amp; Off-Peak Pos By Trader'!$A16,'Import OffPeak'!$A$3:BZ$20,BZ$1,FALSE))</f>
        <v>-4273.8500000000004</v>
      </c>
      <c r="CA16" s="28">
        <f>IF(ISNA(VLOOKUP('W. VaR &amp; Off-Peak Pos By Trader'!$A16,'Import OffPeak'!$A$3:CA$20,CA$1,FALSE)),0,VLOOKUP('W. VaR &amp; Off-Peak Pos By Trader'!$A16,'Import OffPeak'!$A$3:CA$20,CA$1,FALSE))</f>
        <v>-3850.74</v>
      </c>
      <c r="CB16" s="28">
        <f>IF(ISNA(VLOOKUP('W. VaR &amp; Off-Peak Pos By Trader'!$A16,'Import OffPeak'!$A$3:CB$20,CB$1,FALSE)),0,VLOOKUP('W. VaR &amp; Off-Peak Pos By Trader'!$A16,'Import OffPeak'!$A$3:CB$20,CB$1,FALSE))</f>
        <v>-3901.53</v>
      </c>
      <c r="CC16" s="28">
        <f>IF(ISNA(VLOOKUP('W. VaR &amp; Off-Peak Pos By Trader'!$A16,'Import OffPeak'!$A$3:CC$20,CC$1,FALSE)),0,VLOOKUP('W. VaR &amp; Off-Peak Pos By Trader'!$A16,'Import OffPeak'!$A$3:CC$20,CC$1,FALSE))</f>
        <v>-4283.6400000000003</v>
      </c>
      <c r="CD16" s="28">
        <f>IF(ISNA(VLOOKUP('W. VaR &amp; Off-Peak Pos By Trader'!$A16,'Import OffPeak'!$A$3:CD$20,CD$1,FALSE)),0,VLOOKUP('W. VaR &amp; Off-Peak Pos By Trader'!$A16,'Import OffPeak'!$A$3:CD$20,CD$1,FALSE))</f>
        <v>-3939.36</v>
      </c>
      <c r="CE16" s="28">
        <f>IF(ISNA(VLOOKUP('W. VaR &amp; Off-Peak Pos By Trader'!$A16,'Import OffPeak'!$A$3:CE$20,CE$1,FALSE)),0,VLOOKUP('W. VaR &amp; Off-Peak Pos By Trader'!$A16,'Import OffPeak'!$A$3:CE$20,CE$1,FALSE))</f>
        <v>-3599.2</v>
      </c>
      <c r="CF16" s="28">
        <f>IF(ISNA(VLOOKUP('W. VaR &amp; Off-Peak Pos By Trader'!$A16,'Import OffPeak'!$A$3:CF$20,CF$1,FALSE)),0,VLOOKUP('W. VaR &amp; Off-Peak Pos By Trader'!$A16,'Import OffPeak'!$A$3:CF$20,CF$1,FALSE))</f>
        <v>-4056.67</v>
      </c>
      <c r="CG16" s="28">
        <f>IF(ISNA(VLOOKUP('W. VaR &amp; Off-Peak Pos By Trader'!$A16,'Import OffPeak'!$A$3:CG$20,CG$1,FALSE)),0,VLOOKUP('W. VaR &amp; Off-Peak Pos By Trader'!$A16,'Import OffPeak'!$A$3:CG$20,CG$1,FALSE))</f>
        <v>-3629.56</v>
      </c>
      <c r="CH16" s="28">
        <f>IF(ISNA(VLOOKUP('W. VaR &amp; Off-Peak Pos By Trader'!$A16,'Import OffPeak'!$A$3:CH$20,CH$1,FALSE)),0,VLOOKUP('W. VaR &amp; Off-Peak Pos By Trader'!$A16,'Import OffPeak'!$A$3:CH$20,CH$1,FALSE))</f>
        <v>-4013.49</v>
      </c>
      <c r="CI16" s="28">
        <f>IF(ISNA(VLOOKUP('W. VaR &amp; Off-Peak Pos By Trader'!$A16,'Import OffPeak'!$A$3:CI$20,CI$1,FALSE)),0,VLOOKUP('W. VaR &amp; Off-Peak Pos By Trader'!$A16,'Import OffPeak'!$A$3:CI$20,CI$1,FALSE))</f>
        <v>-3755.85</v>
      </c>
      <c r="CJ16" s="28">
        <f>IF(ISNA(VLOOKUP('W. VaR &amp; Off-Peak Pos By Trader'!$A16,'Import OffPeak'!$A$3:CJ$20,CJ$1,FALSE)),0,VLOOKUP('W. VaR &amp; Off-Peak Pos By Trader'!$A16,'Import OffPeak'!$A$3:CJ$20,CJ$1,FALSE))</f>
        <v>-3813.53</v>
      </c>
      <c r="CK16" s="28">
        <f>IF(ISNA(VLOOKUP('W. VaR &amp; Off-Peak Pos By Trader'!$A16,'Import OffPeak'!$A$3:CK$20,CK$1,FALSE)),0,VLOOKUP('W. VaR &amp; Off-Peak Pos By Trader'!$A16,'Import OffPeak'!$A$3:CK$20,CK$1,FALSE))</f>
        <v>-3946.45</v>
      </c>
      <c r="CL16" s="28">
        <f>IF(ISNA(VLOOKUP('W. VaR &amp; Off-Peak Pos By Trader'!$A16,'Import OffPeak'!$A$3:CL$20,CL$1,FALSE)),0,VLOOKUP('W. VaR &amp; Off-Peak Pos By Trader'!$A16,'Import OffPeak'!$A$3:CL$20,CL$1,FALSE))</f>
        <v>-3695</v>
      </c>
      <c r="CM16" s="28">
        <f>IF(ISNA(VLOOKUP('W. VaR &amp; Off-Peak Pos By Trader'!$A16,'Import OffPeak'!$A$3:CM$20,CM$1,FALSE)),0,VLOOKUP('W. VaR &amp; Off-Peak Pos By Trader'!$A16,'Import OffPeak'!$A$3:CM$20,CM$1,FALSE))</f>
        <v>-3607.4</v>
      </c>
      <c r="CN16" s="28">
        <f>IF(ISNA(VLOOKUP('W. VaR &amp; Off-Peak Pos By Trader'!$A16,'Import OffPeak'!$A$3:CN$20,CN$1,FALSE)),0,VLOOKUP('W. VaR &amp; Off-Peak Pos By Trader'!$A16,'Import OffPeak'!$A$3:CN$20,CN$1,FALSE))</f>
        <v>-3960.5</v>
      </c>
      <c r="CO16" s="28">
        <f>IF(ISNA(VLOOKUP('W. VaR &amp; Off-Peak Pos By Trader'!$A16,'Import OffPeak'!$A$3:CO$20,CO$1,FALSE)),0,VLOOKUP('W. VaR &amp; Off-Peak Pos By Trader'!$A16,'Import OffPeak'!$A$3:CO$20,CO$1,FALSE))</f>
        <v>-3709.12</v>
      </c>
      <c r="CP16" s="28">
        <f>IF(ISNA(VLOOKUP('W. VaR &amp; Off-Peak Pos By Trader'!$A16,'Import OffPeak'!$A$3:CP$20,CP$1,FALSE)),0,VLOOKUP('W. VaR &amp; Off-Peak Pos By Trader'!$A16,'Import OffPeak'!$A$3:CP$20,CP$1,FALSE))</f>
        <v>-3840.26</v>
      </c>
      <c r="CQ16" s="28">
        <f>IF(ISNA(VLOOKUP('W. VaR &amp; Off-Peak Pos By Trader'!$A16,'Import OffPeak'!$A$3:CQ$20,CQ$1,FALSE)),0,VLOOKUP('W. VaR &amp; Off-Peak Pos By Trader'!$A16,'Import OffPeak'!$A$3:CQ$20,CQ$1,FALSE))</f>
        <v>-3296.36</v>
      </c>
      <c r="CR16" s="28">
        <f>IF(ISNA(VLOOKUP('W. VaR &amp; Off-Peak Pos By Trader'!$A16,'Import OffPeak'!$A$3:CR$20,CR$1,FALSE)),0,VLOOKUP('W. VaR &amp; Off-Peak Pos By Trader'!$A16,'Import OffPeak'!$A$3:CR$20,CR$1,FALSE))</f>
        <v>-3649.63</v>
      </c>
      <c r="CS16" s="28">
        <f>IF(ISNA(VLOOKUP('W. VaR &amp; Off-Peak Pos By Trader'!$A16,'Import OffPeak'!$A$3:CS$20,CS$1,FALSE)),0,VLOOKUP('W. VaR &amp; Off-Peak Pos By Trader'!$A16,'Import OffPeak'!$A$3:CS$20,CS$1,FALSE))</f>
        <v>-3398.23</v>
      </c>
      <c r="CT16" s="28">
        <f>IF(ISNA(VLOOKUP('W. VaR &amp; Off-Peak Pos By Trader'!$A16,'Import OffPeak'!$A$3:CT$20,CT$1,FALSE)),0,VLOOKUP('W. VaR &amp; Off-Peak Pos By Trader'!$A16,'Import OffPeak'!$A$3:CT$20,CT$1,FALSE))</f>
        <v>-3905.28</v>
      </c>
      <c r="CU16" s="28">
        <f>IF(ISNA(VLOOKUP('W. VaR &amp; Off-Peak Pos By Trader'!$A16,'Import OffPeak'!$A$3:CU$20,CU$1,FALSE)),0,VLOOKUP('W. VaR &amp; Off-Peak Pos By Trader'!$A16,'Import OffPeak'!$A$3:CU$20,CU$1,FALSE))</f>
        <v>-3369.7</v>
      </c>
      <c r="CV16" s="28">
        <f>IF(ISNA(VLOOKUP('W. VaR &amp; Off-Peak Pos By Trader'!$A16,'Import OffPeak'!$A$3:CV$20,CV$1,FALSE)),0,VLOOKUP('W. VaR &amp; Off-Peak Pos By Trader'!$A16,'Import OffPeak'!$A$3:CV$20,CV$1,FALSE))</f>
        <v>-3423.43</v>
      </c>
      <c r="CW16" s="28">
        <f>IF(ISNA(VLOOKUP('W. VaR &amp; Off-Peak Pos By Trader'!$A16,'Import OffPeak'!$A$3:CW$20,CW$1,FALSE)),0,VLOOKUP('W. VaR &amp; Off-Peak Pos By Trader'!$A16,'Import OffPeak'!$A$3:CW$20,CW$1,FALSE))</f>
        <v>-3693</v>
      </c>
      <c r="CX16" s="28">
        <f>IF(ISNA(VLOOKUP('W. VaR &amp; Off-Peak Pos By Trader'!$A16,'Import OffPeak'!$A$3:CX$20,CX$1,FALSE)),0,VLOOKUP('W. VaR &amp; Off-Peak Pos By Trader'!$A16,'Import OffPeak'!$A$3:CX$20,CX$1,FALSE))</f>
        <v>-3457.27</v>
      </c>
      <c r="CY16" s="28">
        <f>IF(ISNA(VLOOKUP('W. VaR &amp; Off-Peak Pos By Trader'!$A16,'Import OffPeak'!$A$3:CY$20,CY$1,FALSE)),0,VLOOKUP('W. VaR &amp; Off-Peak Pos By Trader'!$A16,'Import OffPeak'!$A$3:CY$20,CY$1,FALSE))</f>
        <v>-3518.77</v>
      </c>
      <c r="CZ16" s="28">
        <f>IF(ISNA(VLOOKUP('W. VaR &amp; Off-Peak Pos By Trader'!$A16,'Import OffPeak'!$A$3:CZ$20,CZ$1,FALSE)),0,VLOOKUP('W. VaR &amp; Off-Peak Pos By Trader'!$A16,'Import OffPeak'!$A$3:CZ$20,CZ$1,FALSE))</f>
        <v>-3561</v>
      </c>
      <c r="DA16" s="28">
        <f>IF(ISNA(VLOOKUP('W. VaR &amp; Off-Peak Pos By Trader'!$A16,'Import OffPeak'!$A$3:DA$20,DA$1,FALSE)),0,VLOOKUP('W. VaR &amp; Off-Peak Pos By Trader'!$A16,'Import OffPeak'!$A$3:DA$20,DA$1,FALSE))</f>
        <v>-3469.16</v>
      </c>
      <c r="DB16" s="28">
        <f>IF(ISNA(VLOOKUP('W. VaR &amp; Off-Peak Pos By Trader'!$A16,'Import OffPeak'!$A$3:DB$20,DB$1,FALSE)),0,VLOOKUP('W. VaR &amp; Off-Peak Pos By Trader'!$A16,'Import OffPeak'!$A$3:DB$20,DB$1,FALSE))</f>
        <v>-3732.92</v>
      </c>
      <c r="DC16" s="28">
        <f>IF(ISNA(VLOOKUP('W. VaR &amp; Off-Peak Pos By Trader'!$A16,'Import OffPeak'!$A$3:DC$20,DC$1,FALSE)),0,VLOOKUP('W. VaR &amp; Off-Peak Pos By Trader'!$A16,'Import OffPeak'!$A$3:DC$20,DC$1,FALSE))</f>
        <v>-3082.95</v>
      </c>
      <c r="DD16" s="28">
        <f>IF(ISNA(VLOOKUP('W. VaR &amp; Off-Peak Pos By Trader'!$A16,'Import OffPeak'!$A$3:DD$20,DD$1,FALSE)),0,VLOOKUP('W. VaR &amp; Off-Peak Pos By Trader'!$A16,'Import OffPeak'!$A$3:DD$20,DD$1,FALSE))</f>
        <v>-3273</v>
      </c>
      <c r="DE16" s="28">
        <f>IF(ISNA(VLOOKUP('W. VaR &amp; Off-Peak Pos By Trader'!$A16,'Import OffPeak'!$A$3:DE$20,DE$1,FALSE)),0,VLOOKUP('W. VaR &amp; Off-Peak Pos By Trader'!$A16,'Import OffPeak'!$A$3:DE$20,DE$1,FALSE))</f>
        <v>-1058.94</v>
      </c>
      <c r="DF16" s="28">
        <f>IF(ISNA(VLOOKUP('W. VaR &amp; Off-Peak Pos By Trader'!$A16,'Import OffPeak'!$A$3:DF$20,DF$1,FALSE)),0,VLOOKUP('W. VaR &amp; Off-Peak Pos By Trader'!$A16,'Import OffPeak'!$A$3:DF$20,DF$1,FALSE))</f>
        <v>-1216.3399999999999</v>
      </c>
      <c r="DG16" s="28">
        <f>IF(ISNA(VLOOKUP('W. VaR &amp; Off-Peak Pos By Trader'!$A16,'Import OffPeak'!$A$3:DG$20,DG$1,FALSE)),0,VLOOKUP('W. VaR &amp; Off-Peak Pos By Trader'!$A16,'Import OffPeak'!$A$3:DG$20,DG$1,FALSE))</f>
        <v>-1049.58</v>
      </c>
      <c r="DH16" s="28">
        <f>IF(ISNA(VLOOKUP('W. VaR &amp; Off-Peak Pos By Trader'!$A16,'Import OffPeak'!$A$3:DH$20,DH$1,FALSE)),0,VLOOKUP('W. VaR &amp; Off-Peak Pos By Trader'!$A16,'Import OffPeak'!$A$3:DH$20,DH$1,FALSE))</f>
        <v>-1157.3499999999999</v>
      </c>
      <c r="DI16" s="28">
        <f>IF(ISNA(VLOOKUP('W. VaR &amp; Off-Peak Pos By Trader'!$A16,'Import OffPeak'!$A$3:DI$20,DI$1,FALSE)),0,VLOOKUP('W. VaR &amp; Off-Peak Pos By Trader'!$A16,'Import OffPeak'!$A$3:DI$20,DI$1,FALSE))</f>
        <v>-1105.0899999999999</v>
      </c>
      <c r="DJ16" s="28">
        <f>IF(ISNA(VLOOKUP('W. VaR &amp; Off-Peak Pos By Trader'!$A16,'Import OffPeak'!$A$3:DJ$20,DJ$1,FALSE)),0,VLOOKUP('W. VaR &amp; Off-Peak Pos By Trader'!$A16,'Import OffPeak'!$A$3:DJ$20,DJ$1,FALSE))</f>
        <v>-1076.6500000000001</v>
      </c>
      <c r="DK16" s="28">
        <f>IF(ISNA(VLOOKUP('W. VaR &amp; Off-Peak Pos By Trader'!$A16,'Import OffPeak'!$A$3:DK$20,DK$1,FALSE)),0,VLOOKUP('W. VaR &amp; Off-Peak Pos By Trader'!$A16,'Import OffPeak'!$A$3:DK$20,DK$1,FALSE))</f>
        <v>-1140.49</v>
      </c>
      <c r="DL16" s="28">
        <f>IF(ISNA(VLOOKUP('W. VaR &amp; Off-Peak Pos By Trader'!$A16,'Import OffPeak'!$A$3:DL$20,DL$1,FALSE)),0,VLOOKUP('W. VaR &amp; Off-Peak Pos By Trader'!$A16,'Import OffPeak'!$A$3:DL$20,DL$1,FALSE))</f>
        <v>-1064.32</v>
      </c>
      <c r="DM16" s="28">
        <f>IF(ISNA(VLOOKUP('W. VaR &amp; Off-Peak Pos By Trader'!$A16,'Import OffPeak'!$A$3:DM$20,DM$1,FALSE)),0,VLOOKUP('W. VaR &amp; Off-Peak Pos By Trader'!$A16,'Import OffPeak'!$A$3:DM$20,DM$1,FALSE))</f>
        <v>-1036</v>
      </c>
      <c r="DN16" s="28">
        <f>IF(ISNA(VLOOKUP('W. VaR &amp; Off-Peak Pos By Trader'!$A16,'Import OffPeak'!$A$3:DN$20,DN$1,FALSE)),0,VLOOKUP('W. VaR &amp; Off-Peak Pos By Trader'!$A16,'Import OffPeak'!$A$3:DN$20,DN$1,FALSE))</f>
        <v>0</v>
      </c>
      <c r="DO16" s="28">
        <f>IF(ISNA(VLOOKUP('W. VaR &amp; Off-Peak Pos By Trader'!$A16,'Import OffPeak'!$A$3:DO$20,DO$1,FALSE)),0,VLOOKUP('W. VaR &amp; Off-Peak Pos By Trader'!$A16,'Import OffPeak'!$A$3:DO$20,DO$1,FALSE))</f>
        <v>0</v>
      </c>
      <c r="DP16" s="28">
        <f>IF(ISNA(VLOOKUP('W. VaR &amp; Off-Peak Pos By Trader'!$A16,'Import OffPeak'!$A$3:DP$20,DP$1,FALSE)),0,VLOOKUP('W. VaR &amp; Off-Peak Pos By Trader'!$A16,'Import OffPeak'!$A$3:DP$20,DP$1,FALSE))</f>
        <v>0</v>
      </c>
      <c r="DQ16" s="28">
        <f>IF(ISNA(VLOOKUP('W. VaR &amp; Off-Peak Pos By Trader'!$A16,'Import OffPeak'!$A$3:DQ$20,DQ$1,FALSE)),0,VLOOKUP('W. VaR &amp; Off-Peak Pos By Trader'!$A16,'Import OffPeak'!$A$3:DQ$20,DQ$1,FALSE))</f>
        <v>0</v>
      </c>
      <c r="DR16" s="28">
        <f>IF(ISNA(VLOOKUP('W. VaR &amp; Off-Peak Pos By Trader'!$A16,'Import OffPeak'!$A$3:DR$20,DR$1,FALSE)),0,VLOOKUP('W. VaR &amp; Off-Peak Pos By Trader'!$A16,'Import OffPeak'!$A$3:DR$20,DR$1,FALSE))</f>
        <v>0</v>
      </c>
      <c r="DS16" s="28">
        <f>IF(ISNA(VLOOKUP('W. VaR &amp; Off-Peak Pos By Trader'!$A16,'Import OffPeak'!$A$3:DS$20,DS$1,FALSE)),0,VLOOKUP('W. VaR &amp; Off-Peak Pos By Trader'!$A16,'Import OffPeak'!$A$3:DS$20,DS$1,FALSE))</f>
        <v>0</v>
      </c>
      <c r="DT16" s="28">
        <f>IF(ISNA(VLOOKUP('W. VaR &amp; Off-Peak Pos By Trader'!$A16,'Import OffPeak'!$A$3:DT$20,DT$1,FALSE)),0,VLOOKUP('W. VaR &amp; Off-Peak Pos By Trader'!$A16,'Import OffPeak'!$A$3:DT$20,DT$1,FALSE))</f>
        <v>0</v>
      </c>
      <c r="DU16" s="28">
        <f>IF(ISNA(VLOOKUP('W. VaR &amp; Off-Peak Pos By Trader'!$A16,'Import OffPeak'!$A$3:DU$20,DU$1,FALSE)),0,VLOOKUP('W. VaR &amp; Off-Peak Pos By Trader'!$A16,'Import OffPeak'!$A$3:DU$20,DU$1,FALSE))</f>
        <v>0</v>
      </c>
      <c r="DV16" s="28">
        <f>IF(ISNA(VLOOKUP('W. VaR &amp; Off-Peak Pos By Trader'!$A16,'Import OffPeak'!$A$3:DV$20,DV$1,FALSE)),0,VLOOKUP('W. VaR &amp; Off-Peak Pos By Trader'!$A16,'Import OffPeak'!$A$3:DV$20,DV$1,FALSE))</f>
        <v>0</v>
      </c>
      <c r="DW16" s="28">
        <f>IF(ISNA(VLOOKUP('W. VaR &amp; Off-Peak Pos By Trader'!$A16,'Import OffPeak'!$A$3:DW$20,DW$1,FALSE)),0,VLOOKUP('W. VaR &amp; Off-Peak Pos By Trader'!$A16,'Import OffPeak'!$A$3:DW$20,DW$1,FALSE))</f>
        <v>0</v>
      </c>
      <c r="DX16" s="28">
        <f>IF(ISNA(VLOOKUP('W. VaR &amp; Off-Peak Pos By Trader'!$A16,'Import OffPeak'!$A$3:DX$20,DX$1,FALSE)),0,VLOOKUP('W. VaR &amp; Off-Peak Pos By Trader'!$A16,'Import OffPeak'!$A$3:DX$20,DX$1,FALSE))</f>
        <v>0</v>
      </c>
      <c r="DY16" s="28">
        <f>IF(ISNA(VLOOKUP('W. VaR &amp; Off-Peak Pos By Trader'!$A16,'Import OffPeak'!$A$3:DY$20,DY$1,FALSE)),0,VLOOKUP('W. VaR &amp; Off-Peak Pos By Trader'!$A16,'Import OffPeak'!$A$3:DY$20,DY$1,FALSE))</f>
        <v>0</v>
      </c>
      <c r="DZ16" s="28">
        <f>IF(ISNA(VLOOKUP('W. VaR &amp; Off-Peak Pos By Trader'!$A16,'Import OffPeak'!$A$3:DZ$20,DZ$1,FALSE)),0,VLOOKUP('W. VaR &amp; Off-Peak Pos By Trader'!$A16,'Import OffPeak'!$A$3:DZ$20,DZ$1,FALSE))</f>
        <v>0</v>
      </c>
      <c r="EA16" s="28">
        <f>IF(ISNA(VLOOKUP('W. VaR &amp; Off-Peak Pos By Trader'!$A16,'Import OffPeak'!$A$3:EA$20,EA$1,FALSE)),0,VLOOKUP('W. VaR &amp; Off-Peak Pos By Trader'!$A16,'Import OffPeak'!$A$3:EA$20,EA$1,FALSE))</f>
        <v>0</v>
      </c>
      <c r="EB16" s="28">
        <f>IF(ISNA(VLOOKUP('W. VaR &amp; Off-Peak Pos By Trader'!$A16,'Import OffPeak'!$A$3:EB$20,EB$1,FALSE)),0,VLOOKUP('W. VaR &amp; Off-Peak Pos By Trader'!$A16,'Import OffPeak'!$A$3:EB$20,EB$1,FALSE))</f>
        <v>0</v>
      </c>
      <c r="EC16" s="28">
        <f>IF(ISNA(VLOOKUP('W. VaR &amp; Off-Peak Pos By Trader'!$A16,'Import OffPeak'!$A$3:EC$20,EC$1,FALSE)),0,VLOOKUP('W. VaR &amp; Off-Peak Pos By Trader'!$A16,'Import OffPeak'!$A$3:EC$20,EC$1,FALSE))</f>
        <v>0</v>
      </c>
      <c r="ED16" s="28">
        <f>IF(ISNA(VLOOKUP('W. VaR &amp; Off-Peak Pos By Trader'!$A16,'Import OffPeak'!$A$3:ED$20,ED$1,FALSE)),0,VLOOKUP('W. VaR &amp; Off-Peak Pos By Trader'!$A16,'Import OffPeak'!$A$3:ED$20,ED$1,FALSE))</f>
        <v>0</v>
      </c>
      <c r="EE16" s="28">
        <f>IF(ISNA(VLOOKUP('W. VaR &amp; Off-Peak Pos By Trader'!$A16,'Import OffPeak'!$A$3:EE$20,EE$1,FALSE)),0,VLOOKUP('W. VaR &amp; Off-Peak Pos By Trader'!$A16,'Import OffPeak'!$A$3:EE$20,EE$1,FALSE))</f>
        <v>0</v>
      </c>
      <c r="EF16" s="28">
        <f>IF(ISNA(VLOOKUP('W. VaR &amp; Off-Peak Pos By Trader'!$A16,'Import OffPeak'!$A$3:EF$20,EF$1,FALSE)),0,VLOOKUP('W. VaR &amp; Off-Peak Pos By Trader'!$A16,'Import OffPeak'!$A$3:EF$20,EF$1,FALSE))</f>
        <v>0</v>
      </c>
      <c r="EG16" s="28">
        <f>IF(ISNA(VLOOKUP('W. VaR &amp; Off-Peak Pos By Trader'!$A16,'Import OffPeak'!$A$3:EG$20,EG$1,FALSE)),0,VLOOKUP('W. VaR &amp; Off-Peak Pos By Trader'!$A16,'Import OffPeak'!$A$3:EG$20,EG$1,FALSE))</f>
        <v>0</v>
      </c>
      <c r="EH16" s="28">
        <f>IF(ISNA(VLOOKUP('W. VaR &amp; Off-Peak Pos By Trader'!$A16,'Import OffPeak'!$A$3:EH$20,EH$1,FALSE)),0,VLOOKUP('W. VaR &amp; Off-Peak Pos By Trader'!$A16,'Import OffPeak'!$A$3:EH$20,EH$1,FALSE))</f>
        <v>0</v>
      </c>
      <c r="EI16" s="28">
        <f>IF(ISNA(VLOOKUP('W. VaR &amp; Off-Peak Pos By Trader'!$A16,'Import OffPeak'!$A$3:EI$20,EI$1,FALSE)),0,VLOOKUP('W. VaR &amp; Off-Peak Pos By Trader'!$A16,'Import OffPeak'!$A$3:EI$20,EI$1,FALSE))</f>
        <v>0</v>
      </c>
      <c r="EJ16" s="28">
        <f>IF(ISNA(VLOOKUP('W. VaR &amp; Off-Peak Pos By Trader'!$A16,'Import OffPeak'!$A$3:EJ$20,EJ$1,FALSE)),0,VLOOKUP('W. VaR &amp; Off-Peak Pos By Trader'!$A16,'Import OffPeak'!$A$3:EJ$20,EJ$1,FALSE))</f>
        <v>0</v>
      </c>
      <c r="EK16" s="28">
        <f>IF(ISNA(VLOOKUP('W. VaR &amp; Off-Peak Pos By Trader'!$A16,'Import OffPeak'!$A$3:EK$20,EK$1,FALSE)),0,VLOOKUP('W. VaR &amp; Off-Peak Pos By Trader'!$A16,'Import OffPeak'!$A$3:EK$20,EK$1,FALSE))</f>
        <v>0</v>
      </c>
      <c r="EL16" s="28">
        <f>IF(ISNA(VLOOKUP('W. VaR &amp; Off-Peak Pos By Trader'!$A16,'Import OffPeak'!$A$3:EL$20,EL$1,FALSE)),0,VLOOKUP('W. VaR &amp; Off-Peak Pos By Trader'!$A16,'Import OffPeak'!$A$3:EL$20,EL$1,FALSE))</f>
        <v>0</v>
      </c>
      <c r="EM16" s="28">
        <f>IF(ISNA(VLOOKUP('W. VaR &amp; Off-Peak Pos By Trader'!$A16,'Import OffPeak'!$A$3:EM$20,EM$1,FALSE)),0,VLOOKUP('W. VaR &amp; Off-Peak Pos By Trader'!$A16,'Import OffPeak'!$A$3:EM$20,EM$1,FALSE))</f>
        <v>0</v>
      </c>
      <c r="EN16" s="28">
        <f>IF(ISNA(VLOOKUP('W. VaR &amp; Off-Peak Pos By Trader'!$A16,'Import OffPeak'!$A$3:EN$20,EN$1,FALSE)),0,VLOOKUP('W. VaR &amp; Off-Peak Pos By Trader'!$A16,'Import OffPeak'!$A$3:EN$20,EN$1,FALSE))</f>
        <v>0</v>
      </c>
      <c r="EO16" s="28">
        <f>IF(ISNA(VLOOKUP('W. VaR &amp; Off-Peak Pos By Trader'!$A16,'Import OffPeak'!$A$3:EO$20,EO$1,FALSE)),0,VLOOKUP('W. VaR &amp; Off-Peak Pos By Trader'!$A16,'Import OffPeak'!$A$3:EO$20,EO$1,FALSE))</f>
        <v>0</v>
      </c>
      <c r="EP16" s="28">
        <f>IF(ISNA(VLOOKUP('W. VaR &amp; Off-Peak Pos By Trader'!$A16,'Import OffPeak'!$A$3:EP$20,EP$1,FALSE)),0,VLOOKUP('W. VaR &amp; Off-Peak Pos By Trader'!$A16,'Import OffPeak'!$A$3:EP$20,EP$1,FALSE))</f>
        <v>0</v>
      </c>
      <c r="EQ16" s="28">
        <f>IF(ISNA(VLOOKUP('W. VaR &amp; Off-Peak Pos By Trader'!$A16,'Import OffPeak'!$A$3:EQ$20,EQ$1,FALSE)),0,VLOOKUP('W. VaR &amp; Off-Peak Pos By Trader'!$A16,'Import OffPeak'!$A$3:EQ$20,EQ$1,FALSE))</f>
        <v>0</v>
      </c>
      <c r="ER16" s="28">
        <f>IF(ISNA(VLOOKUP('W. VaR &amp; Off-Peak Pos By Trader'!$A16,'Import OffPeak'!$A$3:ER$20,ER$1,FALSE)),0,VLOOKUP('W. VaR &amp; Off-Peak Pos By Trader'!$A16,'Import OffPeak'!$A$3:ER$20,ER$1,FALSE))</f>
        <v>0</v>
      </c>
      <c r="ES16" s="28">
        <f>IF(ISNA(VLOOKUP('W. VaR &amp; Off-Peak Pos By Trader'!$A16,'Import OffPeak'!$A$3:ES$20,ES$1,FALSE)),0,VLOOKUP('W. VaR &amp; Off-Peak Pos By Trader'!$A16,'Import OffPeak'!$A$3:ES$20,ES$1,FALSE))</f>
        <v>0</v>
      </c>
      <c r="ET16" s="28">
        <f>IF(ISNA(VLOOKUP('W. VaR &amp; Off-Peak Pos By Trader'!$A16,'Import OffPeak'!$A$3:ET$20,ET$1,FALSE)),0,VLOOKUP('W. VaR &amp; Off-Peak Pos By Trader'!$A16,'Import OffPeak'!$A$3:ET$20,ET$1,FALSE))</f>
        <v>0</v>
      </c>
      <c r="EU16" s="28">
        <f>IF(ISNA(VLOOKUP('W. VaR &amp; Off-Peak Pos By Trader'!$A16,'Import OffPeak'!$A$3:EU$20,EU$1,FALSE)),0,VLOOKUP('W. VaR &amp; Off-Peak Pos By Trader'!$A16,'Import OffPeak'!$A$3:EU$20,EU$1,FALSE))</f>
        <v>0</v>
      </c>
      <c r="EV16" s="28">
        <f>IF(ISNA(VLOOKUP('W. VaR &amp; Off-Peak Pos By Trader'!$A16,'Import OffPeak'!$A$3:EV$20,EV$1,FALSE)),0,VLOOKUP('W. VaR &amp; Off-Peak Pos By Trader'!$A16,'Import OffPeak'!$A$3:EV$20,EV$1,FALSE))</f>
        <v>0</v>
      </c>
      <c r="EW16" s="28">
        <f>IF(ISNA(VLOOKUP('W. VaR &amp; Off-Peak Pos By Trader'!$A16,'Import OffPeak'!$A$3:EW$20,EW$1,FALSE)),0,VLOOKUP('W. VaR &amp; Off-Peak Pos By Trader'!$A16,'Import OffPeak'!$A$3:EW$20,EW$1,FALSE))</f>
        <v>0</v>
      </c>
      <c r="EX16" s="28">
        <f>IF(ISNA(VLOOKUP('W. VaR &amp; Off-Peak Pos By Trader'!$A16,'Import OffPeak'!$A$3:EX$20,EX$1,FALSE)),0,VLOOKUP('W. VaR &amp; Off-Peak Pos By Trader'!$A16,'Import OffPeak'!$A$3:EX$20,EX$1,FALSE))</f>
        <v>0</v>
      </c>
      <c r="EY16" s="28">
        <f>IF(ISNA(VLOOKUP('W. VaR &amp; Off-Peak Pos By Trader'!$A16,'Import OffPeak'!$A$3:EY$20,EY$1,FALSE)),0,VLOOKUP('W. VaR &amp; Off-Peak Pos By Trader'!$A16,'Import OffPeak'!$A$3:EY$20,EY$1,FALSE))</f>
        <v>0</v>
      </c>
      <c r="EZ16" s="28">
        <f>IF(ISNA(VLOOKUP('W. VaR &amp; Off-Peak Pos By Trader'!$A16,'Import OffPeak'!$A$3:EZ$20,EZ$1,FALSE)),0,VLOOKUP('W. VaR &amp; Off-Peak Pos By Trader'!$A16,'Import OffPeak'!$A$3:EZ$20,EZ$1,FALSE))</f>
        <v>0</v>
      </c>
      <c r="FA16" s="28">
        <f>IF(ISNA(VLOOKUP('W. VaR &amp; Off-Peak Pos By Trader'!$A16,'Import OffPeak'!$A$3:FA$20,FA$1,FALSE)),0,VLOOKUP('W. VaR &amp; Off-Peak Pos By Trader'!$A16,'Import OffPeak'!$A$3:FA$20,FA$1,FALSE))</f>
        <v>0</v>
      </c>
      <c r="FB16" s="28">
        <f>IF(ISNA(VLOOKUP('W. VaR &amp; Off-Peak Pos By Trader'!$A16,'Import OffPeak'!$A$3:FB$20,FB$1,FALSE)),0,VLOOKUP('W. VaR &amp; Off-Peak Pos By Trader'!$A16,'Import OffPeak'!$A$3:FB$20,FB$1,FALSE))</f>
        <v>0</v>
      </c>
      <c r="FC16" s="28">
        <f>IF(ISNA(VLOOKUP('W. VaR &amp; Off-Peak Pos By Trader'!$A16,'Import OffPeak'!$A$3:FC$20,FC$1,FALSE)),0,VLOOKUP('W. VaR &amp; Off-Peak Pos By Trader'!$A16,'Import OffPeak'!$A$3:FC$20,FC$1,FALSE))</f>
        <v>0</v>
      </c>
      <c r="FD16" s="28">
        <f>IF(ISNA(VLOOKUP('W. VaR &amp; Off-Peak Pos By Trader'!$A16,'Import OffPeak'!$A$3:FD$20,FD$1,FALSE)),0,VLOOKUP('W. VaR &amp; Off-Peak Pos By Trader'!$A16,'Import OffPeak'!$A$3:FD$20,FD$1,FALSE))</f>
        <v>0</v>
      </c>
      <c r="FE16" s="28">
        <f>IF(ISNA(VLOOKUP('W. VaR &amp; Off-Peak Pos By Trader'!$A16,'Import OffPeak'!$A$3:FE$20,FE$1,FALSE)),0,VLOOKUP('W. VaR &amp; Off-Peak Pos By Trader'!$A16,'Import OffPeak'!$A$3:FE$20,FE$1,FALSE))</f>
        <v>0</v>
      </c>
      <c r="FF16" s="28">
        <f>IF(ISNA(VLOOKUP('W. VaR &amp; Off-Peak Pos By Trader'!$A16,'Import OffPeak'!$A$3:FF$20,FF$1,FALSE)),0,VLOOKUP('W. VaR &amp; Off-Peak Pos By Trader'!$A16,'Import OffPeak'!$A$3:FF$20,FF$1,FALSE))</f>
        <v>0</v>
      </c>
      <c r="FG16" s="28">
        <f>IF(ISNA(VLOOKUP('W. VaR &amp; Off-Peak Pos By Trader'!$A16,'Import OffPeak'!$A$3:FG$20,FG$1,FALSE)),0,VLOOKUP('W. VaR &amp; Off-Peak Pos By Trader'!$A16,'Import OffPeak'!$A$3:FG$20,FG$1,FALSE))</f>
        <v>0</v>
      </c>
      <c r="FH16" s="28">
        <f>IF(ISNA(VLOOKUP('W. VaR &amp; Off-Peak Pos By Trader'!$A16,'Import OffPeak'!$A$3:FH$20,FH$1,FALSE)),0,VLOOKUP('W. VaR &amp; Off-Peak Pos By Trader'!$A16,'Import OffPeak'!$A$3:FH$20,FH$1,FALSE))</f>
        <v>0</v>
      </c>
      <c r="FI16" s="28">
        <f>IF(ISNA(VLOOKUP('W. VaR &amp; Off-Peak Pos By Trader'!$A16,'Import OffPeak'!$A$3:FI$20,FI$1,FALSE)),0,VLOOKUP('W. VaR &amp; Off-Peak Pos By Trader'!$A16,'Import OffPeak'!$A$3:FI$20,FI$1,FALSE))</f>
        <v>0</v>
      </c>
      <c r="FJ16" s="28">
        <f>IF(ISNA(VLOOKUP('W. VaR &amp; Off-Peak Pos By Trader'!$A16,'Import OffPeak'!$A$3:FJ$20,FJ$1,FALSE)),0,VLOOKUP('W. VaR &amp; Off-Peak Pos By Trader'!$A16,'Import OffPeak'!$A$3:FJ$20,FJ$1,FALSE))</f>
        <v>0</v>
      </c>
      <c r="FK16" s="28">
        <f>IF(ISNA(VLOOKUP('W. VaR &amp; Off-Peak Pos By Trader'!$A16,'Import OffPeak'!$A$3:FK$20,FK$1,FALSE)),0,VLOOKUP('W. VaR &amp; Off-Peak Pos By Trader'!$A16,'Import OffPeak'!$A$3:FK$20,FK$1,FALSE))</f>
        <v>0</v>
      </c>
      <c r="FL16" s="28">
        <f>IF(ISNA(VLOOKUP('W. VaR &amp; Off-Peak Pos By Trader'!$A16,'Import OffPeak'!$A$3:FL$20,FL$1,FALSE)),0,VLOOKUP('W. VaR &amp; Off-Peak Pos By Trader'!$A16,'Import OffPeak'!$A$3:FL$20,FL$1,FALSE))</f>
        <v>0</v>
      </c>
      <c r="FM16" s="28">
        <f>IF(ISNA(VLOOKUP('W. VaR &amp; Off-Peak Pos By Trader'!$A16,'Import OffPeak'!$A$3:FM$20,FM$1,FALSE)),0,VLOOKUP('W. VaR &amp; Off-Peak Pos By Trader'!$A16,'Import OffPeak'!$A$3:FM$20,FM$1,FALSE))</f>
        <v>0</v>
      </c>
      <c r="FN16" s="28">
        <f>IF(ISNA(VLOOKUP('W. VaR &amp; Off-Peak Pos By Trader'!$A16,'Import OffPeak'!$A$3:FN$20,FN$1,FALSE)),0,VLOOKUP('W. VaR &amp; Off-Peak Pos By Trader'!$A16,'Import OffPeak'!$A$3:FN$20,FN$1,FALSE))</f>
        <v>0</v>
      </c>
      <c r="FO16" s="28">
        <f>IF(ISNA(VLOOKUP('W. VaR &amp; Off-Peak Pos By Trader'!$A16,'Import OffPeak'!$A$3:FO$20,FO$1,FALSE)),0,VLOOKUP('W. VaR &amp; Off-Peak Pos By Trader'!$A16,'Import OffPeak'!$A$3:FO$20,FO$1,FALSE))</f>
        <v>0</v>
      </c>
      <c r="FP16" s="28">
        <f>IF(ISNA(VLOOKUP('W. VaR &amp; Off-Peak Pos By Trader'!$A16,'Import OffPeak'!$A$3:FP$20,FP$1,FALSE)),0,VLOOKUP('W. VaR &amp; Off-Peak Pos By Trader'!$A16,'Import OffPeak'!$A$3:FP$20,FP$1,FALSE))</f>
        <v>0</v>
      </c>
      <c r="FQ16" s="28">
        <f>IF(ISNA(VLOOKUP('W. VaR &amp; Off-Peak Pos By Trader'!$A16,'Import OffPeak'!$A$3:FQ$20,FQ$1,FALSE)),0,VLOOKUP('W. VaR &amp; Off-Peak Pos By Trader'!$A16,'Import OffPeak'!$A$3:FQ$20,FQ$1,FALSE))</f>
        <v>0</v>
      </c>
      <c r="FR16" s="28">
        <f>IF(ISNA(VLOOKUP('W. VaR &amp; Off-Peak Pos By Trader'!$A16,'Import OffPeak'!$A$3:FR$20,FR$1,FALSE)),0,VLOOKUP('W. VaR &amp; Off-Peak Pos By Trader'!$A16,'Import OffPeak'!$A$3:FR$20,FR$1,FALSE))</f>
        <v>0</v>
      </c>
      <c r="FS16" s="28">
        <f>IF(ISNA(VLOOKUP('W. VaR &amp; Off-Peak Pos By Trader'!$A16,'Import OffPeak'!$A$3:FS$20,FS$1,FALSE)),0,VLOOKUP('W. VaR &amp; Off-Peak Pos By Trader'!$A16,'Import OffPeak'!$A$3:FS$20,FS$1,FALSE))</f>
        <v>0</v>
      </c>
      <c r="FT16" s="28">
        <f>IF(ISNA(VLOOKUP('W. VaR &amp; Off-Peak Pos By Trader'!$A16,'Import OffPeak'!$A$3:FT$20,FT$1,FALSE)),0,VLOOKUP('W. VaR &amp; Off-Peak Pos By Trader'!$A16,'Import OffPeak'!$A$3:FT$20,FT$1,FALSE))</f>
        <v>0</v>
      </c>
      <c r="FU16" s="28">
        <f>IF(ISNA(VLOOKUP('W. VaR &amp; Off-Peak Pos By Trader'!$A16,'Import OffPeak'!$A$3:FU$20,FU$1,FALSE)),0,VLOOKUP('W. VaR &amp; Off-Peak Pos By Trader'!$A16,'Import OffPeak'!$A$3:FU$20,FU$1,FALSE))</f>
        <v>0</v>
      </c>
      <c r="FV16">
        <f>IF(ISNA(VLOOKUP('W. VaR &amp; Off-Peak Pos By Trader'!$A16,'Import OffPeak'!$A$3:FV$20,FV$1,FALSE)),0,VLOOKUP('W. VaR &amp; Off-Peak Pos By Trader'!$A16,'Import OffPeak'!$A$3:FV$20,FV$1,FALSE))</f>
        <v>0</v>
      </c>
      <c r="FW16">
        <f>IF(ISNA(VLOOKUP('W. VaR &amp; Off-Peak Pos By Trader'!$A16,'Import OffPeak'!$A$3:FW$20,FW$1,FALSE)),0,VLOOKUP('W. VaR &amp; Off-Peak Pos By Trader'!$A16,'Import OffPeak'!$A$3:FW$20,FW$1,FALSE))</f>
        <v>0</v>
      </c>
      <c r="FX16">
        <f>IF(ISNA(VLOOKUP('W. VaR &amp; Off-Peak Pos By Trader'!$A16,'Import OffPeak'!$A$3:FX$20,FX$1,FALSE)),0,VLOOKUP('W. VaR &amp; Off-Peak Pos By Trader'!$A16,'Import OffPeak'!$A$3:FX$20,FX$1,FALSE))</f>
        <v>0</v>
      </c>
      <c r="FY16">
        <f>IF(ISNA(VLOOKUP('W. VaR &amp; Off-Peak Pos By Trader'!$A16,'Import OffPeak'!$A$3:FY$20,FY$1,FALSE)),0,VLOOKUP('W. VaR &amp; Off-Peak Pos By Trader'!$A16,'Import OffPeak'!$A$3:FY$20,FY$1,FALSE))</f>
        <v>0</v>
      </c>
      <c r="FZ16">
        <f>IF(ISNA(VLOOKUP('W. VaR &amp; Off-Peak Pos By Trader'!$A16,'Import OffPeak'!$A$3:FZ$20,FZ$1,FALSE)),0,VLOOKUP('W. VaR &amp; Off-Peak Pos By Trader'!$A16,'Import OffPeak'!$A$3:FZ$20,FZ$1,FALSE))</f>
        <v>0</v>
      </c>
      <c r="GA16">
        <f>IF(ISNA(VLOOKUP('W. VaR &amp; Off-Peak Pos By Trader'!$A16,'Import OffPeak'!$A$3:GA$20,GA$1,FALSE)),0,VLOOKUP('W. VaR &amp; Off-Peak Pos By Trader'!$A16,'Import OffPeak'!$A$3:GA$20,GA$1,FALSE))</f>
        <v>0</v>
      </c>
      <c r="GB16">
        <f>IF(ISNA(VLOOKUP('W. VaR &amp; Off-Peak Pos By Trader'!$A16,'Import OffPeak'!$A$3:GB$20,GB$1,FALSE)),0,VLOOKUP('W. VaR &amp; Off-Peak Pos By Trader'!$A16,'Import OffPeak'!$A$3:GB$20,GB$1,FALSE))</f>
        <v>0</v>
      </c>
      <c r="GC16">
        <f>IF(ISNA(VLOOKUP('W. VaR &amp; Off-Peak Pos By Trader'!$A16,'Import OffPeak'!$A$3:GC$20,GC$1,FALSE)),0,VLOOKUP('W. VaR &amp; Off-Peak Pos By Trader'!$A16,'Import OffPeak'!$A$3:GC$20,GC$1,FALSE))</f>
        <v>0</v>
      </c>
      <c r="GD16">
        <f>IF(ISNA(VLOOKUP('W. VaR &amp; Off-Peak Pos By Trader'!$A16,'Import OffPeak'!$A$3:GD$20,GD$1,FALSE)),0,VLOOKUP('W. VaR &amp; Off-Peak Pos By Trader'!$A16,'Import OffPeak'!$A$3:GD$20,GD$1,FALSE))</f>
        <v>0</v>
      </c>
      <c r="GE16">
        <f>IF(ISNA(VLOOKUP('W. VaR &amp; Off-Peak Pos By Trader'!$A16,'Import OffPeak'!$A$3:GE$20,GE$1,FALSE)),0,VLOOKUP('W. VaR &amp; Off-Peak Pos By Trader'!$A16,'Import OffPeak'!$A$3:GE$20,GE$1,FALSE))</f>
        <v>0</v>
      </c>
      <c r="GF16">
        <f>IF(ISNA(VLOOKUP('W. VaR &amp; Off-Peak Pos By Trader'!$A16,'Import OffPeak'!$A$3:GF$20,GF$1,FALSE)),0,VLOOKUP('W. VaR &amp; Off-Peak Pos By Trader'!$A16,'Import OffPeak'!$A$3:GF$20,GF$1,FALSE))</f>
        <v>0</v>
      </c>
      <c r="GG16">
        <f>IF(ISNA(VLOOKUP('W. VaR &amp; Off-Peak Pos By Trader'!$A16,'Import OffPeak'!$A$3:GG$20,GG$1,FALSE)),0,VLOOKUP('W. VaR &amp; Off-Peak Pos By Trader'!$A16,'Import OffPeak'!$A$3:GG$20,GG$1,FALSE))</f>
        <v>0</v>
      </c>
      <c r="GH16">
        <f>IF(ISNA(VLOOKUP('W. VaR &amp; Off-Peak Pos By Trader'!$A16,'Import OffPeak'!$A$3:GH$20,GH$1,FALSE)),0,VLOOKUP('W. VaR &amp; Off-Peak Pos By Trader'!$A16,'Import OffPeak'!$A$3:GH$20,GH$1,FALSE))</f>
        <v>0</v>
      </c>
      <c r="GI16">
        <f>IF(ISNA(VLOOKUP('W. VaR &amp; Off-Peak Pos By Trader'!$A16,'Import OffPeak'!$A$3:GI$20,GI$1,FALSE)),0,VLOOKUP('W. VaR &amp; Off-Peak Pos By Trader'!$A16,'Import OffPeak'!$A$3:GI$20,GI$1,FALSE))</f>
        <v>0</v>
      </c>
      <c r="GJ16">
        <f>IF(ISNA(VLOOKUP('W. VaR &amp; Off-Peak Pos By Trader'!$A16,'Import OffPeak'!$A$3:GJ$20,GJ$1,FALSE)),0,VLOOKUP('W. VaR &amp; Off-Peak Pos By Trader'!$A16,'Import OffPeak'!$A$3:GJ$20,GJ$1,FALSE))</f>
        <v>0</v>
      </c>
      <c r="GK16">
        <f>IF(ISNA(VLOOKUP('W. VaR &amp; Off-Peak Pos By Trader'!$A16,'Import OffPeak'!$A$3:GK$20,GK$1,FALSE)),0,VLOOKUP('W. VaR &amp; Off-Peak Pos By Trader'!$A16,'Import OffPeak'!$A$3:GK$20,GK$1,FALSE))</f>
        <v>0</v>
      </c>
      <c r="GL16">
        <f>IF(ISNA(VLOOKUP('W. VaR &amp; Off-Peak Pos By Trader'!$A16,'Import OffPeak'!$A$3:GL$20,GL$1,FALSE)),0,VLOOKUP('W. VaR &amp; Off-Peak Pos By Trader'!$A16,'Import OffPeak'!$A$3:GL$20,GL$1,FALSE))</f>
        <v>0</v>
      </c>
      <c r="GM16">
        <f>IF(ISNA(VLOOKUP('W. VaR &amp; Off-Peak Pos By Trader'!$A16,'Import OffPeak'!$A$3:GM$20,GM$1,FALSE)),0,VLOOKUP('W. VaR &amp; Off-Peak Pos By Trader'!$A16,'Import OffPeak'!$A$3:GM$20,GM$1,FALSE))</f>
        <v>0</v>
      </c>
      <c r="GN16">
        <f>IF(ISNA(VLOOKUP('W. VaR &amp; Off-Peak Pos By Trader'!$A16,'Import OffPeak'!$A$3:GN$20,GN$1,FALSE)),0,VLOOKUP('W. VaR &amp; Off-Peak Pos By Trader'!$A16,'Import OffPeak'!$A$3:GN$20,GN$1,FALSE))</f>
        <v>0</v>
      </c>
      <c r="GO16">
        <f>IF(ISNA(VLOOKUP('W. VaR &amp; Off-Peak Pos By Trader'!$A16,'Import OffPeak'!$A$3:GO$20,GO$1,FALSE)),0,VLOOKUP('W. VaR &amp; Off-Peak Pos By Trader'!$A16,'Import OffPeak'!$A$3:GO$20,GO$1,FALSE))</f>
        <v>0</v>
      </c>
      <c r="GP16">
        <f>IF(ISNA(VLOOKUP('W. VaR &amp; Off-Peak Pos By Trader'!$A16,'Import OffPeak'!$A$3:GP$20,GP$1,FALSE)),0,VLOOKUP('W. VaR &amp; Off-Peak Pos By Trader'!$A16,'Import OffPeak'!$A$3:GP$20,GP$1,FALSE))</f>
        <v>0</v>
      </c>
      <c r="GQ16">
        <f>IF(ISNA(VLOOKUP('W. VaR &amp; Off-Peak Pos By Trader'!$A16,'Import OffPeak'!$A$3:GQ$20,GQ$1,FALSE)),0,VLOOKUP('W. VaR &amp; Off-Peak Pos By Trader'!$A16,'Import OffPeak'!$A$3:GQ$20,GQ$1,FALSE))</f>
        <v>0</v>
      </c>
      <c r="GR16">
        <f>IF(ISNA(VLOOKUP('W. VaR &amp; Off-Peak Pos By Trader'!$A16,'Import OffPeak'!$A$3:GR$20,GR$1,FALSE)),0,VLOOKUP('W. VaR &amp; Off-Peak Pos By Trader'!$A16,'Import OffPeak'!$A$3:GR$20,GR$1,FALSE))</f>
        <v>0</v>
      </c>
      <c r="GS16">
        <f>IF(ISNA(VLOOKUP('W. VaR &amp; Off-Peak Pos By Trader'!$A16,'Import OffPeak'!$A$3:GS$20,GS$1,FALSE)),0,VLOOKUP('W. VaR &amp; Off-Peak Pos By Trader'!$A16,'Import OffPeak'!$A$3:GS$20,GS$1,FALSE))</f>
        <v>0</v>
      </c>
      <c r="GT16">
        <f>IF(ISNA(VLOOKUP('W. VaR &amp; Off-Peak Pos By Trader'!$A16,'Import OffPeak'!$A$3:GT$20,GT$1,FALSE)),0,VLOOKUP('W. VaR &amp; Off-Peak Pos By Trader'!$A16,'Import OffPeak'!$A$3:GT$20,GT$1,FALSE))</f>
        <v>0</v>
      </c>
      <c r="GU16">
        <f>IF(ISNA(VLOOKUP('W. VaR &amp; Off-Peak Pos By Trader'!$A16,'Import OffPeak'!$A$3:GU$20,GU$1,FALSE)),0,VLOOKUP('W. VaR &amp; Off-Peak Pos By Trader'!$A16,'Import OffPeak'!$A$3:GU$20,GU$1,FALSE))</f>
        <v>0</v>
      </c>
      <c r="GV16">
        <f>IF(ISNA(VLOOKUP('W. VaR &amp; Off-Peak Pos By Trader'!$A16,'Import OffPeak'!$A$3:GV$20,GV$1,FALSE)),0,VLOOKUP('W. VaR &amp; Off-Peak Pos By Trader'!$A16,'Import OffPeak'!$A$3:GV$20,GV$1,FALSE))</f>
        <v>0</v>
      </c>
      <c r="GW16">
        <f>IF(ISNA(VLOOKUP('W. VaR &amp; Off-Peak Pos By Trader'!$A16,'Import OffPeak'!$A$3:GW$20,GW$1,FALSE)),0,VLOOKUP('W. VaR &amp; Off-Peak Pos By Trader'!$A16,'Import OffPeak'!$A$3:GW$20,GW$1,FALSE))</f>
        <v>0</v>
      </c>
      <c r="GX16">
        <f>IF(ISNA(VLOOKUP('W. VaR &amp; Off-Peak Pos By Trader'!$A16,'Import OffPeak'!$A$3:GX$20,GX$1,FALSE)),0,VLOOKUP('W. VaR &amp; Off-Peak Pos By Trader'!$A16,'Import OffPeak'!$A$3:GX$20,GX$1,FALSE))</f>
        <v>0</v>
      </c>
      <c r="GY16">
        <f>IF(ISNA(VLOOKUP('W. VaR &amp; Off-Peak Pos By Trader'!$A16,'Import OffPeak'!$A$3:GY$20,GY$1,FALSE)),0,VLOOKUP('W. VaR &amp; Off-Peak Pos By Trader'!$A16,'Import OffPeak'!$A$3:GY$20,GY$1,FALSE))</f>
        <v>0</v>
      </c>
      <c r="GZ16">
        <f>IF(ISNA(VLOOKUP('W. VaR &amp; Off-Peak Pos By Trader'!$A16,'Import OffPeak'!$A$3:GZ$20,GZ$1,FALSE)),0,VLOOKUP('W. VaR &amp; Off-Peak Pos By Trader'!$A16,'Import OffPeak'!$A$3:GZ$20,GZ$1,FALSE))</f>
        <v>0</v>
      </c>
      <c r="HA16">
        <f>IF(ISNA(VLOOKUP('W. VaR &amp; Off-Peak Pos By Trader'!$A16,'Import OffPeak'!$A$3:HA$20,HA$1,FALSE)),0,VLOOKUP('W. VaR &amp; Off-Peak Pos By Trader'!$A16,'Import OffPeak'!$A$3:HA$20,HA$1,FALSE))</f>
        <v>0</v>
      </c>
      <c r="HB16">
        <f>IF(ISNA(VLOOKUP('W. VaR &amp; Off-Peak Pos By Trader'!$A16,'Import OffPeak'!$A$3:HB$20,HB$1,FALSE)),0,VLOOKUP('W. VaR &amp; Off-Peak Pos By Trader'!$A16,'Import OffPeak'!$A$3:HB$20,HB$1,FALSE))</f>
        <v>0</v>
      </c>
      <c r="HC16">
        <f>IF(ISNA(VLOOKUP('W. VaR &amp; Off-Peak Pos By Trader'!$A16,'Import OffPeak'!$A$3:HC$20,HC$1,FALSE)),0,VLOOKUP('W. VaR &amp; Off-Peak Pos By Trader'!$A16,'Import OffPeak'!$A$3:HC$20,HC$1,FALSE))</f>
        <v>0</v>
      </c>
      <c r="HD16">
        <f>IF(ISNA(VLOOKUP('W. VaR &amp; Off-Peak Pos By Trader'!$A16,'Import OffPeak'!$A$3:HD$20,HD$1,FALSE)),0,VLOOKUP('W. VaR &amp; Off-Peak Pos By Trader'!$A16,'Import OffPeak'!$A$3:HD$20,HD$1,FALSE))</f>
        <v>0</v>
      </c>
      <c r="HE16">
        <f>IF(ISNA(VLOOKUP('W. VaR &amp; Off-Peak Pos By Trader'!$A16,'Import OffPeak'!$A$3:HE$20,HE$1,FALSE)),0,VLOOKUP('W. VaR &amp; Off-Peak Pos By Trader'!$A16,'Import OffPeak'!$A$3:HE$20,HE$1,FALSE))</f>
        <v>0</v>
      </c>
      <c r="HF16">
        <f>IF(ISNA(VLOOKUP('W. VaR &amp; Off-Peak Pos By Trader'!$A16,'Import OffPeak'!$A$3:HF$20,HF$1,FALSE)),0,VLOOKUP('W. VaR &amp; Off-Peak Pos By Trader'!$A16,'Import OffPeak'!$A$3:HF$20,HF$1,FALSE))</f>
        <v>0</v>
      </c>
      <c r="HG16">
        <f>IF(ISNA(VLOOKUP('W. VaR &amp; Off-Peak Pos By Trader'!$A16,'Import OffPeak'!$A$3:HG$20,HG$1,FALSE)),0,VLOOKUP('W. VaR &amp; Off-Peak Pos By Trader'!$A16,'Import OffPeak'!$A$3:HG$20,HG$1,FALSE))</f>
        <v>0</v>
      </c>
      <c r="HH16">
        <f>IF(ISNA(VLOOKUP('W. VaR &amp; Off-Peak Pos By Trader'!$A16,'Import OffPeak'!$A$3:HH$20,HH$1,FALSE)),0,VLOOKUP('W. VaR &amp; Off-Peak Pos By Trader'!$A16,'Import OffPeak'!$A$3:HH$20,HH$1,FALSE))</f>
        <v>0</v>
      </c>
      <c r="HI16">
        <f>IF(ISNA(VLOOKUP('W. VaR &amp; Off-Peak Pos By Trader'!$A16,'Import OffPeak'!$A$3:HI$20,HI$1,FALSE)),0,VLOOKUP('W. VaR &amp; Off-Peak Pos By Trader'!$A16,'Import OffPeak'!$A$3:HI$20,HI$1,FALSE))</f>
        <v>0</v>
      </c>
      <c r="HJ16">
        <f>IF(ISNA(VLOOKUP('W. VaR &amp; Off-Peak Pos By Trader'!$A16,'Import OffPeak'!$A$3:HJ$20,HJ$1,FALSE)),0,VLOOKUP('W. VaR &amp; Off-Peak Pos By Trader'!$A16,'Import OffPeak'!$A$3:HJ$20,HJ$1,FALSE))</f>
        <v>0</v>
      </c>
      <c r="HK16">
        <f>IF(ISNA(VLOOKUP('W. VaR &amp; Off-Peak Pos By Trader'!$A16,'Import OffPeak'!$A$3:HK$20,HK$1,FALSE)),0,VLOOKUP('W. VaR &amp; Off-Peak Pos By Trader'!$A16,'Import OffPeak'!$A$3:HK$20,HK$1,FALSE))</f>
        <v>0</v>
      </c>
      <c r="HL16">
        <f>IF(ISNA(VLOOKUP('W. VaR &amp; Off-Peak Pos By Trader'!$A16,'Import OffPeak'!$A$3:HL$20,HL$1,FALSE)),0,VLOOKUP('W. VaR &amp; Off-Peak Pos By Trader'!$A16,'Import OffPeak'!$A$3:HL$20,HL$1,FALSE))</f>
        <v>0</v>
      </c>
      <c r="HM16">
        <f>IF(ISNA(VLOOKUP('W. VaR &amp; Off-Peak Pos By Trader'!$A16,'Import OffPeak'!$A$3:HM$20,HM$1,FALSE)),0,VLOOKUP('W. VaR &amp; Off-Peak Pos By Trader'!$A16,'Import OffPeak'!$A$3:HM$20,HM$1,FALSE))</f>
        <v>0</v>
      </c>
      <c r="HN16">
        <f>IF(ISNA(VLOOKUP('W. VaR &amp; Off-Peak Pos By Trader'!$A16,'Import OffPeak'!$A$3:HN$20,HN$1,FALSE)),0,VLOOKUP('W. VaR &amp; Off-Peak Pos By Trader'!$A16,'Import OffPeak'!$A$3:HN$20,HN$1,FALSE))</f>
        <v>0</v>
      </c>
      <c r="HO16">
        <f>IF(ISNA(VLOOKUP('W. VaR &amp; Off-Peak Pos By Trader'!$A16,'Import OffPeak'!$A$3:HO$20,HO$1,FALSE)),0,VLOOKUP('W. VaR &amp; Off-Peak Pos By Trader'!$A16,'Import OffPeak'!$A$3:HO$20,HO$1,FALSE))</f>
        <v>0</v>
      </c>
      <c r="HP16">
        <f>IF(ISNA(VLOOKUP('W. VaR &amp; Off-Peak Pos By Trader'!$A16,'Import OffPeak'!$A$3:HP$20,HP$1,FALSE)),0,VLOOKUP('W. VaR &amp; Off-Peak Pos By Trader'!$A16,'Import OffPeak'!$A$3:HP$20,HP$1,FALSE))</f>
        <v>0</v>
      </c>
      <c r="HQ16">
        <f>IF(ISNA(VLOOKUP('W. VaR &amp; Off-Peak Pos By Trader'!$A16,'Import OffPeak'!$A$3:HQ$20,HQ$1,FALSE)),0,VLOOKUP('W. VaR &amp; Off-Peak Pos By Trader'!$A16,'Import OffPeak'!$A$3:HQ$20,HQ$1,FALSE))</f>
        <v>0</v>
      </c>
      <c r="HR16">
        <f>IF(ISNA(VLOOKUP('W. VaR &amp; Off-Peak Pos By Trader'!$A16,'Import OffPeak'!$A$3:HR$20,HR$1,FALSE)),0,VLOOKUP('W. VaR &amp; Off-Peak Pos By Trader'!$A16,'Import OffPeak'!$A$3:HR$20,HR$1,FALSE))</f>
        <v>0</v>
      </c>
      <c r="HS16">
        <f>IF(ISNA(VLOOKUP('W. VaR &amp; Off-Peak Pos By Trader'!$A16,'Import OffPeak'!$A$3:HS$20,HS$1,FALSE)),0,VLOOKUP('W. VaR &amp; Off-Peak Pos By Trader'!$A16,'Import OffPeak'!$A$3:HS$20,HS$1,FALSE))</f>
        <v>0</v>
      </c>
      <c r="HT16">
        <f>IF(ISNA(VLOOKUP('W. VaR &amp; Off-Peak Pos By Trader'!$A16,'Import OffPeak'!$A$3:HT$20,HT$1,FALSE)),0,VLOOKUP('W. VaR &amp; Off-Peak Pos By Trader'!$A16,'Import OffPeak'!$A$3:HT$20,HT$1,FALSE))</f>
        <v>0</v>
      </c>
      <c r="HU16">
        <f>IF(ISNA(VLOOKUP('W. VaR &amp; Off-Peak Pos By Trader'!$A16,'Import OffPeak'!$A$3:HU$20,HU$1,FALSE)),0,VLOOKUP('W. VaR &amp; Off-Peak Pos By Trader'!$A16,'Import OffPeak'!$A$3:HU$20,HU$1,FALSE))</f>
        <v>0</v>
      </c>
      <c r="HV16">
        <f>IF(ISNA(VLOOKUP('W. VaR &amp; Off-Peak Pos By Trader'!$A16,'Import OffPeak'!$A$3:HV$20,HV$1,FALSE)),0,VLOOKUP('W. VaR &amp; Off-Peak Pos By Trader'!$A16,'Import OffPeak'!$A$3:HV$20,HV$1,FALSE))</f>
        <v>0</v>
      </c>
      <c r="HW16">
        <f>IF(ISNA(VLOOKUP('W. VaR &amp; Off-Peak Pos By Trader'!$A16,'Import OffPeak'!$A$3:HW$20,HW$1,FALSE)),0,VLOOKUP('W. VaR &amp; Off-Peak Pos By Trader'!$A16,'Import OffPeak'!$A$3:HW$20,HW$1,FALSE))</f>
        <v>0</v>
      </c>
      <c r="HX16">
        <f>IF(ISNA(VLOOKUP('W. VaR &amp; Off-Peak Pos By Trader'!$A16,'Import OffPeak'!$A$3:HX$20,HX$1,FALSE)),0,VLOOKUP('W. VaR &amp; Off-Peak Pos By Trader'!$A16,'Import OffPeak'!$A$3:HX$20,HX$1,FALSE))</f>
        <v>0</v>
      </c>
      <c r="HY16">
        <f>IF(ISNA(VLOOKUP('W. VaR &amp; Off-Peak Pos By Trader'!$A16,'Import OffPeak'!$A$3:HY$20,HY$1,FALSE)),0,VLOOKUP('W. VaR &amp; Off-Peak Pos By Trader'!$A16,'Import OffPeak'!$A$3:HY$20,HY$1,FALSE))</f>
        <v>0</v>
      </c>
      <c r="HZ16">
        <f>IF(ISNA(VLOOKUP('W. VaR &amp; Off-Peak Pos By Trader'!$A16,'Import OffPeak'!$A$3:HZ$20,HZ$1,FALSE)),0,VLOOKUP('W. VaR &amp; Off-Peak Pos By Trader'!$A16,'Import OffPeak'!$A$3:HZ$20,HZ$1,FALSE))</f>
        <v>0</v>
      </c>
      <c r="IA16">
        <f>IF(ISNA(VLOOKUP('W. VaR &amp; Off-Peak Pos By Trader'!$A16,'Import OffPeak'!$A$3:IA$20,IA$1,FALSE)),0,VLOOKUP('W. VaR &amp; Off-Peak Pos By Trader'!$A16,'Import OffPeak'!$A$3:IA$20,IA$1,FALSE))</f>
        <v>0</v>
      </c>
      <c r="IB16">
        <f>IF(ISNA(VLOOKUP('W. VaR &amp; Off-Peak Pos By Trader'!$A16,'Import OffPeak'!$A$3:IB$20,IB$1,FALSE)),0,VLOOKUP('W. VaR &amp; Off-Peak Pos By Trader'!$A16,'Import OffPeak'!$A$3:IB$20,IB$1,FALSE))</f>
        <v>0</v>
      </c>
      <c r="IC16">
        <f>IF(ISNA(VLOOKUP('W. VaR &amp; Off-Peak Pos By Trader'!$A16,'Import OffPeak'!$A$3:IC$20,IC$1,FALSE)),0,VLOOKUP('W. VaR &amp; Off-Peak Pos By Trader'!$A16,'Import OffPeak'!$A$3:IC$20,IC$1,FALSE))</f>
        <v>0</v>
      </c>
    </row>
    <row r="17" spans="1:237" x14ac:dyDescent="0.25">
      <c r="A17" s="43" t="s">
        <v>49</v>
      </c>
      <c r="B17" s="28">
        <f>IF(ISNA(VLOOKUP('W. VaR &amp; Off-Peak Pos By Trader'!$A17,'Import OffPeak'!$A$3:B$20,B$1,FALSE)),0,VLOOKUP('W. VaR &amp; Off-Peak Pos By Trader'!$A17,'Import OffPeak'!$A$3:B$20,B$1,FALSE))</f>
        <v>2554.5700000000002</v>
      </c>
      <c r="C17" s="28">
        <f>IF(ISNA(VLOOKUP('W. VaR &amp; Off-Peak Pos By Trader'!$A17,'Import OffPeak'!$A$3:C$20,C$1,FALSE)),0,VLOOKUP('W. VaR &amp; Off-Peak Pos By Trader'!$A17,'Import OffPeak'!$A$3:C$20,C$1,FALSE))</f>
        <v>0</v>
      </c>
      <c r="D17" s="28">
        <f>IF(ISNA(VLOOKUP('W. VaR &amp; Off-Peak Pos By Trader'!$A17,'Import OffPeak'!$A$3:D$20,D$1,FALSE)),0,VLOOKUP('W. VaR &amp; Off-Peak Pos By Trader'!$A17,'Import OffPeak'!$A$3:D$20,D$1,FALSE))</f>
        <v>0</v>
      </c>
      <c r="E17" s="28">
        <f>IF(ISNA(VLOOKUP('W. VaR &amp; Off-Peak Pos By Trader'!$A17,'Import OffPeak'!$A$3:E$20,E$1,FALSE)),0,VLOOKUP('W. VaR &amp; Off-Peak Pos By Trader'!$A17,'Import OffPeak'!$A$3:E$20,E$1,FALSE))</f>
        <v>0</v>
      </c>
      <c r="F17" s="28">
        <f>IF(ISNA(VLOOKUP('W. VaR &amp; Off-Peak Pos By Trader'!$A17,'Import OffPeak'!$A$3:F$20,F$1,FALSE)),0,VLOOKUP('W. VaR &amp; Off-Peak Pos By Trader'!$A17,'Import OffPeak'!$A$3:F$20,F$1,FALSE))</f>
        <v>0</v>
      </c>
      <c r="G17" s="28">
        <f>IF(ISNA(VLOOKUP('W. VaR &amp; Off-Peak Pos By Trader'!$A17,'Import OffPeak'!$A$3:G$20,G$1,FALSE)),0,VLOOKUP('W. VaR &amp; Off-Peak Pos By Trader'!$A17,'Import OffPeak'!$A$3:G$20,G$1,FALSE))</f>
        <v>0</v>
      </c>
      <c r="H17" s="28">
        <f>IF(ISNA(VLOOKUP('W. VaR &amp; Off-Peak Pos By Trader'!$A17,'Import OffPeak'!$A$3:H$20,H$1,FALSE)),0,VLOOKUP('W. VaR &amp; Off-Peak Pos By Trader'!$A17,'Import OffPeak'!$A$3:H$20,H$1,FALSE))</f>
        <v>0</v>
      </c>
      <c r="I17" s="28">
        <f>IF(ISNA(VLOOKUP('W. VaR &amp; Off-Peak Pos By Trader'!$A17,'Import OffPeak'!$A$3:I$20,I$1,FALSE)),0,VLOOKUP('W. VaR &amp; Off-Peak Pos By Trader'!$A17,'Import OffPeak'!$A$3:I$20,I$1,FALSE))</f>
        <v>0</v>
      </c>
      <c r="J17" s="28">
        <f>IF(ISNA(VLOOKUP('W. VaR &amp; Off-Peak Pos By Trader'!$A17,'Import OffPeak'!$A$3:J$20,J$1,FALSE)),0,VLOOKUP('W. VaR &amp; Off-Peak Pos By Trader'!$A17,'Import OffPeak'!$A$3:J$20,J$1,FALSE))</f>
        <v>0</v>
      </c>
      <c r="K17" s="28">
        <f>IF(ISNA(VLOOKUP('W. VaR &amp; Off-Peak Pos By Trader'!$A17,'Import OffPeak'!$A$3:K$20,K$1,FALSE)),0,VLOOKUP('W. VaR &amp; Off-Peak Pos By Trader'!$A17,'Import OffPeak'!$A$3:K$20,K$1,FALSE))</f>
        <v>0</v>
      </c>
      <c r="L17" s="28">
        <f>IF(ISNA(VLOOKUP('W. VaR &amp; Off-Peak Pos By Trader'!$A17,'Import OffPeak'!$A$3:L$20,L$1,FALSE)),0,VLOOKUP('W. VaR &amp; Off-Peak Pos By Trader'!$A17,'Import OffPeak'!$A$3:L$20,L$1,FALSE))</f>
        <v>0</v>
      </c>
      <c r="M17" s="28">
        <f>IF(ISNA(VLOOKUP('W. VaR &amp; Off-Peak Pos By Trader'!$A17,'Import OffPeak'!$A$3:M$20,M$1,FALSE)),0,VLOOKUP('W. VaR &amp; Off-Peak Pos By Trader'!$A17,'Import OffPeak'!$A$3:M$20,M$1,FALSE))</f>
        <v>0</v>
      </c>
      <c r="N17" s="28">
        <f>IF(ISNA(VLOOKUP('W. VaR &amp; Off-Peak Pos By Trader'!$A17,'Import OffPeak'!$A$3:N$20,N$1,FALSE)),0,VLOOKUP('W. VaR &amp; Off-Peak Pos By Trader'!$A17,'Import OffPeak'!$A$3:N$20,N$1,FALSE))</f>
        <v>0</v>
      </c>
      <c r="O17" s="28">
        <f>IF(ISNA(VLOOKUP('W. VaR &amp; Off-Peak Pos By Trader'!$A17,'Import OffPeak'!$A$3:O$20,O$1,FALSE)),0,VLOOKUP('W. VaR &amp; Off-Peak Pos By Trader'!$A17,'Import OffPeak'!$A$3:O$20,O$1,FALSE))</f>
        <v>0</v>
      </c>
      <c r="P17" s="28">
        <f>IF(ISNA(VLOOKUP('W. VaR &amp; Off-Peak Pos By Trader'!$A17,'Import OffPeak'!$A$3:P$20,P$1,FALSE)),0,VLOOKUP('W. VaR &amp; Off-Peak Pos By Trader'!$A17,'Import OffPeak'!$A$3:P$20,P$1,FALSE))</f>
        <v>0</v>
      </c>
      <c r="Q17" s="28">
        <f>IF(ISNA(VLOOKUP('W. VaR &amp; Off-Peak Pos By Trader'!$A17,'Import OffPeak'!$A$3:Q$20,Q$1,FALSE)),0,VLOOKUP('W. VaR &amp; Off-Peak Pos By Trader'!$A17,'Import OffPeak'!$A$3:Q$20,Q$1,FALSE))</f>
        <v>0</v>
      </c>
      <c r="R17" s="28">
        <f>IF(ISNA(VLOOKUP('W. VaR &amp; Off-Peak Pos By Trader'!$A17,'Import OffPeak'!$A$3:R$20,R$1,FALSE)),0,VLOOKUP('W. VaR &amp; Off-Peak Pos By Trader'!$A17,'Import OffPeak'!$A$3:R$20,R$1,FALSE))</f>
        <v>0</v>
      </c>
      <c r="S17" s="28">
        <f>IF(ISNA(VLOOKUP('W. VaR &amp; Off-Peak Pos By Trader'!$A17,'Import OffPeak'!$A$3:S$20,S$1,FALSE)),0,VLOOKUP('W. VaR &amp; Off-Peak Pos By Trader'!$A17,'Import OffPeak'!$A$3:S$20,S$1,FALSE))</f>
        <v>0</v>
      </c>
      <c r="T17" s="28">
        <f>IF(ISNA(VLOOKUP('W. VaR &amp; Off-Peak Pos By Trader'!$A17,'Import OffPeak'!$A$3:T$20,T$1,FALSE)),0,VLOOKUP('W. VaR &amp; Off-Peak Pos By Trader'!$A17,'Import OffPeak'!$A$3:T$20,T$1,FALSE))</f>
        <v>0</v>
      </c>
      <c r="U17" s="28">
        <f>IF(ISNA(VLOOKUP('W. VaR &amp; Off-Peak Pos By Trader'!$A17,'Import OffPeak'!$A$3:U$20,U$1,FALSE)),0,VLOOKUP('W. VaR &amp; Off-Peak Pos By Trader'!$A17,'Import OffPeak'!$A$3:U$20,U$1,FALSE))</f>
        <v>0</v>
      </c>
      <c r="V17" s="28">
        <f>IF(ISNA(VLOOKUP('W. VaR &amp; Off-Peak Pos By Trader'!$A17,'Import OffPeak'!$A$3:V$20,V$1,FALSE)),0,VLOOKUP('W. VaR &amp; Off-Peak Pos By Trader'!$A17,'Import OffPeak'!$A$3:V$20,V$1,FALSE))</f>
        <v>0</v>
      </c>
      <c r="W17" s="28">
        <f>IF(ISNA(VLOOKUP('W. VaR &amp; Off-Peak Pos By Trader'!$A17,'Import OffPeak'!$A$3:W$20,W$1,FALSE)),0,VLOOKUP('W. VaR &amp; Off-Peak Pos By Trader'!$A17,'Import OffPeak'!$A$3:W$20,W$1,FALSE))</f>
        <v>0</v>
      </c>
      <c r="X17" s="28">
        <f>IF(ISNA(VLOOKUP('W. VaR &amp; Off-Peak Pos By Trader'!$A17,'Import OffPeak'!$A$3:X$20,X$1,FALSE)),0,VLOOKUP('W. VaR &amp; Off-Peak Pos By Trader'!$A17,'Import OffPeak'!$A$3:X$20,X$1,FALSE))</f>
        <v>0</v>
      </c>
      <c r="Y17" s="28">
        <f>IF(ISNA(VLOOKUP('W. VaR &amp; Off-Peak Pos By Trader'!$A17,'Import OffPeak'!$A$3:Y$20,Y$1,FALSE)),0,VLOOKUP('W. VaR &amp; Off-Peak Pos By Trader'!$A17,'Import OffPeak'!$A$3:Y$20,Y$1,FALSE))</f>
        <v>0</v>
      </c>
      <c r="Z17" s="28">
        <f>IF(ISNA(VLOOKUP('W. VaR &amp; Off-Peak Pos By Trader'!$A17,'Import OffPeak'!$A$3:Z$20,Z$1,FALSE)),0,VLOOKUP('W. VaR &amp; Off-Peak Pos By Trader'!$A17,'Import OffPeak'!$A$3:Z$20,Z$1,FALSE))</f>
        <v>0</v>
      </c>
      <c r="AA17" s="28">
        <f>IF(ISNA(VLOOKUP('W. VaR &amp; Off-Peak Pos By Trader'!$A17,'Import OffPeak'!$A$3:AA$20,AA$1,FALSE)),0,VLOOKUP('W. VaR &amp; Off-Peak Pos By Trader'!$A17,'Import OffPeak'!$A$3:AA$20,AA$1,FALSE))</f>
        <v>0</v>
      </c>
      <c r="AB17" s="28">
        <f>IF(ISNA(VLOOKUP('W. VaR &amp; Off-Peak Pos By Trader'!$A17,'Import OffPeak'!$A$3:AB$20,AB$1,FALSE)),0,VLOOKUP('W. VaR &amp; Off-Peak Pos By Trader'!$A17,'Import OffPeak'!$A$3:AB$20,AB$1,FALSE))</f>
        <v>0</v>
      </c>
      <c r="AC17" s="28">
        <f>IF(ISNA(VLOOKUP('W. VaR &amp; Off-Peak Pos By Trader'!$A17,'Import OffPeak'!$A$3:AC$20,AC$1,FALSE)),0,VLOOKUP('W. VaR &amp; Off-Peak Pos By Trader'!$A17,'Import OffPeak'!$A$3:AC$20,AC$1,FALSE))</f>
        <v>0</v>
      </c>
      <c r="AD17" s="28">
        <f>IF(ISNA(VLOOKUP('W. VaR &amp; Off-Peak Pos By Trader'!$A17,'Import OffPeak'!$A$3:AD$20,AD$1,FALSE)),0,VLOOKUP('W. VaR &amp; Off-Peak Pos By Trader'!$A17,'Import OffPeak'!$A$3:AD$20,AD$1,FALSE))</f>
        <v>0</v>
      </c>
      <c r="AE17" s="28">
        <f>IF(ISNA(VLOOKUP('W. VaR &amp; Off-Peak Pos By Trader'!$A17,'Import OffPeak'!$A$3:AE$20,AE$1,FALSE)),0,VLOOKUP('W. VaR &amp; Off-Peak Pos By Trader'!$A17,'Import OffPeak'!$A$3:AE$20,AE$1,FALSE))</f>
        <v>0</v>
      </c>
      <c r="AF17" s="28">
        <f>IF(ISNA(VLOOKUP('W. VaR &amp; Off-Peak Pos By Trader'!$A17,'Import OffPeak'!$A$3:AF$20,AF$1,FALSE)),0,VLOOKUP('W. VaR &amp; Off-Peak Pos By Trader'!$A17,'Import OffPeak'!$A$3:AF$20,AF$1,FALSE))</f>
        <v>0</v>
      </c>
      <c r="AG17" s="28">
        <f>IF(ISNA(VLOOKUP('W. VaR &amp; Off-Peak Pos By Trader'!$A17,'Import OffPeak'!$A$3:AG$20,AG$1,FALSE)),0,VLOOKUP('W. VaR &amp; Off-Peak Pos By Trader'!$A17,'Import OffPeak'!$A$3:AG$20,AG$1,FALSE))</f>
        <v>0</v>
      </c>
      <c r="AH17" s="28">
        <f>IF(ISNA(VLOOKUP('W. VaR &amp; Off-Peak Pos By Trader'!$A17,'Import OffPeak'!$A$3:AH$20,AH$1,FALSE)),0,VLOOKUP('W. VaR &amp; Off-Peak Pos By Trader'!$A17,'Import OffPeak'!$A$3:AH$20,AH$1,FALSE))</f>
        <v>0</v>
      </c>
      <c r="AI17" s="28">
        <f>IF(ISNA(VLOOKUP('W. VaR &amp; Off-Peak Pos By Trader'!$A17,'Import OffPeak'!$A$3:AI$20,AI$1,FALSE)),0,VLOOKUP('W. VaR &amp; Off-Peak Pos By Trader'!$A17,'Import OffPeak'!$A$3:AI$20,AI$1,FALSE))</f>
        <v>0</v>
      </c>
      <c r="AJ17" s="28">
        <f>IF(ISNA(VLOOKUP('W. VaR &amp; Off-Peak Pos By Trader'!$A17,'Import OffPeak'!$A$3:AJ$20,AJ$1,FALSE)),0,VLOOKUP('W. VaR &amp; Off-Peak Pos By Trader'!$A17,'Import OffPeak'!$A$3:AJ$20,AJ$1,FALSE))</f>
        <v>0</v>
      </c>
      <c r="AK17" s="28">
        <f>IF(ISNA(VLOOKUP('W. VaR &amp; Off-Peak Pos By Trader'!$A17,'Import OffPeak'!$A$3:AK$20,AK$1,FALSE)),0,VLOOKUP('W. VaR &amp; Off-Peak Pos By Trader'!$A17,'Import OffPeak'!$A$3:AK$20,AK$1,FALSE))</f>
        <v>0</v>
      </c>
      <c r="AL17" s="28">
        <f>IF(ISNA(VLOOKUP('W. VaR &amp; Off-Peak Pos By Trader'!$A17,'Import OffPeak'!$A$3:AL$20,AL$1,FALSE)),0,VLOOKUP('W. VaR &amp; Off-Peak Pos By Trader'!$A17,'Import OffPeak'!$A$3:AL$20,AL$1,FALSE))</f>
        <v>0</v>
      </c>
      <c r="AM17" s="28">
        <f>IF(ISNA(VLOOKUP('W. VaR &amp; Off-Peak Pos By Trader'!$A17,'Import OffPeak'!$A$3:AM$20,AM$1,FALSE)),0,VLOOKUP('W. VaR &amp; Off-Peak Pos By Trader'!$A17,'Import OffPeak'!$A$3:AM$20,AM$1,FALSE))</f>
        <v>0</v>
      </c>
      <c r="AN17" s="28">
        <f>IF(ISNA(VLOOKUP('W. VaR &amp; Off-Peak Pos By Trader'!$A17,'Import OffPeak'!$A$3:AN$20,AN$1,FALSE)),0,VLOOKUP('W. VaR &amp; Off-Peak Pos By Trader'!$A17,'Import OffPeak'!$A$3:AN$20,AN$1,FALSE))</f>
        <v>0</v>
      </c>
      <c r="AO17" s="28">
        <f>IF(ISNA(VLOOKUP('W. VaR &amp; Off-Peak Pos By Trader'!$A17,'Import OffPeak'!$A$3:AO$20,AO$1,FALSE)),0,VLOOKUP('W. VaR &amp; Off-Peak Pos By Trader'!$A17,'Import OffPeak'!$A$3:AO$20,AO$1,FALSE))</f>
        <v>0</v>
      </c>
      <c r="AP17" s="28">
        <f>IF(ISNA(VLOOKUP('W. VaR &amp; Off-Peak Pos By Trader'!$A17,'Import OffPeak'!$A$3:AP$20,AP$1,FALSE)),0,VLOOKUP('W. VaR &amp; Off-Peak Pos By Trader'!$A17,'Import OffPeak'!$A$3:AP$20,AP$1,FALSE))</f>
        <v>0</v>
      </c>
      <c r="AQ17" s="28">
        <f>IF(ISNA(VLOOKUP('W. VaR &amp; Off-Peak Pos By Trader'!$A17,'Import OffPeak'!$A$3:AQ$20,AQ$1,FALSE)),0,VLOOKUP('W. VaR &amp; Off-Peak Pos By Trader'!$A17,'Import OffPeak'!$A$3:AQ$20,AQ$1,FALSE))</f>
        <v>0</v>
      </c>
      <c r="AR17" s="28">
        <f>IF(ISNA(VLOOKUP('W. VaR &amp; Off-Peak Pos By Trader'!$A17,'Import OffPeak'!$A$3:AR$20,AR$1,FALSE)),0,VLOOKUP('W. VaR &amp; Off-Peak Pos By Trader'!$A17,'Import OffPeak'!$A$3:AR$20,AR$1,FALSE))</f>
        <v>0</v>
      </c>
      <c r="AS17" s="28">
        <f>IF(ISNA(VLOOKUP('W. VaR &amp; Off-Peak Pos By Trader'!$A17,'Import OffPeak'!$A$3:AS$20,AS$1,FALSE)),0,VLOOKUP('W. VaR &amp; Off-Peak Pos By Trader'!$A17,'Import OffPeak'!$A$3:AS$20,AS$1,FALSE))</f>
        <v>0</v>
      </c>
      <c r="AT17" s="28">
        <f>IF(ISNA(VLOOKUP('W. VaR &amp; Off-Peak Pos By Trader'!$A17,'Import OffPeak'!$A$3:AT$20,AT$1,FALSE)),0,VLOOKUP('W. VaR &amp; Off-Peak Pos By Trader'!$A17,'Import OffPeak'!$A$3:AT$20,AT$1,FALSE))</f>
        <v>0</v>
      </c>
      <c r="AU17" s="28">
        <f>IF(ISNA(VLOOKUP('W. VaR &amp; Off-Peak Pos By Trader'!$A17,'Import OffPeak'!$A$3:AU$20,AU$1,FALSE)),0,VLOOKUP('W. VaR &amp; Off-Peak Pos By Trader'!$A17,'Import OffPeak'!$A$3:AU$20,AU$1,FALSE))</f>
        <v>0</v>
      </c>
      <c r="AV17" s="28">
        <f>IF(ISNA(VLOOKUP('W. VaR &amp; Off-Peak Pos By Trader'!$A17,'Import OffPeak'!$A$3:AV$20,AV$1,FALSE)),0,VLOOKUP('W. VaR &amp; Off-Peak Pos By Trader'!$A17,'Import OffPeak'!$A$3:AV$20,AV$1,FALSE))</f>
        <v>0</v>
      </c>
      <c r="AW17" s="28">
        <f>IF(ISNA(VLOOKUP('W. VaR &amp; Off-Peak Pos By Trader'!$A17,'Import OffPeak'!$A$3:AW$20,AW$1,FALSE)),0,VLOOKUP('W. VaR &amp; Off-Peak Pos By Trader'!$A17,'Import OffPeak'!$A$3:AW$20,AW$1,FALSE))</f>
        <v>0</v>
      </c>
      <c r="AX17" s="28">
        <f>IF(ISNA(VLOOKUP('W. VaR &amp; Off-Peak Pos By Trader'!$A17,'Import OffPeak'!$A$3:AX$20,AX$1,FALSE)),0,VLOOKUP('W. VaR &amp; Off-Peak Pos By Trader'!$A17,'Import OffPeak'!$A$3:AX$20,AX$1,FALSE))</f>
        <v>0</v>
      </c>
      <c r="AY17" s="28">
        <f>IF(ISNA(VLOOKUP('W. VaR &amp; Off-Peak Pos By Trader'!$A17,'Import OffPeak'!$A$3:AY$20,AY$1,FALSE)),0,VLOOKUP('W. VaR &amp; Off-Peak Pos By Trader'!$A17,'Import OffPeak'!$A$3:AY$20,AY$1,FALSE))</f>
        <v>0</v>
      </c>
      <c r="AZ17" s="28">
        <f>IF(ISNA(VLOOKUP('W. VaR &amp; Off-Peak Pos By Trader'!$A17,'Import OffPeak'!$A$3:AZ$20,AZ$1,FALSE)),0,VLOOKUP('W. VaR &amp; Off-Peak Pos By Trader'!$A17,'Import OffPeak'!$A$3:AZ$20,AZ$1,FALSE))</f>
        <v>0</v>
      </c>
      <c r="BA17" s="28">
        <f>IF(ISNA(VLOOKUP('W. VaR &amp; Off-Peak Pos By Trader'!$A17,'Import OffPeak'!$A$3:BA$20,BA$1,FALSE)),0,VLOOKUP('W. VaR &amp; Off-Peak Pos By Trader'!$A17,'Import OffPeak'!$A$3:BA$20,BA$1,FALSE))</f>
        <v>0</v>
      </c>
      <c r="BB17" s="28">
        <f>IF(ISNA(VLOOKUP('W. VaR &amp; Off-Peak Pos By Trader'!$A17,'Import OffPeak'!$A$3:BB$20,BB$1,FALSE)),0,VLOOKUP('W. VaR &amp; Off-Peak Pos By Trader'!$A17,'Import OffPeak'!$A$3:BB$20,BB$1,FALSE))</f>
        <v>0</v>
      </c>
      <c r="BC17" s="28">
        <f>IF(ISNA(VLOOKUP('W. VaR &amp; Off-Peak Pos By Trader'!$A17,'Import OffPeak'!$A$3:BC$20,BC$1,FALSE)),0,VLOOKUP('W. VaR &amp; Off-Peak Pos By Trader'!$A17,'Import OffPeak'!$A$3:BC$20,BC$1,FALSE))</f>
        <v>0</v>
      </c>
      <c r="BD17" s="28">
        <f>IF(ISNA(VLOOKUP('W. VaR &amp; Off-Peak Pos By Trader'!$A17,'Import OffPeak'!$A$3:BD$20,BD$1,FALSE)),0,VLOOKUP('W. VaR &amp; Off-Peak Pos By Trader'!$A17,'Import OffPeak'!$A$3:BD$20,BD$1,FALSE))</f>
        <v>0</v>
      </c>
      <c r="BE17" s="28">
        <f>IF(ISNA(VLOOKUP('W. VaR &amp; Off-Peak Pos By Trader'!$A17,'Import OffPeak'!$A$3:BE$20,BE$1,FALSE)),0,VLOOKUP('W. VaR &amp; Off-Peak Pos By Trader'!$A17,'Import OffPeak'!$A$3:BE$20,BE$1,FALSE))</f>
        <v>0</v>
      </c>
      <c r="BF17" s="28">
        <f>IF(ISNA(VLOOKUP('W. VaR &amp; Off-Peak Pos By Trader'!$A17,'Import OffPeak'!$A$3:BF$20,BF$1,FALSE)),0,VLOOKUP('W. VaR &amp; Off-Peak Pos By Trader'!$A17,'Import OffPeak'!$A$3:BF$20,BF$1,FALSE))</f>
        <v>0</v>
      </c>
      <c r="BG17" s="28">
        <f>IF(ISNA(VLOOKUP('W. VaR &amp; Off-Peak Pos By Trader'!$A17,'Import OffPeak'!$A$3:BG$20,BG$1,FALSE)),0,VLOOKUP('W. VaR &amp; Off-Peak Pos By Trader'!$A17,'Import OffPeak'!$A$3:BG$20,BG$1,FALSE))</f>
        <v>0</v>
      </c>
      <c r="BH17" s="28">
        <f>IF(ISNA(VLOOKUP('W. VaR &amp; Off-Peak Pos By Trader'!$A17,'Import OffPeak'!$A$3:BH$20,BH$1,FALSE)),0,VLOOKUP('W. VaR &amp; Off-Peak Pos By Trader'!$A17,'Import OffPeak'!$A$3:BH$20,BH$1,FALSE))</f>
        <v>0</v>
      </c>
      <c r="BI17" s="28">
        <f>IF(ISNA(VLOOKUP('W. VaR &amp; Off-Peak Pos By Trader'!$A17,'Import OffPeak'!$A$3:BI$20,BI$1,FALSE)),0,VLOOKUP('W. VaR &amp; Off-Peak Pos By Trader'!$A17,'Import OffPeak'!$A$3:BI$20,BI$1,FALSE))</f>
        <v>0</v>
      </c>
      <c r="BJ17" s="28">
        <f>IF(ISNA(VLOOKUP('W. VaR &amp; Off-Peak Pos By Trader'!$A17,'Import OffPeak'!$A$3:BJ$20,BJ$1,FALSE)),0,VLOOKUP('W. VaR &amp; Off-Peak Pos By Trader'!$A17,'Import OffPeak'!$A$3:BJ$20,BJ$1,FALSE))</f>
        <v>0</v>
      </c>
      <c r="BK17" s="28">
        <f>IF(ISNA(VLOOKUP('W. VaR &amp; Off-Peak Pos By Trader'!$A17,'Import OffPeak'!$A$3:BK$20,BK$1,FALSE)),0,VLOOKUP('W. VaR &amp; Off-Peak Pos By Trader'!$A17,'Import OffPeak'!$A$3:BK$20,BK$1,FALSE))</f>
        <v>0</v>
      </c>
      <c r="BL17" s="28">
        <f>IF(ISNA(VLOOKUP('W. VaR &amp; Off-Peak Pos By Trader'!$A17,'Import OffPeak'!$A$3:BL$20,BL$1,FALSE)),0,VLOOKUP('W. VaR &amp; Off-Peak Pos By Trader'!$A17,'Import OffPeak'!$A$3:BL$20,BL$1,FALSE))</f>
        <v>0</v>
      </c>
      <c r="BM17" s="28">
        <f>IF(ISNA(VLOOKUP('W. VaR &amp; Off-Peak Pos By Trader'!$A17,'Import OffPeak'!$A$3:BM$20,BM$1,FALSE)),0,VLOOKUP('W. VaR &amp; Off-Peak Pos By Trader'!$A17,'Import OffPeak'!$A$3:BM$20,BM$1,FALSE))</f>
        <v>0</v>
      </c>
      <c r="BN17" s="28">
        <f>IF(ISNA(VLOOKUP('W. VaR &amp; Off-Peak Pos By Trader'!$A17,'Import OffPeak'!$A$3:BN$20,BN$1,FALSE)),0,VLOOKUP('W. VaR &amp; Off-Peak Pos By Trader'!$A17,'Import OffPeak'!$A$3:BN$20,BN$1,FALSE))</f>
        <v>0</v>
      </c>
      <c r="BO17" s="28">
        <f>IF(ISNA(VLOOKUP('W. VaR &amp; Off-Peak Pos By Trader'!$A17,'Import OffPeak'!$A$3:BO$20,BO$1,FALSE)),0,VLOOKUP('W. VaR &amp; Off-Peak Pos By Trader'!$A17,'Import OffPeak'!$A$3:BO$20,BO$1,FALSE))</f>
        <v>0</v>
      </c>
      <c r="BP17" s="28">
        <f>IF(ISNA(VLOOKUP('W. VaR &amp; Off-Peak Pos By Trader'!$A17,'Import OffPeak'!$A$3:BP$20,BP$1,FALSE)),0,VLOOKUP('W. VaR &amp; Off-Peak Pos By Trader'!$A17,'Import OffPeak'!$A$3:BP$20,BP$1,FALSE))</f>
        <v>0</v>
      </c>
      <c r="BQ17" s="28">
        <f>IF(ISNA(VLOOKUP('W. VaR &amp; Off-Peak Pos By Trader'!$A17,'Import OffPeak'!$A$3:BQ$20,BQ$1,FALSE)),0,VLOOKUP('W. VaR &amp; Off-Peak Pos By Trader'!$A17,'Import OffPeak'!$A$3:BQ$20,BQ$1,FALSE))</f>
        <v>0</v>
      </c>
      <c r="BR17" s="28">
        <f>IF(ISNA(VLOOKUP('W. VaR &amp; Off-Peak Pos By Trader'!$A17,'Import OffPeak'!$A$3:BR$20,BR$1,FALSE)),0,VLOOKUP('W. VaR &amp; Off-Peak Pos By Trader'!$A17,'Import OffPeak'!$A$3:BR$20,BR$1,FALSE))</f>
        <v>0</v>
      </c>
      <c r="BS17" s="28">
        <f>IF(ISNA(VLOOKUP('W. VaR &amp; Off-Peak Pos By Trader'!$A17,'Import OffPeak'!$A$3:BS$20,BS$1,FALSE)),0,VLOOKUP('W. VaR &amp; Off-Peak Pos By Trader'!$A17,'Import OffPeak'!$A$3:BS$20,BS$1,FALSE))</f>
        <v>0</v>
      </c>
      <c r="BT17" s="28">
        <f>IF(ISNA(VLOOKUP('W. VaR &amp; Off-Peak Pos By Trader'!$A17,'Import OffPeak'!$A$3:BT$20,BT$1,FALSE)),0,VLOOKUP('W. VaR &amp; Off-Peak Pos By Trader'!$A17,'Import OffPeak'!$A$3:BT$20,BT$1,FALSE))</f>
        <v>0</v>
      </c>
      <c r="BU17" s="28">
        <f>IF(ISNA(VLOOKUP('W. VaR &amp; Off-Peak Pos By Trader'!$A17,'Import OffPeak'!$A$3:BU$20,BU$1,FALSE)),0,VLOOKUP('W. VaR &amp; Off-Peak Pos By Trader'!$A17,'Import OffPeak'!$A$3:BU$20,BU$1,FALSE))</f>
        <v>0</v>
      </c>
      <c r="BV17" s="28">
        <f>IF(ISNA(VLOOKUP('W. VaR &amp; Off-Peak Pos By Trader'!$A17,'Import OffPeak'!$A$3:BV$20,BV$1,FALSE)),0,VLOOKUP('W. VaR &amp; Off-Peak Pos By Trader'!$A17,'Import OffPeak'!$A$3:BV$20,BV$1,FALSE))</f>
        <v>0</v>
      </c>
      <c r="BW17" s="28">
        <f>IF(ISNA(VLOOKUP('W. VaR &amp; Off-Peak Pos By Trader'!$A17,'Import OffPeak'!$A$3:BW$20,BW$1,FALSE)),0,VLOOKUP('W. VaR &amp; Off-Peak Pos By Trader'!$A17,'Import OffPeak'!$A$3:BW$20,BW$1,FALSE))</f>
        <v>0</v>
      </c>
      <c r="BX17" s="28">
        <f>IF(ISNA(VLOOKUP('W. VaR &amp; Off-Peak Pos By Trader'!$A17,'Import OffPeak'!$A$3:BX$20,BX$1,FALSE)),0,VLOOKUP('W. VaR &amp; Off-Peak Pos By Trader'!$A17,'Import OffPeak'!$A$3:BX$20,BX$1,FALSE))</f>
        <v>0</v>
      </c>
      <c r="BY17" s="28">
        <f>IF(ISNA(VLOOKUP('W. VaR &amp; Off-Peak Pos By Trader'!$A17,'Import OffPeak'!$A$3:BY$20,BY$1,FALSE)),0,VLOOKUP('W. VaR &amp; Off-Peak Pos By Trader'!$A17,'Import OffPeak'!$A$3:BY$20,BY$1,FALSE))</f>
        <v>0</v>
      </c>
      <c r="BZ17" s="28">
        <f>IF(ISNA(VLOOKUP('W. VaR &amp; Off-Peak Pos By Trader'!$A17,'Import OffPeak'!$A$3:BZ$20,BZ$1,FALSE)),0,VLOOKUP('W. VaR &amp; Off-Peak Pos By Trader'!$A17,'Import OffPeak'!$A$3:BZ$20,BZ$1,FALSE))</f>
        <v>0</v>
      </c>
      <c r="CA17" s="28">
        <f>IF(ISNA(VLOOKUP('W. VaR &amp; Off-Peak Pos By Trader'!$A17,'Import OffPeak'!$A$3:CA$20,CA$1,FALSE)),0,VLOOKUP('W. VaR &amp; Off-Peak Pos By Trader'!$A17,'Import OffPeak'!$A$3:CA$20,CA$1,FALSE))</f>
        <v>0</v>
      </c>
      <c r="CB17" s="28">
        <f>IF(ISNA(VLOOKUP('W. VaR &amp; Off-Peak Pos By Trader'!$A17,'Import OffPeak'!$A$3:CB$20,CB$1,FALSE)),0,VLOOKUP('W. VaR &amp; Off-Peak Pos By Trader'!$A17,'Import OffPeak'!$A$3:CB$20,CB$1,FALSE))</f>
        <v>0</v>
      </c>
      <c r="CC17" s="28">
        <f>IF(ISNA(VLOOKUP('W. VaR &amp; Off-Peak Pos By Trader'!$A17,'Import OffPeak'!$A$3:CC$20,CC$1,FALSE)),0,VLOOKUP('W. VaR &amp; Off-Peak Pos By Trader'!$A17,'Import OffPeak'!$A$3:CC$20,CC$1,FALSE))</f>
        <v>0</v>
      </c>
      <c r="CD17" s="28">
        <f>IF(ISNA(VLOOKUP('W. VaR &amp; Off-Peak Pos By Trader'!$A17,'Import OffPeak'!$A$3:CD$20,CD$1,FALSE)),0,VLOOKUP('W. VaR &amp; Off-Peak Pos By Trader'!$A17,'Import OffPeak'!$A$3:CD$20,CD$1,FALSE))</f>
        <v>0</v>
      </c>
      <c r="CE17" s="28">
        <f>IF(ISNA(VLOOKUP('W. VaR &amp; Off-Peak Pos By Trader'!$A17,'Import OffPeak'!$A$3:CE$20,CE$1,FALSE)),0,VLOOKUP('W. VaR &amp; Off-Peak Pos By Trader'!$A17,'Import OffPeak'!$A$3:CE$20,CE$1,FALSE))</f>
        <v>0</v>
      </c>
      <c r="CF17" s="28">
        <f>IF(ISNA(VLOOKUP('W. VaR &amp; Off-Peak Pos By Trader'!$A17,'Import OffPeak'!$A$3:CF$20,CF$1,FALSE)),0,VLOOKUP('W. VaR &amp; Off-Peak Pos By Trader'!$A17,'Import OffPeak'!$A$3:CF$20,CF$1,FALSE))</f>
        <v>0</v>
      </c>
      <c r="CG17" s="28">
        <f>IF(ISNA(VLOOKUP('W. VaR &amp; Off-Peak Pos By Trader'!$A17,'Import OffPeak'!$A$3:CG$20,CG$1,FALSE)),0,VLOOKUP('W. VaR &amp; Off-Peak Pos By Trader'!$A17,'Import OffPeak'!$A$3:CG$20,CG$1,FALSE))</f>
        <v>0</v>
      </c>
      <c r="CH17" s="28">
        <f>IF(ISNA(VLOOKUP('W. VaR &amp; Off-Peak Pos By Trader'!$A17,'Import OffPeak'!$A$3:CH$20,CH$1,FALSE)),0,VLOOKUP('W. VaR &amp; Off-Peak Pos By Trader'!$A17,'Import OffPeak'!$A$3:CH$20,CH$1,FALSE))</f>
        <v>0</v>
      </c>
      <c r="CI17" s="28">
        <f>IF(ISNA(VLOOKUP('W. VaR &amp; Off-Peak Pos By Trader'!$A17,'Import OffPeak'!$A$3:CI$20,CI$1,FALSE)),0,VLOOKUP('W. VaR &amp; Off-Peak Pos By Trader'!$A17,'Import OffPeak'!$A$3:CI$20,CI$1,FALSE))</f>
        <v>0</v>
      </c>
      <c r="CJ17" s="28">
        <f>IF(ISNA(VLOOKUP('W. VaR &amp; Off-Peak Pos By Trader'!$A17,'Import OffPeak'!$A$3:CJ$20,CJ$1,FALSE)),0,VLOOKUP('W. VaR &amp; Off-Peak Pos By Trader'!$A17,'Import OffPeak'!$A$3:CJ$20,CJ$1,FALSE))</f>
        <v>0</v>
      </c>
      <c r="CK17" s="28">
        <f>IF(ISNA(VLOOKUP('W. VaR &amp; Off-Peak Pos By Trader'!$A17,'Import OffPeak'!$A$3:CK$20,CK$1,FALSE)),0,VLOOKUP('W. VaR &amp; Off-Peak Pos By Trader'!$A17,'Import OffPeak'!$A$3:CK$20,CK$1,FALSE))</f>
        <v>0</v>
      </c>
      <c r="CL17" s="28">
        <f>IF(ISNA(VLOOKUP('W. VaR &amp; Off-Peak Pos By Trader'!$A17,'Import OffPeak'!$A$3:CL$20,CL$1,FALSE)),0,VLOOKUP('W. VaR &amp; Off-Peak Pos By Trader'!$A17,'Import OffPeak'!$A$3:CL$20,CL$1,FALSE))</f>
        <v>0</v>
      </c>
      <c r="CM17" s="28">
        <f>IF(ISNA(VLOOKUP('W. VaR &amp; Off-Peak Pos By Trader'!$A17,'Import OffPeak'!$A$3:CM$20,CM$1,FALSE)),0,VLOOKUP('W. VaR &amp; Off-Peak Pos By Trader'!$A17,'Import OffPeak'!$A$3:CM$20,CM$1,FALSE))</f>
        <v>0</v>
      </c>
      <c r="CN17" s="28">
        <f>IF(ISNA(VLOOKUP('W. VaR &amp; Off-Peak Pos By Trader'!$A17,'Import OffPeak'!$A$3:CN$20,CN$1,FALSE)),0,VLOOKUP('W. VaR &amp; Off-Peak Pos By Trader'!$A17,'Import OffPeak'!$A$3:CN$20,CN$1,FALSE))</f>
        <v>0</v>
      </c>
      <c r="CO17" s="28">
        <f>IF(ISNA(VLOOKUP('W. VaR &amp; Off-Peak Pos By Trader'!$A17,'Import OffPeak'!$A$3:CO$20,CO$1,FALSE)),0,VLOOKUP('W. VaR &amp; Off-Peak Pos By Trader'!$A17,'Import OffPeak'!$A$3:CO$20,CO$1,FALSE))</f>
        <v>0</v>
      </c>
      <c r="CP17" s="28">
        <f>IF(ISNA(VLOOKUP('W. VaR &amp; Off-Peak Pos By Trader'!$A17,'Import OffPeak'!$A$3:CP$20,CP$1,FALSE)),0,VLOOKUP('W. VaR &amp; Off-Peak Pos By Trader'!$A17,'Import OffPeak'!$A$3:CP$20,CP$1,FALSE))</f>
        <v>0</v>
      </c>
      <c r="CQ17" s="28">
        <f>IF(ISNA(VLOOKUP('W. VaR &amp; Off-Peak Pos By Trader'!$A17,'Import OffPeak'!$A$3:CQ$20,CQ$1,FALSE)),0,VLOOKUP('W. VaR &amp; Off-Peak Pos By Trader'!$A17,'Import OffPeak'!$A$3:CQ$20,CQ$1,FALSE))</f>
        <v>0</v>
      </c>
      <c r="CR17" s="28">
        <f>IF(ISNA(VLOOKUP('W. VaR &amp; Off-Peak Pos By Trader'!$A17,'Import OffPeak'!$A$3:CR$20,CR$1,FALSE)),0,VLOOKUP('W. VaR &amp; Off-Peak Pos By Trader'!$A17,'Import OffPeak'!$A$3:CR$20,CR$1,FALSE))</f>
        <v>0</v>
      </c>
      <c r="CS17" s="28">
        <f>IF(ISNA(VLOOKUP('W. VaR &amp; Off-Peak Pos By Trader'!$A17,'Import OffPeak'!$A$3:CS$20,CS$1,FALSE)),0,VLOOKUP('W. VaR &amp; Off-Peak Pos By Trader'!$A17,'Import OffPeak'!$A$3:CS$20,CS$1,FALSE))</f>
        <v>0</v>
      </c>
      <c r="CT17" s="28">
        <f>IF(ISNA(VLOOKUP('W. VaR &amp; Off-Peak Pos By Trader'!$A17,'Import OffPeak'!$A$3:CT$20,CT$1,FALSE)),0,VLOOKUP('W. VaR &amp; Off-Peak Pos By Trader'!$A17,'Import OffPeak'!$A$3:CT$20,CT$1,FALSE))</f>
        <v>0</v>
      </c>
      <c r="CU17" s="28">
        <f>IF(ISNA(VLOOKUP('W. VaR &amp; Off-Peak Pos By Trader'!$A17,'Import OffPeak'!$A$3:CU$20,CU$1,FALSE)),0,VLOOKUP('W. VaR &amp; Off-Peak Pos By Trader'!$A17,'Import OffPeak'!$A$3:CU$20,CU$1,FALSE))</f>
        <v>0</v>
      </c>
      <c r="CV17" s="28">
        <f>IF(ISNA(VLOOKUP('W. VaR &amp; Off-Peak Pos By Trader'!$A17,'Import OffPeak'!$A$3:CV$20,CV$1,FALSE)),0,VLOOKUP('W. VaR &amp; Off-Peak Pos By Trader'!$A17,'Import OffPeak'!$A$3:CV$20,CV$1,FALSE))</f>
        <v>0</v>
      </c>
      <c r="CW17" s="28">
        <f>IF(ISNA(VLOOKUP('W. VaR &amp; Off-Peak Pos By Trader'!$A17,'Import OffPeak'!$A$3:CW$20,CW$1,FALSE)),0,VLOOKUP('W. VaR &amp; Off-Peak Pos By Trader'!$A17,'Import OffPeak'!$A$3:CW$20,CW$1,FALSE))</f>
        <v>0</v>
      </c>
      <c r="CX17" s="28">
        <f>IF(ISNA(VLOOKUP('W. VaR &amp; Off-Peak Pos By Trader'!$A17,'Import OffPeak'!$A$3:CX$20,CX$1,FALSE)),0,VLOOKUP('W. VaR &amp; Off-Peak Pos By Trader'!$A17,'Import OffPeak'!$A$3:CX$20,CX$1,FALSE))</f>
        <v>0</v>
      </c>
      <c r="CY17" s="28">
        <f>IF(ISNA(VLOOKUP('W. VaR &amp; Off-Peak Pos By Trader'!$A17,'Import OffPeak'!$A$3:CY$20,CY$1,FALSE)),0,VLOOKUP('W. VaR &amp; Off-Peak Pos By Trader'!$A17,'Import OffPeak'!$A$3:CY$20,CY$1,FALSE))</f>
        <v>0</v>
      </c>
      <c r="CZ17" s="28">
        <f>IF(ISNA(VLOOKUP('W. VaR &amp; Off-Peak Pos By Trader'!$A17,'Import OffPeak'!$A$3:CZ$20,CZ$1,FALSE)),0,VLOOKUP('W. VaR &amp; Off-Peak Pos By Trader'!$A17,'Import OffPeak'!$A$3:CZ$20,CZ$1,FALSE))</f>
        <v>0</v>
      </c>
      <c r="DA17" s="28">
        <f>IF(ISNA(VLOOKUP('W. VaR &amp; Off-Peak Pos By Trader'!$A17,'Import OffPeak'!$A$3:DA$20,DA$1,FALSE)),0,VLOOKUP('W. VaR &amp; Off-Peak Pos By Trader'!$A17,'Import OffPeak'!$A$3:DA$20,DA$1,FALSE))</f>
        <v>0</v>
      </c>
      <c r="DB17" s="28">
        <f>IF(ISNA(VLOOKUP('W. VaR &amp; Off-Peak Pos By Trader'!$A17,'Import OffPeak'!$A$3:DB$20,DB$1,FALSE)),0,VLOOKUP('W. VaR &amp; Off-Peak Pos By Trader'!$A17,'Import OffPeak'!$A$3:DB$20,DB$1,FALSE))</f>
        <v>0</v>
      </c>
      <c r="DC17" s="28">
        <f>IF(ISNA(VLOOKUP('W. VaR &amp; Off-Peak Pos By Trader'!$A17,'Import OffPeak'!$A$3:DC$20,DC$1,FALSE)),0,VLOOKUP('W. VaR &amp; Off-Peak Pos By Trader'!$A17,'Import OffPeak'!$A$3:DC$20,DC$1,FALSE))</f>
        <v>0</v>
      </c>
      <c r="DD17" s="28">
        <f>IF(ISNA(VLOOKUP('W. VaR &amp; Off-Peak Pos By Trader'!$A17,'Import OffPeak'!$A$3:DD$20,DD$1,FALSE)),0,VLOOKUP('W. VaR &amp; Off-Peak Pos By Trader'!$A17,'Import OffPeak'!$A$3:DD$20,DD$1,FALSE))</f>
        <v>0</v>
      </c>
      <c r="DE17" s="28">
        <f>IF(ISNA(VLOOKUP('W. VaR &amp; Off-Peak Pos By Trader'!$A17,'Import OffPeak'!$A$3:DE$20,DE$1,FALSE)),0,VLOOKUP('W. VaR &amp; Off-Peak Pos By Trader'!$A17,'Import OffPeak'!$A$3:DE$20,DE$1,FALSE))</f>
        <v>0</v>
      </c>
      <c r="DF17" s="28">
        <f>IF(ISNA(VLOOKUP('W. VaR &amp; Off-Peak Pos By Trader'!$A17,'Import OffPeak'!$A$3:DF$20,DF$1,FALSE)),0,VLOOKUP('W. VaR &amp; Off-Peak Pos By Trader'!$A17,'Import OffPeak'!$A$3:DF$20,DF$1,FALSE))</f>
        <v>0</v>
      </c>
      <c r="DG17" s="28">
        <f>IF(ISNA(VLOOKUP('W. VaR &amp; Off-Peak Pos By Trader'!$A17,'Import OffPeak'!$A$3:DG$20,DG$1,FALSE)),0,VLOOKUP('W. VaR &amp; Off-Peak Pos By Trader'!$A17,'Import OffPeak'!$A$3:DG$20,DG$1,FALSE))</f>
        <v>0</v>
      </c>
      <c r="DH17" s="28">
        <f>IF(ISNA(VLOOKUP('W. VaR &amp; Off-Peak Pos By Trader'!$A17,'Import OffPeak'!$A$3:DH$20,DH$1,FALSE)),0,VLOOKUP('W. VaR &amp; Off-Peak Pos By Trader'!$A17,'Import OffPeak'!$A$3:DH$20,DH$1,FALSE))</f>
        <v>0</v>
      </c>
      <c r="DI17" s="28">
        <f>IF(ISNA(VLOOKUP('W. VaR &amp; Off-Peak Pos By Trader'!$A17,'Import OffPeak'!$A$3:DI$20,DI$1,FALSE)),0,VLOOKUP('W. VaR &amp; Off-Peak Pos By Trader'!$A17,'Import OffPeak'!$A$3:DI$20,DI$1,FALSE))</f>
        <v>0</v>
      </c>
      <c r="DJ17" s="28">
        <f>IF(ISNA(VLOOKUP('W. VaR &amp; Off-Peak Pos By Trader'!$A17,'Import OffPeak'!$A$3:DJ$20,DJ$1,FALSE)),0,VLOOKUP('W. VaR &amp; Off-Peak Pos By Trader'!$A17,'Import OffPeak'!$A$3:DJ$20,DJ$1,FALSE))</f>
        <v>0</v>
      </c>
      <c r="DK17" s="28">
        <f>IF(ISNA(VLOOKUP('W. VaR &amp; Off-Peak Pos By Trader'!$A17,'Import OffPeak'!$A$3:DK$20,DK$1,FALSE)),0,VLOOKUP('W. VaR &amp; Off-Peak Pos By Trader'!$A17,'Import OffPeak'!$A$3:DK$20,DK$1,FALSE))</f>
        <v>0</v>
      </c>
      <c r="DL17" s="28">
        <f>IF(ISNA(VLOOKUP('W. VaR &amp; Off-Peak Pos By Trader'!$A17,'Import OffPeak'!$A$3:DL$20,DL$1,FALSE)),0,VLOOKUP('W. VaR &amp; Off-Peak Pos By Trader'!$A17,'Import OffPeak'!$A$3:DL$20,DL$1,FALSE))</f>
        <v>0</v>
      </c>
      <c r="DM17" s="28">
        <f>IF(ISNA(VLOOKUP('W. VaR &amp; Off-Peak Pos By Trader'!$A17,'Import OffPeak'!$A$3:DM$20,DM$1,FALSE)),0,VLOOKUP('W. VaR &amp; Off-Peak Pos By Trader'!$A17,'Import OffPeak'!$A$3:DM$20,DM$1,FALSE))</f>
        <v>0</v>
      </c>
      <c r="DN17" s="28">
        <f>IF(ISNA(VLOOKUP('W. VaR &amp; Off-Peak Pos By Trader'!$A17,'Import OffPeak'!$A$3:DN$20,DN$1,FALSE)),0,VLOOKUP('W. VaR &amp; Off-Peak Pos By Trader'!$A17,'Import OffPeak'!$A$3:DN$20,DN$1,FALSE))</f>
        <v>0</v>
      </c>
      <c r="DO17" s="28">
        <f>IF(ISNA(VLOOKUP('W. VaR &amp; Off-Peak Pos By Trader'!$A17,'Import OffPeak'!$A$3:DO$20,DO$1,FALSE)),0,VLOOKUP('W. VaR &amp; Off-Peak Pos By Trader'!$A17,'Import OffPeak'!$A$3:DO$20,DO$1,FALSE))</f>
        <v>0</v>
      </c>
      <c r="DP17" s="28">
        <f>IF(ISNA(VLOOKUP('W. VaR &amp; Off-Peak Pos By Trader'!$A17,'Import OffPeak'!$A$3:DP$20,DP$1,FALSE)),0,VLOOKUP('W. VaR &amp; Off-Peak Pos By Trader'!$A17,'Import OffPeak'!$A$3:DP$20,DP$1,FALSE))</f>
        <v>0</v>
      </c>
      <c r="DQ17" s="28">
        <f>IF(ISNA(VLOOKUP('W. VaR &amp; Off-Peak Pos By Trader'!$A17,'Import OffPeak'!$A$3:DQ$20,DQ$1,FALSE)),0,VLOOKUP('W. VaR &amp; Off-Peak Pos By Trader'!$A17,'Import OffPeak'!$A$3:DQ$20,DQ$1,FALSE))</f>
        <v>0</v>
      </c>
      <c r="DR17" s="28">
        <f>IF(ISNA(VLOOKUP('W. VaR &amp; Off-Peak Pos By Trader'!$A17,'Import OffPeak'!$A$3:DR$20,DR$1,FALSE)),0,VLOOKUP('W. VaR &amp; Off-Peak Pos By Trader'!$A17,'Import OffPeak'!$A$3:DR$20,DR$1,FALSE))</f>
        <v>0</v>
      </c>
      <c r="DS17" s="28">
        <f>IF(ISNA(VLOOKUP('W. VaR &amp; Off-Peak Pos By Trader'!$A17,'Import OffPeak'!$A$3:DS$20,DS$1,FALSE)),0,VLOOKUP('W. VaR &amp; Off-Peak Pos By Trader'!$A17,'Import OffPeak'!$A$3:DS$20,DS$1,FALSE))</f>
        <v>0</v>
      </c>
      <c r="DT17" s="28">
        <f>IF(ISNA(VLOOKUP('W. VaR &amp; Off-Peak Pos By Trader'!$A17,'Import OffPeak'!$A$3:DT$20,DT$1,FALSE)),0,VLOOKUP('W. VaR &amp; Off-Peak Pos By Trader'!$A17,'Import OffPeak'!$A$3:DT$20,DT$1,FALSE))</f>
        <v>0</v>
      </c>
      <c r="DU17" s="28">
        <f>IF(ISNA(VLOOKUP('W. VaR &amp; Off-Peak Pos By Trader'!$A17,'Import OffPeak'!$A$3:DU$20,DU$1,FALSE)),0,VLOOKUP('W. VaR &amp; Off-Peak Pos By Trader'!$A17,'Import OffPeak'!$A$3:DU$20,DU$1,FALSE))</f>
        <v>0</v>
      </c>
      <c r="DV17" s="28">
        <f>IF(ISNA(VLOOKUP('W. VaR &amp; Off-Peak Pos By Trader'!$A17,'Import OffPeak'!$A$3:DV$20,DV$1,FALSE)),0,VLOOKUP('W. VaR &amp; Off-Peak Pos By Trader'!$A17,'Import OffPeak'!$A$3:DV$20,DV$1,FALSE))</f>
        <v>0</v>
      </c>
      <c r="DW17" s="28">
        <f>IF(ISNA(VLOOKUP('W. VaR &amp; Off-Peak Pos By Trader'!$A17,'Import OffPeak'!$A$3:DW$20,DW$1,FALSE)),0,VLOOKUP('W. VaR &amp; Off-Peak Pos By Trader'!$A17,'Import OffPeak'!$A$3:DW$20,DW$1,FALSE))</f>
        <v>0</v>
      </c>
      <c r="DX17" s="28">
        <f>IF(ISNA(VLOOKUP('W. VaR &amp; Off-Peak Pos By Trader'!$A17,'Import OffPeak'!$A$3:DX$20,DX$1,FALSE)),0,VLOOKUP('W. VaR &amp; Off-Peak Pos By Trader'!$A17,'Import OffPeak'!$A$3:DX$20,DX$1,FALSE))</f>
        <v>0</v>
      </c>
      <c r="DY17" s="28">
        <f>IF(ISNA(VLOOKUP('W. VaR &amp; Off-Peak Pos By Trader'!$A17,'Import OffPeak'!$A$3:DY$20,DY$1,FALSE)),0,VLOOKUP('W. VaR &amp; Off-Peak Pos By Trader'!$A17,'Import OffPeak'!$A$3:DY$20,DY$1,FALSE))</f>
        <v>0</v>
      </c>
      <c r="DZ17" s="28">
        <f>IF(ISNA(VLOOKUP('W. VaR &amp; Off-Peak Pos By Trader'!$A17,'Import OffPeak'!$A$3:DZ$20,DZ$1,FALSE)),0,VLOOKUP('W. VaR &amp; Off-Peak Pos By Trader'!$A17,'Import OffPeak'!$A$3:DZ$20,DZ$1,FALSE))</f>
        <v>0</v>
      </c>
      <c r="EA17" s="28">
        <f>IF(ISNA(VLOOKUP('W. VaR &amp; Off-Peak Pos By Trader'!$A17,'Import OffPeak'!$A$3:EA$20,EA$1,FALSE)),0,VLOOKUP('W. VaR &amp; Off-Peak Pos By Trader'!$A17,'Import OffPeak'!$A$3:EA$20,EA$1,FALSE))</f>
        <v>0</v>
      </c>
      <c r="EB17" s="28">
        <f>IF(ISNA(VLOOKUP('W. VaR &amp; Off-Peak Pos By Trader'!$A17,'Import OffPeak'!$A$3:EB$20,EB$1,FALSE)),0,VLOOKUP('W. VaR &amp; Off-Peak Pos By Trader'!$A17,'Import OffPeak'!$A$3:EB$20,EB$1,FALSE))</f>
        <v>0</v>
      </c>
      <c r="EC17" s="28">
        <f>IF(ISNA(VLOOKUP('W. VaR &amp; Off-Peak Pos By Trader'!$A17,'Import OffPeak'!$A$3:EC$20,EC$1,FALSE)),0,VLOOKUP('W. VaR &amp; Off-Peak Pos By Trader'!$A17,'Import OffPeak'!$A$3:EC$20,EC$1,FALSE))</f>
        <v>0</v>
      </c>
      <c r="ED17" s="28">
        <f>IF(ISNA(VLOOKUP('W. VaR &amp; Off-Peak Pos By Trader'!$A17,'Import OffPeak'!$A$3:ED$20,ED$1,FALSE)),0,VLOOKUP('W. VaR &amp; Off-Peak Pos By Trader'!$A17,'Import OffPeak'!$A$3:ED$20,ED$1,FALSE))</f>
        <v>0</v>
      </c>
      <c r="EE17" s="28">
        <f>IF(ISNA(VLOOKUP('W. VaR &amp; Off-Peak Pos By Trader'!$A17,'Import OffPeak'!$A$3:EE$20,EE$1,FALSE)),0,VLOOKUP('W. VaR &amp; Off-Peak Pos By Trader'!$A17,'Import OffPeak'!$A$3:EE$20,EE$1,FALSE))</f>
        <v>0</v>
      </c>
      <c r="EF17" s="28">
        <f>IF(ISNA(VLOOKUP('W. VaR &amp; Off-Peak Pos By Trader'!$A17,'Import OffPeak'!$A$3:EF$20,EF$1,FALSE)),0,VLOOKUP('W. VaR &amp; Off-Peak Pos By Trader'!$A17,'Import OffPeak'!$A$3:EF$20,EF$1,FALSE))</f>
        <v>0</v>
      </c>
      <c r="EG17" s="28">
        <f>IF(ISNA(VLOOKUP('W. VaR &amp; Off-Peak Pos By Trader'!$A17,'Import OffPeak'!$A$3:EG$20,EG$1,FALSE)),0,VLOOKUP('W. VaR &amp; Off-Peak Pos By Trader'!$A17,'Import OffPeak'!$A$3:EG$20,EG$1,FALSE))</f>
        <v>0</v>
      </c>
      <c r="EH17" s="28">
        <f>IF(ISNA(VLOOKUP('W. VaR &amp; Off-Peak Pos By Trader'!$A17,'Import OffPeak'!$A$3:EH$20,EH$1,FALSE)),0,VLOOKUP('W. VaR &amp; Off-Peak Pos By Trader'!$A17,'Import OffPeak'!$A$3:EH$20,EH$1,FALSE))</f>
        <v>0</v>
      </c>
      <c r="EI17" s="28">
        <f>IF(ISNA(VLOOKUP('W. VaR &amp; Off-Peak Pos By Trader'!$A17,'Import OffPeak'!$A$3:EI$20,EI$1,FALSE)),0,VLOOKUP('W. VaR &amp; Off-Peak Pos By Trader'!$A17,'Import OffPeak'!$A$3:EI$20,EI$1,FALSE))</f>
        <v>0</v>
      </c>
      <c r="EJ17" s="28">
        <f>IF(ISNA(VLOOKUP('W. VaR &amp; Off-Peak Pos By Trader'!$A17,'Import OffPeak'!$A$3:EJ$20,EJ$1,FALSE)),0,VLOOKUP('W. VaR &amp; Off-Peak Pos By Trader'!$A17,'Import OffPeak'!$A$3:EJ$20,EJ$1,FALSE))</f>
        <v>0</v>
      </c>
      <c r="EK17" s="28">
        <f>IF(ISNA(VLOOKUP('W. VaR &amp; Off-Peak Pos By Trader'!$A17,'Import OffPeak'!$A$3:EK$20,EK$1,FALSE)),0,VLOOKUP('W. VaR &amp; Off-Peak Pos By Trader'!$A17,'Import OffPeak'!$A$3:EK$20,EK$1,FALSE))</f>
        <v>0</v>
      </c>
      <c r="EL17" s="28">
        <f>IF(ISNA(VLOOKUP('W. VaR &amp; Off-Peak Pos By Trader'!$A17,'Import OffPeak'!$A$3:EL$20,EL$1,FALSE)),0,VLOOKUP('W. VaR &amp; Off-Peak Pos By Trader'!$A17,'Import OffPeak'!$A$3:EL$20,EL$1,FALSE))</f>
        <v>0</v>
      </c>
      <c r="EM17" s="28">
        <f>IF(ISNA(VLOOKUP('W. VaR &amp; Off-Peak Pos By Trader'!$A17,'Import OffPeak'!$A$3:EM$20,EM$1,FALSE)),0,VLOOKUP('W. VaR &amp; Off-Peak Pos By Trader'!$A17,'Import OffPeak'!$A$3:EM$20,EM$1,FALSE))</f>
        <v>0</v>
      </c>
      <c r="EN17" s="28">
        <f>IF(ISNA(VLOOKUP('W. VaR &amp; Off-Peak Pos By Trader'!$A17,'Import OffPeak'!$A$3:EN$20,EN$1,FALSE)),0,VLOOKUP('W. VaR &amp; Off-Peak Pos By Trader'!$A17,'Import OffPeak'!$A$3:EN$20,EN$1,FALSE))</f>
        <v>0</v>
      </c>
      <c r="EO17" s="28">
        <f>IF(ISNA(VLOOKUP('W. VaR &amp; Off-Peak Pos By Trader'!$A17,'Import OffPeak'!$A$3:EO$20,EO$1,FALSE)),0,VLOOKUP('W. VaR &amp; Off-Peak Pos By Trader'!$A17,'Import OffPeak'!$A$3:EO$20,EO$1,FALSE))</f>
        <v>0</v>
      </c>
      <c r="EP17" s="28">
        <f>IF(ISNA(VLOOKUP('W. VaR &amp; Off-Peak Pos By Trader'!$A17,'Import OffPeak'!$A$3:EP$20,EP$1,FALSE)),0,VLOOKUP('W. VaR &amp; Off-Peak Pos By Trader'!$A17,'Import OffPeak'!$A$3:EP$20,EP$1,FALSE))</f>
        <v>0</v>
      </c>
      <c r="EQ17" s="28">
        <f>IF(ISNA(VLOOKUP('W. VaR &amp; Off-Peak Pos By Trader'!$A17,'Import OffPeak'!$A$3:EQ$20,EQ$1,FALSE)),0,VLOOKUP('W. VaR &amp; Off-Peak Pos By Trader'!$A17,'Import OffPeak'!$A$3:EQ$20,EQ$1,FALSE))</f>
        <v>0</v>
      </c>
      <c r="ER17" s="28">
        <f>IF(ISNA(VLOOKUP('W. VaR &amp; Off-Peak Pos By Trader'!$A17,'Import OffPeak'!$A$3:ER$20,ER$1,FALSE)),0,VLOOKUP('W. VaR &amp; Off-Peak Pos By Trader'!$A17,'Import OffPeak'!$A$3:ER$20,ER$1,FALSE))</f>
        <v>0</v>
      </c>
      <c r="ES17" s="28">
        <f>IF(ISNA(VLOOKUP('W. VaR &amp; Off-Peak Pos By Trader'!$A17,'Import OffPeak'!$A$3:ES$20,ES$1,FALSE)),0,VLOOKUP('W. VaR &amp; Off-Peak Pos By Trader'!$A17,'Import OffPeak'!$A$3:ES$20,ES$1,FALSE))</f>
        <v>0</v>
      </c>
      <c r="ET17" s="28">
        <f>IF(ISNA(VLOOKUP('W. VaR &amp; Off-Peak Pos By Trader'!$A17,'Import OffPeak'!$A$3:ET$20,ET$1,FALSE)),0,VLOOKUP('W. VaR &amp; Off-Peak Pos By Trader'!$A17,'Import OffPeak'!$A$3:ET$20,ET$1,FALSE))</f>
        <v>0</v>
      </c>
      <c r="EU17" s="28">
        <f>IF(ISNA(VLOOKUP('W. VaR &amp; Off-Peak Pos By Trader'!$A17,'Import OffPeak'!$A$3:EU$20,EU$1,FALSE)),0,VLOOKUP('W. VaR &amp; Off-Peak Pos By Trader'!$A17,'Import OffPeak'!$A$3:EU$20,EU$1,FALSE))</f>
        <v>0</v>
      </c>
      <c r="EV17" s="28">
        <f>IF(ISNA(VLOOKUP('W. VaR &amp; Off-Peak Pos By Trader'!$A17,'Import OffPeak'!$A$3:EV$20,EV$1,FALSE)),0,VLOOKUP('W. VaR &amp; Off-Peak Pos By Trader'!$A17,'Import OffPeak'!$A$3:EV$20,EV$1,FALSE))</f>
        <v>0</v>
      </c>
      <c r="EW17" s="28">
        <f>IF(ISNA(VLOOKUP('W. VaR &amp; Off-Peak Pos By Trader'!$A17,'Import OffPeak'!$A$3:EW$20,EW$1,FALSE)),0,VLOOKUP('W. VaR &amp; Off-Peak Pos By Trader'!$A17,'Import OffPeak'!$A$3:EW$20,EW$1,FALSE))</f>
        <v>0</v>
      </c>
      <c r="EX17" s="28">
        <f>IF(ISNA(VLOOKUP('W. VaR &amp; Off-Peak Pos By Trader'!$A17,'Import OffPeak'!$A$3:EX$20,EX$1,FALSE)),0,VLOOKUP('W. VaR &amp; Off-Peak Pos By Trader'!$A17,'Import OffPeak'!$A$3:EX$20,EX$1,FALSE))</f>
        <v>0</v>
      </c>
      <c r="EY17" s="28">
        <f>IF(ISNA(VLOOKUP('W. VaR &amp; Off-Peak Pos By Trader'!$A17,'Import OffPeak'!$A$3:EY$20,EY$1,FALSE)),0,VLOOKUP('W. VaR &amp; Off-Peak Pos By Trader'!$A17,'Import OffPeak'!$A$3:EY$20,EY$1,FALSE))</f>
        <v>0</v>
      </c>
      <c r="EZ17" s="28">
        <f>IF(ISNA(VLOOKUP('W. VaR &amp; Off-Peak Pos By Trader'!$A17,'Import OffPeak'!$A$3:EZ$20,EZ$1,FALSE)),0,VLOOKUP('W. VaR &amp; Off-Peak Pos By Trader'!$A17,'Import OffPeak'!$A$3:EZ$20,EZ$1,FALSE))</f>
        <v>0</v>
      </c>
      <c r="FA17" s="28">
        <f>IF(ISNA(VLOOKUP('W. VaR &amp; Off-Peak Pos By Trader'!$A17,'Import OffPeak'!$A$3:FA$20,FA$1,FALSE)),0,VLOOKUP('W. VaR &amp; Off-Peak Pos By Trader'!$A17,'Import OffPeak'!$A$3:FA$20,FA$1,FALSE))</f>
        <v>0</v>
      </c>
      <c r="FB17" s="28">
        <f>IF(ISNA(VLOOKUP('W. VaR &amp; Off-Peak Pos By Trader'!$A17,'Import OffPeak'!$A$3:FB$20,FB$1,FALSE)),0,VLOOKUP('W. VaR &amp; Off-Peak Pos By Trader'!$A17,'Import OffPeak'!$A$3:FB$20,FB$1,FALSE))</f>
        <v>0</v>
      </c>
      <c r="FC17" s="28">
        <f>IF(ISNA(VLOOKUP('W. VaR &amp; Off-Peak Pos By Trader'!$A17,'Import OffPeak'!$A$3:FC$20,FC$1,FALSE)),0,VLOOKUP('W. VaR &amp; Off-Peak Pos By Trader'!$A17,'Import OffPeak'!$A$3:FC$20,FC$1,FALSE))</f>
        <v>0</v>
      </c>
      <c r="FD17" s="28">
        <f>IF(ISNA(VLOOKUP('W. VaR &amp; Off-Peak Pos By Trader'!$A17,'Import OffPeak'!$A$3:FD$20,FD$1,FALSE)),0,VLOOKUP('W. VaR &amp; Off-Peak Pos By Trader'!$A17,'Import OffPeak'!$A$3:FD$20,FD$1,FALSE))</f>
        <v>0</v>
      </c>
      <c r="FE17" s="28">
        <f>IF(ISNA(VLOOKUP('W. VaR &amp; Off-Peak Pos By Trader'!$A17,'Import OffPeak'!$A$3:FE$20,FE$1,FALSE)),0,VLOOKUP('W. VaR &amp; Off-Peak Pos By Trader'!$A17,'Import OffPeak'!$A$3:FE$20,FE$1,FALSE))</f>
        <v>0</v>
      </c>
      <c r="FF17" s="28">
        <f>IF(ISNA(VLOOKUP('W. VaR &amp; Off-Peak Pos By Trader'!$A17,'Import OffPeak'!$A$3:FF$20,FF$1,FALSE)),0,VLOOKUP('W. VaR &amp; Off-Peak Pos By Trader'!$A17,'Import OffPeak'!$A$3:FF$20,FF$1,FALSE))</f>
        <v>0</v>
      </c>
      <c r="FG17" s="28">
        <f>IF(ISNA(VLOOKUP('W. VaR &amp; Off-Peak Pos By Trader'!$A17,'Import OffPeak'!$A$3:FG$20,FG$1,FALSE)),0,VLOOKUP('W. VaR &amp; Off-Peak Pos By Trader'!$A17,'Import OffPeak'!$A$3:FG$20,FG$1,FALSE))</f>
        <v>0</v>
      </c>
      <c r="FH17" s="28">
        <f>IF(ISNA(VLOOKUP('W. VaR &amp; Off-Peak Pos By Trader'!$A17,'Import OffPeak'!$A$3:FH$20,FH$1,FALSE)),0,VLOOKUP('W. VaR &amp; Off-Peak Pos By Trader'!$A17,'Import OffPeak'!$A$3:FH$20,FH$1,FALSE))</f>
        <v>0</v>
      </c>
      <c r="FI17" s="28">
        <f>IF(ISNA(VLOOKUP('W. VaR &amp; Off-Peak Pos By Trader'!$A17,'Import OffPeak'!$A$3:FI$20,FI$1,FALSE)),0,VLOOKUP('W. VaR &amp; Off-Peak Pos By Trader'!$A17,'Import OffPeak'!$A$3:FI$20,FI$1,FALSE))</f>
        <v>0</v>
      </c>
      <c r="FJ17" s="28">
        <f>IF(ISNA(VLOOKUP('W. VaR &amp; Off-Peak Pos By Trader'!$A17,'Import OffPeak'!$A$3:FJ$20,FJ$1,FALSE)),0,VLOOKUP('W. VaR &amp; Off-Peak Pos By Trader'!$A17,'Import OffPeak'!$A$3:FJ$20,FJ$1,FALSE))</f>
        <v>0</v>
      </c>
      <c r="FK17" s="28">
        <f>IF(ISNA(VLOOKUP('W. VaR &amp; Off-Peak Pos By Trader'!$A17,'Import OffPeak'!$A$3:FK$20,FK$1,FALSE)),0,VLOOKUP('W. VaR &amp; Off-Peak Pos By Trader'!$A17,'Import OffPeak'!$A$3:FK$20,FK$1,FALSE))</f>
        <v>0</v>
      </c>
      <c r="FL17" s="28">
        <f>IF(ISNA(VLOOKUP('W. VaR &amp; Off-Peak Pos By Trader'!$A17,'Import OffPeak'!$A$3:FL$20,FL$1,FALSE)),0,VLOOKUP('W. VaR &amp; Off-Peak Pos By Trader'!$A17,'Import OffPeak'!$A$3:FL$20,FL$1,FALSE))</f>
        <v>0</v>
      </c>
      <c r="FM17" s="28">
        <f>IF(ISNA(VLOOKUP('W. VaR &amp; Off-Peak Pos By Trader'!$A17,'Import OffPeak'!$A$3:FM$20,FM$1,FALSE)),0,VLOOKUP('W. VaR &amp; Off-Peak Pos By Trader'!$A17,'Import OffPeak'!$A$3:FM$20,FM$1,FALSE))</f>
        <v>0</v>
      </c>
      <c r="FN17" s="28">
        <f>IF(ISNA(VLOOKUP('W. VaR &amp; Off-Peak Pos By Trader'!$A17,'Import OffPeak'!$A$3:FN$20,FN$1,FALSE)),0,VLOOKUP('W. VaR &amp; Off-Peak Pos By Trader'!$A17,'Import OffPeak'!$A$3:FN$20,FN$1,FALSE))</f>
        <v>0</v>
      </c>
      <c r="FO17" s="28">
        <f>IF(ISNA(VLOOKUP('W. VaR &amp; Off-Peak Pos By Trader'!$A17,'Import OffPeak'!$A$3:FO$20,FO$1,FALSE)),0,VLOOKUP('W. VaR &amp; Off-Peak Pos By Trader'!$A17,'Import OffPeak'!$A$3:FO$20,FO$1,FALSE))</f>
        <v>0</v>
      </c>
      <c r="FP17" s="28">
        <f>IF(ISNA(VLOOKUP('W. VaR &amp; Off-Peak Pos By Trader'!$A17,'Import OffPeak'!$A$3:FP$20,FP$1,FALSE)),0,VLOOKUP('W. VaR &amp; Off-Peak Pos By Trader'!$A17,'Import OffPeak'!$A$3:FP$20,FP$1,FALSE))</f>
        <v>0</v>
      </c>
      <c r="FQ17" s="28">
        <f>IF(ISNA(VLOOKUP('W. VaR &amp; Off-Peak Pos By Trader'!$A17,'Import OffPeak'!$A$3:FQ$20,FQ$1,FALSE)),0,VLOOKUP('W. VaR &amp; Off-Peak Pos By Trader'!$A17,'Import OffPeak'!$A$3:FQ$20,FQ$1,FALSE))</f>
        <v>0</v>
      </c>
      <c r="FR17" s="28">
        <f>IF(ISNA(VLOOKUP('W. VaR &amp; Off-Peak Pos By Trader'!$A17,'Import OffPeak'!$A$3:FR$20,FR$1,FALSE)),0,VLOOKUP('W. VaR &amp; Off-Peak Pos By Trader'!$A17,'Import OffPeak'!$A$3:FR$20,FR$1,FALSE))</f>
        <v>0</v>
      </c>
      <c r="FS17" s="28">
        <f>IF(ISNA(VLOOKUP('W. VaR &amp; Off-Peak Pos By Trader'!$A17,'Import OffPeak'!$A$3:FS$20,FS$1,FALSE)),0,VLOOKUP('W. VaR &amp; Off-Peak Pos By Trader'!$A17,'Import OffPeak'!$A$3:FS$20,FS$1,FALSE))</f>
        <v>0</v>
      </c>
      <c r="FT17" s="28">
        <f>IF(ISNA(VLOOKUP('W. VaR &amp; Off-Peak Pos By Trader'!$A17,'Import OffPeak'!$A$3:FT$20,FT$1,FALSE)),0,VLOOKUP('W. VaR &amp; Off-Peak Pos By Trader'!$A17,'Import OffPeak'!$A$3:FT$20,FT$1,FALSE))</f>
        <v>0</v>
      </c>
      <c r="FU17" s="28">
        <f>IF(ISNA(VLOOKUP('W. VaR &amp; Off-Peak Pos By Trader'!$A17,'Import OffPeak'!$A$3:FU$20,FU$1,FALSE)),0,VLOOKUP('W. VaR &amp; Off-Peak Pos By Trader'!$A17,'Import OffPeak'!$A$3:FU$20,FU$1,FALSE))</f>
        <v>0</v>
      </c>
      <c r="FV17">
        <f>IF(ISNA(VLOOKUP('W. VaR &amp; Off-Peak Pos By Trader'!$A17,'Import OffPeak'!$A$3:FV$20,FV$1,FALSE)),0,VLOOKUP('W. VaR &amp; Off-Peak Pos By Trader'!$A17,'Import OffPeak'!$A$3:FV$20,FV$1,FALSE))</f>
        <v>0</v>
      </c>
      <c r="FW17">
        <f>IF(ISNA(VLOOKUP('W. VaR &amp; Off-Peak Pos By Trader'!$A17,'Import OffPeak'!$A$3:FW$20,FW$1,FALSE)),0,VLOOKUP('W. VaR &amp; Off-Peak Pos By Trader'!$A17,'Import OffPeak'!$A$3:FW$20,FW$1,FALSE))</f>
        <v>0</v>
      </c>
      <c r="FX17">
        <f>IF(ISNA(VLOOKUP('W. VaR &amp; Off-Peak Pos By Trader'!$A17,'Import OffPeak'!$A$3:FX$20,FX$1,FALSE)),0,VLOOKUP('W. VaR &amp; Off-Peak Pos By Trader'!$A17,'Import OffPeak'!$A$3:FX$20,FX$1,FALSE))</f>
        <v>0</v>
      </c>
      <c r="FY17">
        <f>IF(ISNA(VLOOKUP('W. VaR &amp; Off-Peak Pos By Trader'!$A17,'Import OffPeak'!$A$3:FY$20,FY$1,FALSE)),0,VLOOKUP('W. VaR &amp; Off-Peak Pos By Trader'!$A17,'Import OffPeak'!$A$3:FY$20,FY$1,FALSE))</f>
        <v>0</v>
      </c>
      <c r="FZ17">
        <f>IF(ISNA(VLOOKUP('W. VaR &amp; Off-Peak Pos By Trader'!$A17,'Import OffPeak'!$A$3:FZ$20,FZ$1,FALSE)),0,VLOOKUP('W. VaR &amp; Off-Peak Pos By Trader'!$A17,'Import OffPeak'!$A$3:FZ$20,FZ$1,FALSE))</f>
        <v>0</v>
      </c>
      <c r="GA17">
        <f>IF(ISNA(VLOOKUP('W. VaR &amp; Off-Peak Pos By Trader'!$A17,'Import OffPeak'!$A$3:GA$20,GA$1,FALSE)),0,VLOOKUP('W. VaR &amp; Off-Peak Pos By Trader'!$A17,'Import OffPeak'!$A$3:GA$20,GA$1,FALSE))</f>
        <v>0</v>
      </c>
      <c r="GB17">
        <f>IF(ISNA(VLOOKUP('W. VaR &amp; Off-Peak Pos By Trader'!$A17,'Import OffPeak'!$A$3:GB$20,GB$1,FALSE)),0,VLOOKUP('W. VaR &amp; Off-Peak Pos By Trader'!$A17,'Import OffPeak'!$A$3:GB$20,GB$1,FALSE))</f>
        <v>0</v>
      </c>
      <c r="GC17">
        <f>IF(ISNA(VLOOKUP('W. VaR &amp; Off-Peak Pos By Trader'!$A17,'Import OffPeak'!$A$3:GC$20,GC$1,FALSE)),0,VLOOKUP('W. VaR &amp; Off-Peak Pos By Trader'!$A17,'Import OffPeak'!$A$3:GC$20,GC$1,FALSE))</f>
        <v>0</v>
      </c>
      <c r="GD17">
        <f>IF(ISNA(VLOOKUP('W. VaR &amp; Off-Peak Pos By Trader'!$A17,'Import OffPeak'!$A$3:GD$20,GD$1,FALSE)),0,VLOOKUP('W. VaR &amp; Off-Peak Pos By Trader'!$A17,'Import OffPeak'!$A$3:GD$20,GD$1,FALSE))</f>
        <v>0</v>
      </c>
      <c r="GE17">
        <f>IF(ISNA(VLOOKUP('W. VaR &amp; Off-Peak Pos By Trader'!$A17,'Import OffPeak'!$A$3:GE$20,GE$1,FALSE)),0,VLOOKUP('W. VaR &amp; Off-Peak Pos By Trader'!$A17,'Import OffPeak'!$A$3:GE$20,GE$1,FALSE))</f>
        <v>0</v>
      </c>
      <c r="GF17">
        <f>IF(ISNA(VLOOKUP('W. VaR &amp; Off-Peak Pos By Trader'!$A17,'Import OffPeak'!$A$3:GF$20,GF$1,FALSE)),0,VLOOKUP('W. VaR &amp; Off-Peak Pos By Trader'!$A17,'Import OffPeak'!$A$3:GF$20,GF$1,FALSE))</f>
        <v>0</v>
      </c>
      <c r="GG17">
        <f>IF(ISNA(VLOOKUP('W. VaR &amp; Off-Peak Pos By Trader'!$A17,'Import OffPeak'!$A$3:GG$20,GG$1,FALSE)),0,VLOOKUP('W. VaR &amp; Off-Peak Pos By Trader'!$A17,'Import OffPeak'!$A$3:GG$20,GG$1,FALSE))</f>
        <v>0</v>
      </c>
      <c r="GH17">
        <f>IF(ISNA(VLOOKUP('W. VaR &amp; Off-Peak Pos By Trader'!$A17,'Import OffPeak'!$A$3:GH$20,GH$1,FALSE)),0,VLOOKUP('W. VaR &amp; Off-Peak Pos By Trader'!$A17,'Import OffPeak'!$A$3:GH$20,GH$1,FALSE))</f>
        <v>0</v>
      </c>
      <c r="GI17">
        <f>IF(ISNA(VLOOKUP('W. VaR &amp; Off-Peak Pos By Trader'!$A17,'Import OffPeak'!$A$3:GI$20,GI$1,FALSE)),0,VLOOKUP('W. VaR &amp; Off-Peak Pos By Trader'!$A17,'Import OffPeak'!$A$3:GI$20,GI$1,FALSE))</f>
        <v>0</v>
      </c>
      <c r="GJ17">
        <f>IF(ISNA(VLOOKUP('W. VaR &amp; Off-Peak Pos By Trader'!$A17,'Import OffPeak'!$A$3:GJ$20,GJ$1,FALSE)),0,VLOOKUP('W. VaR &amp; Off-Peak Pos By Trader'!$A17,'Import OffPeak'!$A$3:GJ$20,GJ$1,FALSE))</f>
        <v>0</v>
      </c>
      <c r="GK17">
        <f>IF(ISNA(VLOOKUP('W. VaR &amp; Off-Peak Pos By Trader'!$A17,'Import OffPeak'!$A$3:GK$20,GK$1,FALSE)),0,VLOOKUP('W. VaR &amp; Off-Peak Pos By Trader'!$A17,'Import OffPeak'!$A$3:GK$20,GK$1,FALSE))</f>
        <v>0</v>
      </c>
      <c r="GL17">
        <f>IF(ISNA(VLOOKUP('W. VaR &amp; Off-Peak Pos By Trader'!$A17,'Import OffPeak'!$A$3:GL$20,GL$1,FALSE)),0,VLOOKUP('W. VaR &amp; Off-Peak Pos By Trader'!$A17,'Import OffPeak'!$A$3:GL$20,GL$1,FALSE))</f>
        <v>0</v>
      </c>
      <c r="GM17">
        <f>IF(ISNA(VLOOKUP('W. VaR &amp; Off-Peak Pos By Trader'!$A17,'Import OffPeak'!$A$3:GM$20,GM$1,FALSE)),0,VLOOKUP('W. VaR &amp; Off-Peak Pos By Trader'!$A17,'Import OffPeak'!$A$3:GM$20,GM$1,FALSE))</f>
        <v>0</v>
      </c>
      <c r="GN17">
        <f>IF(ISNA(VLOOKUP('W. VaR &amp; Off-Peak Pos By Trader'!$A17,'Import OffPeak'!$A$3:GN$20,GN$1,FALSE)),0,VLOOKUP('W. VaR &amp; Off-Peak Pos By Trader'!$A17,'Import OffPeak'!$A$3:GN$20,GN$1,FALSE))</f>
        <v>0</v>
      </c>
      <c r="GO17">
        <f>IF(ISNA(VLOOKUP('W. VaR &amp; Off-Peak Pos By Trader'!$A17,'Import OffPeak'!$A$3:GO$20,GO$1,FALSE)),0,VLOOKUP('W. VaR &amp; Off-Peak Pos By Trader'!$A17,'Import OffPeak'!$A$3:GO$20,GO$1,FALSE))</f>
        <v>0</v>
      </c>
      <c r="GP17">
        <f>IF(ISNA(VLOOKUP('W. VaR &amp; Off-Peak Pos By Trader'!$A17,'Import OffPeak'!$A$3:GP$20,GP$1,FALSE)),0,VLOOKUP('W. VaR &amp; Off-Peak Pos By Trader'!$A17,'Import OffPeak'!$A$3:GP$20,GP$1,FALSE))</f>
        <v>0</v>
      </c>
      <c r="GQ17">
        <f>IF(ISNA(VLOOKUP('W. VaR &amp; Off-Peak Pos By Trader'!$A17,'Import OffPeak'!$A$3:GQ$20,GQ$1,FALSE)),0,VLOOKUP('W. VaR &amp; Off-Peak Pos By Trader'!$A17,'Import OffPeak'!$A$3:GQ$20,GQ$1,FALSE))</f>
        <v>0</v>
      </c>
      <c r="GR17">
        <f>IF(ISNA(VLOOKUP('W. VaR &amp; Off-Peak Pos By Trader'!$A17,'Import OffPeak'!$A$3:GR$20,GR$1,FALSE)),0,VLOOKUP('W. VaR &amp; Off-Peak Pos By Trader'!$A17,'Import OffPeak'!$A$3:GR$20,GR$1,FALSE))</f>
        <v>0</v>
      </c>
      <c r="GS17">
        <f>IF(ISNA(VLOOKUP('W. VaR &amp; Off-Peak Pos By Trader'!$A17,'Import OffPeak'!$A$3:GS$20,GS$1,FALSE)),0,VLOOKUP('W. VaR &amp; Off-Peak Pos By Trader'!$A17,'Import OffPeak'!$A$3:GS$20,GS$1,FALSE))</f>
        <v>0</v>
      </c>
      <c r="GT17">
        <f>IF(ISNA(VLOOKUP('W. VaR &amp; Off-Peak Pos By Trader'!$A17,'Import OffPeak'!$A$3:GT$20,GT$1,FALSE)),0,VLOOKUP('W. VaR &amp; Off-Peak Pos By Trader'!$A17,'Import OffPeak'!$A$3:GT$20,GT$1,FALSE))</f>
        <v>0</v>
      </c>
      <c r="GU17">
        <f>IF(ISNA(VLOOKUP('W. VaR &amp; Off-Peak Pos By Trader'!$A17,'Import OffPeak'!$A$3:GU$20,GU$1,FALSE)),0,VLOOKUP('W. VaR &amp; Off-Peak Pos By Trader'!$A17,'Import OffPeak'!$A$3:GU$20,GU$1,FALSE))</f>
        <v>0</v>
      </c>
      <c r="GV17">
        <f>IF(ISNA(VLOOKUP('W. VaR &amp; Off-Peak Pos By Trader'!$A17,'Import OffPeak'!$A$3:GV$20,GV$1,FALSE)),0,VLOOKUP('W. VaR &amp; Off-Peak Pos By Trader'!$A17,'Import OffPeak'!$A$3:GV$20,GV$1,FALSE))</f>
        <v>0</v>
      </c>
      <c r="GW17">
        <f>IF(ISNA(VLOOKUP('W. VaR &amp; Off-Peak Pos By Trader'!$A17,'Import OffPeak'!$A$3:GW$20,GW$1,FALSE)),0,VLOOKUP('W. VaR &amp; Off-Peak Pos By Trader'!$A17,'Import OffPeak'!$A$3:GW$20,GW$1,FALSE))</f>
        <v>0</v>
      </c>
      <c r="GX17">
        <f>IF(ISNA(VLOOKUP('W. VaR &amp; Off-Peak Pos By Trader'!$A17,'Import OffPeak'!$A$3:GX$20,GX$1,FALSE)),0,VLOOKUP('W. VaR &amp; Off-Peak Pos By Trader'!$A17,'Import OffPeak'!$A$3:GX$20,GX$1,FALSE))</f>
        <v>0</v>
      </c>
      <c r="GY17">
        <f>IF(ISNA(VLOOKUP('W. VaR &amp; Off-Peak Pos By Trader'!$A17,'Import OffPeak'!$A$3:GY$20,GY$1,FALSE)),0,VLOOKUP('W. VaR &amp; Off-Peak Pos By Trader'!$A17,'Import OffPeak'!$A$3:GY$20,GY$1,FALSE))</f>
        <v>0</v>
      </c>
      <c r="GZ17">
        <f>IF(ISNA(VLOOKUP('W. VaR &amp; Off-Peak Pos By Trader'!$A17,'Import OffPeak'!$A$3:GZ$20,GZ$1,FALSE)),0,VLOOKUP('W. VaR &amp; Off-Peak Pos By Trader'!$A17,'Import OffPeak'!$A$3:GZ$20,GZ$1,FALSE))</f>
        <v>0</v>
      </c>
      <c r="HA17">
        <f>IF(ISNA(VLOOKUP('W. VaR &amp; Off-Peak Pos By Trader'!$A17,'Import OffPeak'!$A$3:HA$20,HA$1,FALSE)),0,VLOOKUP('W. VaR &amp; Off-Peak Pos By Trader'!$A17,'Import OffPeak'!$A$3:HA$20,HA$1,FALSE))</f>
        <v>0</v>
      </c>
      <c r="HB17">
        <f>IF(ISNA(VLOOKUP('W. VaR &amp; Off-Peak Pos By Trader'!$A17,'Import OffPeak'!$A$3:HB$20,HB$1,FALSE)),0,VLOOKUP('W. VaR &amp; Off-Peak Pos By Trader'!$A17,'Import OffPeak'!$A$3:HB$20,HB$1,FALSE))</f>
        <v>0</v>
      </c>
      <c r="HC17">
        <f>IF(ISNA(VLOOKUP('W. VaR &amp; Off-Peak Pos By Trader'!$A17,'Import OffPeak'!$A$3:HC$20,HC$1,FALSE)),0,VLOOKUP('W. VaR &amp; Off-Peak Pos By Trader'!$A17,'Import OffPeak'!$A$3:HC$20,HC$1,FALSE))</f>
        <v>0</v>
      </c>
      <c r="HD17">
        <f>IF(ISNA(VLOOKUP('W. VaR &amp; Off-Peak Pos By Trader'!$A17,'Import OffPeak'!$A$3:HD$20,HD$1,FALSE)),0,VLOOKUP('W. VaR &amp; Off-Peak Pos By Trader'!$A17,'Import OffPeak'!$A$3:HD$20,HD$1,FALSE))</f>
        <v>0</v>
      </c>
      <c r="HE17">
        <f>IF(ISNA(VLOOKUP('W. VaR &amp; Off-Peak Pos By Trader'!$A17,'Import OffPeak'!$A$3:HE$20,HE$1,FALSE)),0,VLOOKUP('W. VaR &amp; Off-Peak Pos By Trader'!$A17,'Import OffPeak'!$A$3:HE$20,HE$1,FALSE))</f>
        <v>0</v>
      </c>
      <c r="HF17">
        <f>IF(ISNA(VLOOKUP('W. VaR &amp; Off-Peak Pos By Trader'!$A17,'Import OffPeak'!$A$3:HF$20,HF$1,FALSE)),0,VLOOKUP('W. VaR &amp; Off-Peak Pos By Trader'!$A17,'Import OffPeak'!$A$3:HF$20,HF$1,FALSE))</f>
        <v>0</v>
      </c>
      <c r="HG17">
        <f>IF(ISNA(VLOOKUP('W. VaR &amp; Off-Peak Pos By Trader'!$A17,'Import OffPeak'!$A$3:HG$20,HG$1,FALSE)),0,VLOOKUP('W. VaR &amp; Off-Peak Pos By Trader'!$A17,'Import OffPeak'!$A$3:HG$20,HG$1,FALSE))</f>
        <v>0</v>
      </c>
      <c r="HH17">
        <f>IF(ISNA(VLOOKUP('W. VaR &amp; Off-Peak Pos By Trader'!$A17,'Import OffPeak'!$A$3:HH$20,HH$1,FALSE)),0,VLOOKUP('W. VaR &amp; Off-Peak Pos By Trader'!$A17,'Import OffPeak'!$A$3:HH$20,HH$1,FALSE))</f>
        <v>0</v>
      </c>
      <c r="HI17">
        <f>IF(ISNA(VLOOKUP('W. VaR &amp; Off-Peak Pos By Trader'!$A17,'Import OffPeak'!$A$3:HI$20,HI$1,FALSE)),0,VLOOKUP('W. VaR &amp; Off-Peak Pos By Trader'!$A17,'Import OffPeak'!$A$3:HI$20,HI$1,FALSE))</f>
        <v>0</v>
      </c>
      <c r="HJ17">
        <f>IF(ISNA(VLOOKUP('W. VaR &amp; Off-Peak Pos By Trader'!$A17,'Import OffPeak'!$A$3:HJ$20,HJ$1,FALSE)),0,VLOOKUP('W. VaR &amp; Off-Peak Pos By Trader'!$A17,'Import OffPeak'!$A$3:HJ$20,HJ$1,FALSE))</f>
        <v>0</v>
      </c>
      <c r="HK17">
        <f>IF(ISNA(VLOOKUP('W. VaR &amp; Off-Peak Pos By Trader'!$A17,'Import OffPeak'!$A$3:HK$20,HK$1,FALSE)),0,VLOOKUP('W. VaR &amp; Off-Peak Pos By Trader'!$A17,'Import OffPeak'!$A$3:HK$20,HK$1,FALSE))</f>
        <v>0</v>
      </c>
      <c r="HL17">
        <f>IF(ISNA(VLOOKUP('W. VaR &amp; Off-Peak Pos By Trader'!$A17,'Import OffPeak'!$A$3:HL$20,HL$1,FALSE)),0,VLOOKUP('W. VaR &amp; Off-Peak Pos By Trader'!$A17,'Import OffPeak'!$A$3:HL$20,HL$1,FALSE))</f>
        <v>0</v>
      </c>
      <c r="HM17">
        <f>IF(ISNA(VLOOKUP('W. VaR &amp; Off-Peak Pos By Trader'!$A17,'Import OffPeak'!$A$3:HM$20,HM$1,FALSE)),0,VLOOKUP('W. VaR &amp; Off-Peak Pos By Trader'!$A17,'Import OffPeak'!$A$3:HM$20,HM$1,FALSE))</f>
        <v>0</v>
      </c>
      <c r="HN17">
        <f>IF(ISNA(VLOOKUP('W. VaR &amp; Off-Peak Pos By Trader'!$A17,'Import OffPeak'!$A$3:HN$20,HN$1,FALSE)),0,VLOOKUP('W. VaR &amp; Off-Peak Pos By Trader'!$A17,'Import OffPeak'!$A$3:HN$20,HN$1,FALSE))</f>
        <v>0</v>
      </c>
      <c r="HO17">
        <f>IF(ISNA(VLOOKUP('W. VaR &amp; Off-Peak Pos By Trader'!$A17,'Import OffPeak'!$A$3:HO$20,HO$1,FALSE)),0,VLOOKUP('W. VaR &amp; Off-Peak Pos By Trader'!$A17,'Import OffPeak'!$A$3:HO$20,HO$1,FALSE))</f>
        <v>0</v>
      </c>
      <c r="HP17">
        <f>IF(ISNA(VLOOKUP('W. VaR &amp; Off-Peak Pos By Trader'!$A17,'Import OffPeak'!$A$3:HP$20,HP$1,FALSE)),0,VLOOKUP('W. VaR &amp; Off-Peak Pos By Trader'!$A17,'Import OffPeak'!$A$3:HP$20,HP$1,FALSE))</f>
        <v>0</v>
      </c>
      <c r="HQ17">
        <f>IF(ISNA(VLOOKUP('W. VaR &amp; Off-Peak Pos By Trader'!$A17,'Import OffPeak'!$A$3:HQ$20,HQ$1,FALSE)),0,VLOOKUP('W. VaR &amp; Off-Peak Pos By Trader'!$A17,'Import OffPeak'!$A$3:HQ$20,HQ$1,FALSE))</f>
        <v>0</v>
      </c>
      <c r="HR17">
        <f>IF(ISNA(VLOOKUP('W. VaR &amp; Off-Peak Pos By Trader'!$A17,'Import OffPeak'!$A$3:HR$20,HR$1,FALSE)),0,VLOOKUP('W. VaR &amp; Off-Peak Pos By Trader'!$A17,'Import OffPeak'!$A$3:HR$20,HR$1,FALSE))</f>
        <v>0</v>
      </c>
      <c r="HS17">
        <f>IF(ISNA(VLOOKUP('W. VaR &amp; Off-Peak Pos By Trader'!$A17,'Import OffPeak'!$A$3:HS$20,HS$1,FALSE)),0,VLOOKUP('W. VaR &amp; Off-Peak Pos By Trader'!$A17,'Import OffPeak'!$A$3:HS$20,HS$1,FALSE))</f>
        <v>0</v>
      </c>
      <c r="HT17">
        <f>IF(ISNA(VLOOKUP('W. VaR &amp; Off-Peak Pos By Trader'!$A17,'Import OffPeak'!$A$3:HT$20,HT$1,FALSE)),0,VLOOKUP('W. VaR &amp; Off-Peak Pos By Trader'!$A17,'Import OffPeak'!$A$3:HT$20,HT$1,FALSE))</f>
        <v>0</v>
      </c>
      <c r="HU17">
        <f>IF(ISNA(VLOOKUP('W. VaR &amp; Off-Peak Pos By Trader'!$A17,'Import OffPeak'!$A$3:HU$20,HU$1,FALSE)),0,VLOOKUP('W. VaR &amp; Off-Peak Pos By Trader'!$A17,'Import OffPeak'!$A$3:HU$20,HU$1,FALSE))</f>
        <v>0</v>
      </c>
      <c r="HV17">
        <f>IF(ISNA(VLOOKUP('W. VaR &amp; Off-Peak Pos By Trader'!$A17,'Import OffPeak'!$A$3:HV$20,HV$1,FALSE)),0,VLOOKUP('W. VaR &amp; Off-Peak Pos By Trader'!$A17,'Import OffPeak'!$A$3:HV$20,HV$1,FALSE))</f>
        <v>0</v>
      </c>
      <c r="HW17">
        <f>IF(ISNA(VLOOKUP('W. VaR &amp; Off-Peak Pos By Trader'!$A17,'Import OffPeak'!$A$3:HW$20,HW$1,FALSE)),0,VLOOKUP('W. VaR &amp; Off-Peak Pos By Trader'!$A17,'Import OffPeak'!$A$3:HW$20,HW$1,FALSE))</f>
        <v>0</v>
      </c>
      <c r="HX17">
        <f>IF(ISNA(VLOOKUP('W. VaR &amp; Off-Peak Pos By Trader'!$A17,'Import OffPeak'!$A$3:HX$20,HX$1,FALSE)),0,VLOOKUP('W. VaR &amp; Off-Peak Pos By Trader'!$A17,'Import OffPeak'!$A$3:HX$20,HX$1,FALSE))</f>
        <v>0</v>
      </c>
      <c r="HY17">
        <f>IF(ISNA(VLOOKUP('W. VaR &amp; Off-Peak Pos By Trader'!$A17,'Import OffPeak'!$A$3:HY$20,HY$1,FALSE)),0,VLOOKUP('W. VaR &amp; Off-Peak Pos By Trader'!$A17,'Import OffPeak'!$A$3:HY$20,HY$1,FALSE))</f>
        <v>0</v>
      </c>
      <c r="HZ17">
        <f>IF(ISNA(VLOOKUP('W. VaR &amp; Off-Peak Pos By Trader'!$A17,'Import OffPeak'!$A$3:HZ$20,HZ$1,FALSE)),0,VLOOKUP('W. VaR &amp; Off-Peak Pos By Trader'!$A17,'Import OffPeak'!$A$3:HZ$20,HZ$1,FALSE))</f>
        <v>0</v>
      </c>
      <c r="IA17">
        <f>IF(ISNA(VLOOKUP('W. VaR &amp; Off-Peak Pos By Trader'!$A17,'Import OffPeak'!$A$3:IA$20,IA$1,FALSE)),0,VLOOKUP('W. VaR &amp; Off-Peak Pos By Trader'!$A17,'Import OffPeak'!$A$3:IA$20,IA$1,FALSE))</f>
        <v>0</v>
      </c>
      <c r="IB17">
        <f>IF(ISNA(VLOOKUP('W. VaR &amp; Off-Peak Pos By Trader'!$A17,'Import OffPeak'!$A$3:IB$20,IB$1,FALSE)),0,VLOOKUP('W. VaR &amp; Off-Peak Pos By Trader'!$A17,'Import OffPeak'!$A$3:IB$20,IB$1,FALSE))</f>
        <v>0</v>
      </c>
      <c r="IC17">
        <f>IF(ISNA(VLOOKUP('W. VaR &amp; Off-Peak Pos By Trader'!$A17,'Import OffPeak'!$A$3:IC$20,IC$1,FALSE)),0,VLOOKUP('W. VaR &amp; Off-Peak Pos By Trader'!$A17,'Import OffPeak'!$A$3:IC$20,IC$1,FALSE))</f>
        <v>0</v>
      </c>
    </row>
    <row r="18" spans="1:237" x14ac:dyDescent="0.25">
      <c r="A18" s="43" t="s">
        <v>50</v>
      </c>
      <c r="B18" s="28">
        <f>IF(ISNA(VLOOKUP('W. VaR &amp; Off-Peak Pos By Trader'!$A18,'Import OffPeak'!$A$3:B$20,B$1,FALSE)),0,VLOOKUP('W. VaR &amp; Off-Peak Pos By Trader'!$A18,'Import OffPeak'!$A$3:B$20,B$1,FALSE))</f>
        <v>35080.14</v>
      </c>
      <c r="C18" s="28">
        <f>IF(ISNA(VLOOKUP('W. VaR &amp; Off-Peak Pos By Trader'!$A18,'Import OffPeak'!$A$3:C$20,C$1,FALSE)),0,VLOOKUP('W. VaR &amp; Off-Peak Pos By Trader'!$A18,'Import OffPeak'!$A$3:C$20,C$1,FALSE))</f>
        <v>103662.86</v>
      </c>
      <c r="D18" s="28">
        <f>IF(ISNA(VLOOKUP('W. VaR &amp; Off-Peak Pos By Trader'!$A18,'Import OffPeak'!$A$3:D$20,D$1,FALSE)),0,VLOOKUP('W. VaR &amp; Off-Peak Pos By Trader'!$A18,'Import OffPeak'!$A$3:D$20,D$1,FALSE))</f>
        <v>109729.13</v>
      </c>
      <c r="E18" s="28">
        <f>IF(ISNA(VLOOKUP('W. VaR &amp; Off-Peak Pos By Trader'!$A18,'Import OffPeak'!$A$3:E$20,E$1,FALSE)),0,VLOOKUP('W. VaR &amp; Off-Peak Pos By Trader'!$A18,'Import OffPeak'!$A$3:E$20,E$1,FALSE))</f>
        <v>100747.48</v>
      </c>
      <c r="F18" s="28">
        <f>IF(ISNA(VLOOKUP('W. VaR &amp; Off-Peak Pos By Trader'!$A18,'Import OffPeak'!$A$3:F$20,F$1,FALSE)),0,VLOOKUP('W. VaR &amp; Off-Peak Pos By Trader'!$A18,'Import OffPeak'!$A$3:F$20,F$1,FALSE))</f>
        <v>111050.93</v>
      </c>
      <c r="G18" s="28">
        <f>IF(ISNA(VLOOKUP('W. VaR &amp; Off-Peak Pos By Trader'!$A18,'Import OffPeak'!$A$3:G$20,G$1,FALSE)),0,VLOOKUP('W. VaR &amp; Off-Peak Pos By Trader'!$A18,'Import OffPeak'!$A$3:G$20,G$1,FALSE))</f>
        <v>100265.5</v>
      </c>
      <c r="H18" s="28">
        <f>IF(ISNA(VLOOKUP('W. VaR &amp; Off-Peak Pos By Trader'!$A18,'Import OffPeak'!$A$3:H$20,H$1,FALSE)),0,VLOOKUP('W. VaR &amp; Off-Peak Pos By Trader'!$A18,'Import OffPeak'!$A$3:H$20,H$1,FALSE))</f>
        <v>101751.4</v>
      </c>
      <c r="I18" s="28">
        <f>IF(ISNA(VLOOKUP('W. VaR &amp; Off-Peak Pos By Trader'!$A18,'Import OffPeak'!$A$3:I$20,I$1,FALSE)),0,VLOOKUP('W. VaR &amp; Off-Peak Pos By Trader'!$A18,'Import OffPeak'!$A$3:I$20,I$1,FALSE))</f>
        <v>111912.89</v>
      </c>
      <c r="J18" s="28">
        <f>IF(ISNA(VLOOKUP('W. VaR &amp; Off-Peak Pos By Trader'!$A18,'Import OffPeak'!$A$3:J$20,J$1,FALSE)),0,VLOOKUP('W. VaR &amp; Off-Peak Pos By Trader'!$A18,'Import OffPeak'!$A$3:J$20,J$1,FALSE))</f>
        <v>103052.63</v>
      </c>
      <c r="K18" s="28">
        <f>IF(ISNA(VLOOKUP('W. VaR &amp; Off-Peak Pos By Trader'!$A18,'Import OffPeak'!$A$3:K$20,K$1,FALSE)),0,VLOOKUP('W. VaR &amp; Off-Peak Pos By Trader'!$A18,'Import OffPeak'!$A$3:K$20,K$1,FALSE))</f>
        <v>92198.15</v>
      </c>
      <c r="L18" s="28">
        <f>IF(ISNA(VLOOKUP('W. VaR &amp; Off-Peak Pos By Trader'!$A18,'Import OffPeak'!$A$3:L$20,L$1,FALSE)),0,VLOOKUP('W. VaR &amp; Off-Peak Pos By Trader'!$A18,'Import OffPeak'!$A$3:L$20,L$1,FALSE))</f>
        <v>106419.6</v>
      </c>
      <c r="M18" s="28">
        <f>IF(ISNA(VLOOKUP('W. VaR &amp; Off-Peak Pos By Trader'!$A18,'Import OffPeak'!$A$3:M$20,M$1,FALSE)),0,VLOOKUP('W. VaR &amp; Off-Peak Pos By Trader'!$A18,'Import OffPeak'!$A$3:M$20,M$1,FALSE))</f>
        <v>95337.89</v>
      </c>
      <c r="N18" s="28">
        <f>IF(ISNA(VLOOKUP('W. VaR &amp; Off-Peak Pos By Trader'!$A18,'Import OffPeak'!$A$3:N$20,N$1,FALSE)),0,VLOOKUP('W. VaR &amp; Off-Peak Pos By Trader'!$A18,'Import OffPeak'!$A$3:N$20,N$1,FALSE))</f>
        <v>101395.9</v>
      </c>
      <c r="O18" s="28">
        <f>IF(ISNA(VLOOKUP('W. VaR &amp; Off-Peak Pos By Trader'!$A18,'Import OffPeak'!$A$3:O$20,O$1,FALSE)),0,VLOOKUP('W. VaR &amp; Off-Peak Pos By Trader'!$A18,'Import OffPeak'!$A$3:O$20,O$1,FALSE))</f>
        <v>103030.27</v>
      </c>
      <c r="P18" s="28">
        <f>IF(ISNA(VLOOKUP('W. VaR &amp; Off-Peak Pos By Trader'!$A18,'Import OffPeak'!$A$3:P$20,P$1,FALSE)),0,VLOOKUP('W. VaR &amp; Off-Peak Pos By Trader'!$A18,'Import OffPeak'!$A$3:P$20,P$1,FALSE))</f>
        <v>100520.59</v>
      </c>
      <c r="Q18" s="28">
        <f>IF(ISNA(VLOOKUP('W. VaR &amp; Off-Peak Pos By Trader'!$A18,'Import OffPeak'!$A$3:Q$20,Q$1,FALSE)),0,VLOOKUP('W. VaR &amp; Off-Peak Pos By Trader'!$A18,'Import OffPeak'!$A$3:Q$20,Q$1,FALSE))</f>
        <v>100072.44</v>
      </c>
      <c r="R18" s="28">
        <f>IF(ISNA(VLOOKUP('W. VaR &amp; Off-Peak Pos By Trader'!$A18,'Import OffPeak'!$A$3:R$20,R$1,FALSE)),0,VLOOKUP('W. VaR &amp; Off-Peak Pos By Trader'!$A18,'Import OffPeak'!$A$3:R$20,R$1,FALSE))</f>
        <v>101660.56</v>
      </c>
      <c r="S18" s="28">
        <f>IF(ISNA(VLOOKUP('W. VaR &amp; Off-Peak Pos By Trader'!$A18,'Import OffPeak'!$A$3:S$20,S$1,FALSE)),0,VLOOKUP('W. VaR &amp; Off-Peak Pos By Trader'!$A18,'Import OffPeak'!$A$3:S$20,S$1,FALSE))</f>
        <v>95372.27</v>
      </c>
      <c r="T18" s="28">
        <f>IF(ISNA(VLOOKUP('W. VaR &amp; Off-Peak Pos By Trader'!$A18,'Import OffPeak'!$A$3:T$20,T$1,FALSE)),0,VLOOKUP('W. VaR &amp; Off-Peak Pos By Trader'!$A18,'Import OffPeak'!$A$3:T$20,T$1,FALSE))</f>
        <v>100730</v>
      </c>
      <c r="U18" s="28">
        <f>IF(ISNA(VLOOKUP('W. VaR &amp; Off-Peak Pos By Trader'!$A18,'Import OffPeak'!$A$3:U$20,U$1,FALSE)),0,VLOOKUP('W. VaR &amp; Off-Peak Pos By Trader'!$A18,'Import OffPeak'!$A$3:U$20,U$1,FALSE))</f>
        <v>102260.64</v>
      </c>
      <c r="V18" s="28">
        <f>IF(ISNA(VLOOKUP('W. VaR &amp; Off-Peak Pos By Trader'!$A18,'Import OffPeak'!$A$3:V$20,V$1,FALSE)),0,VLOOKUP('W. VaR &amp; Off-Peak Pos By Trader'!$A18,'Import OffPeak'!$A$3:V$20,V$1,FALSE))</f>
        <v>97775.679999999993</v>
      </c>
      <c r="W18" s="28">
        <f>IF(ISNA(VLOOKUP('W. VaR &amp; Off-Peak Pos By Trader'!$A18,'Import OffPeak'!$A$3:W$20,W$1,FALSE)),0,VLOOKUP('W. VaR &amp; Off-Peak Pos By Trader'!$A18,'Import OffPeak'!$A$3:W$20,W$1,FALSE))</f>
        <v>87411.95</v>
      </c>
      <c r="X18" s="28">
        <f>IF(ISNA(VLOOKUP('W. VaR &amp; Off-Peak Pos By Trader'!$A18,'Import OffPeak'!$A$3:X$20,X$1,FALSE)),0,VLOOKUP('W. VaR &amp; Off-Peak Pos By Trader'!$A18,'Import OffPeak'!$A$3:X$20,X$1,FALSE))</f>
        <v>100818.35</v>
      </c>
      <c r="Y18" s="28">
        <f>IF(ISNA(VLOOKUP('W. VaR &amp; Off-Peak Pos By Trader'!$A18,'Import OffPeak'!$A$3:Y$20,Y$1,FALSE)),0,VLOOKUP('W. VaR &amp; Off-Peak Pos By Trader'!$A18,'Import OffPeak'!$A$3:Y$20,Y$1,FALSE))</f>
        <v>90251.18</v>
      </c>
      <c r="Z18" s="28">
        <f>IF(ISNA(VLOOKUP('W. VaR &amp; Off-Peak Pos By Trader'!$A18,'Import OffPeak'!$A$3:Z$20,Z$1,FALSE)),0,VLOOKUP('W. VaR &amp; Off-Peak Pos By Trader'!$A18,'Import OffPeak'!$A$3:Z$20,Z$1,FALSE))</f>
        <v>99835.71</v>
      </c>
      <c r="AA18" s="28">
        <f>IF(ISNA(VLOOKUP('W. VaR &amp; Off-Peak Pos By Trader'!$A18,'Import OffPeak'!$A$3:AA$20,AA$1,FALSE)),0,VLOOKUP('W. VaR &amp; Off-Peak Pos By Trader'!$A18,'Import OffPeak'!$A$3:AA$20,AA$1,FALSE))</f>
        <v>93515.51</v>
      </c>
      <c r="AB18" s="28">
        <f>IF(ISNA(VLOOKUP('W. VaR &amp; Off-Peak Pos By Trader'!$A18,'Import OffPeak'!$A$3:AB$20,AB$1,FALSE)),0,VLOOKUP('W. VaR &amp; Off-Peak Pos By Trader'!$A18,'Import OffPeak'!$A$3:AB$20,AB$1,FALSE))</f>
        <v>94983.24</v>
      </c>
      <c r="AC18" s="28">
        <f>IF(ISNA(VLOOKUP('W. VaR &amp; Off-Peak Pos By Trader'!$A18,'Import OffPeak'!$A$3:AC$20,AC$1,FALSE)),0,VLOOKUP('W. VaR &amp; Off-Peak Pos By Trader'!$A18,'Import OffPeak'!$A$3:AC$20,AC$1,FALSE))</f>
        <v>98361.35</v>
      </c>
      <c r="AD18" s="28">
        <f>IF(ISNA(VLOOKUP('W. VaR &amp; Off-Peak Pos By Trader'!$A18,'Import OffPeak'!$A$3:AD$20,AD$1,FALSE)),0,VLOOKUP('W. VaR &amp; Off-Peak Pos By Trader'!$A18,'Import OffPeak'!$A$3:AD$20,AD$1,FALSE))</f>
        <v>92115.06</v>
      </c>
      <c r="AE18" s="28">
        <f>IF(ISNA(VLOOKUP('W. VaR &amp; Off-Peak Pos By Trader'!$A18,'Import OffPeak'!$A$3:AE$20,AE$1,FALSE)),0,VLOOKUP('W. VaR &amp; Off-Peak Pos By Trader'!$A18,'Import OffPeak'!$A$3:AE$20,AE$1,FALSE))</f>
        <v>89968.52</v>
      </c>
      <c r="AF18" s="28">
        <f>IF(ISNA(VLOOKUP('W. VaR &amp; Off-Peak Pos By Trader'!$A18,'Import OffPeak'!$A$3:AF$20,AF$1,FALSE)),0,VLOOKUP('W. VaR &amp; Off-Peak Pos By Trader'!$A18,'Import OffPeak'!$A$3:AF$20,AF$1,FALSE))</f>
        <v>98770</v>
      </c>
      <c r="AG18" s="28">
        <f>IF(ISNA(VLOOKUP('W. VaR &amp; Off-Peak Pos By Trader'!$A18,'Import OffPeak'!$A$3:AG$20,AG$1,FALSE)),0,VLOOKUP('W. VaR &amp; Off-Peak Pos By Trader'!$A18,'Import OffPeak'!$A$3:AG$20,AG$1,FALSE))</f>
        <v>92587.1</v>
      </c>
      <c r="AH18" s="28">
        <f>IF(ISNA(VLOOKUP('W. VaR &amp; Off-Peak Pos By Trader'!$A18,'Import OffPeak'!$A$3:AH$20,AH$1,FALSE)),0,VLOOKUP('W. VaR &amp; Off-Peak Pos By Trader'!$A18,'Import OffPeak'!$A$3:AH$20,AH$1,FALSE))</f>
        <v>95496.68</v>
      </c>
      <c r="AI18" s="28">
        <f>IF(ISNA(VLOOKUP('W. VaR &amp; Off-Peak Pos By Trader'!$A18,'Import OffPeak'!$A$3:AI$20,AI$1,FALSE)),0,VLOOKUP('W. VaR &amp; Off-Peak Pos By Trader'!$A18,'Import OffPeak'!$A$3:AI$20,AI$1,FALSE))</f>
        <v>87562.43</v>
      </c>
      <c r="AJ18" s="28">
        <f>IF(ISNA(VLOOKUP('W. VaR &amp; Off-Peak Pos By Trader'!$A18,'Import OffPeak'!$A$3:AJ$20,AJ$1,FALSE)),0,VLOOKUP('W. VaR &amp; Off-Peak Pos By Trader'!$A18,'Import OffPeak'!$A$3:AJ$20,AJ$1,FALSE))</f>
        <v>87091.4</v>
      </c>
      <c r="AK18" s="28">
        <f>IF(ISNA(VLOOKUP('W. VaR &amp; Off-Peak Pos By Trader'!$A18,'Import OffPeak'!$A$3:AK$20,AK$1,FALSE)),0,VLOOKUP('W. VaR &amp; Off-Peak Pos By Trader'!$A18,'Import OffPeak'!$A$3:AK$20,AK$1,FALSE))</f>
        <v>84561.29</v>
      </c>
      <c r="AL18" s="28">
        <f>IF(ISNA(VLOOKUP('W. VaR &amp; Off-Peak Pos By Trader'!$A18,'Import OffPeak'!$A$3:AL$20,AL$1,FALSE)),0,VLOOKUP('W. VaR &amp; Off-Peak Pos By Trader'!$A18,'Import OffPeak'!$A$3:AL$20,AL$1,FALSE))</f>
        <v>97183.54</v>
      </c>
      <c r="AM18" s="28">
        <f>IF(ISNA(VLOOKUP('W. VaR &amp; Off-Peak Pos By Trader'!$A18,'Import OffPeak'!$A$3:AM$20,AM$1,FALSE)),0,VLOOKUP('W. VaR &amp; Off-Peak Pos By Trader'!$A18,'Import OffPeak'!$A$3:AM$20,AM$1,FALSE))</f>
        <v>83928.16</v>
      </c>
      <c r="AN18" s="28">
        <f>IF(ISNA(VLOOKUP('W. VaR &amp; Off-Peak Pos By Trader'!$A18,'Import OffPeak'!$A$3:AN$20,AN$1,FALSE)),0,VLOOKUP('W. VaR &amp; Off-Peak Pos By Trader'!$A18,'Import OffPeak'!$A$3:AN$20,AN$1,FALSE))</f>
        <v>92563.55</v>
      </c>
      <c r="AO18" s="28">
        <f>IF(ISNA(VLOOKUP('W. VaR &amp; Off-Peak Pos By Trader'!$A18,'Import OffPeak'!$A$3:AO$20,AO$1,FALSE)),0,VLOOKUP('W. VaR &amp; Off-Peak Pos By Trader'!$A18,'Import OffPeak'!$A$3:AO$20,AO$1,FALSE))</f>
        <v>88472.7</v>
      </c>
      <c r="AP18" s="28">
        <f>IF(ISNA(VLOOKUP('W. VaR &amp; Off-Peak Pos By Trader'!$A18,'Import OffPeak'!$A$3:AP$20,AP$1,FALSE)),0,VLOOKUP('W. VaR &amp; Off-Peak Pos By Trader'!$A18,'Import OffPeak'!$A$3:AP$20,AP$1,FALSE))</f>
        <v>86224.55</v>
      </c>
      <c r="AQ18" s="28">
        <f>IF(ISNA(VLOOKUP('W. VaR &amp; Off-Peak Pos By Trader'!$A18,'Import OffPeak'!$A$3:AQ$20,AQ$1,FALSE)),0,VLOOKUP('W. VaR &amp; Off-Peak Pos By Trader'!$A18,'Import OffPeak'!$A$3:AQ$20,AQ$1,FALSE))</f>
        <v>91348.86</v>
      </c>
      <c r="AR18" s="28">
        <f>IF(ISNA(VLOOKUP('W. VaR &amp; Off-Peak Pos By Trader'!$A18,'Import OffPeak'!$A$3:AR$20,AR$1,FALSE)),0,VLOOKUP('W. VaR &amp; Off-Peak Pos By Trader'!$A18,'Import OffPeak'!$A$3:AR$20,AR$1,FALSE))</f>
        <v>85327.71</v>
      </c>
      <c r="AS18" s="28">
        <f>IF(ISNA(VLOOKUP('W. VaR &amp; Off-Peak Pos By Trader'!$A18,'Import OffPeak'!$A$3:AS$20,AS$1,FALSE)),0,VLOOKUP('W. VaR &amp; Off-Peak Pos By Trader'!$A18,'Import OffPeak'!$A$3:AS$20,AS$1,FALSE))</f>
        <v>83103.509999999995</v>
      </c>
      <c r="AT18" s="28">
        <f>IF(ISNA(VLOOKUP('W. VaR &amp; Off-Peak Pos By Trader'!$A18,'Import OffPeak'!$A$3:AT$20,AT$1,FALSE)),0,VLOOKUP('W. VaR &amp; Off-Peak Pos By Trader'!$A18,'Import OffPeak'!$A$3:AT$20,AT$1,FALSE))</f>
        <v>89691.44</v>
      </c>
      <c r="AU18" s="28">
        <f>IF(ISNA(VLOOKUP('W. VaR &amp; Off-Peak Pos By Trader'!$A18,'Import OffPeak'!$A$3:AU$20,AU$1,FALSE)),0,VLOOKUP('W. VaR &amp; Off-Peak Pos By Trader'!$A18,'Import OffPeak'!$A$3:AU$20,AU$1,FALSE))</f>
        <v>77003.05</v>
      </c>
      <c r="AV18" s="28">
        <f>IF(ISNA(VLOOKUP('W. VaR &amp; Off-Peak Pos By Trader'!$A18,'Import OffPeak'!$A$3:AV$20,AV$1,FALSE)),0,VLOOKUP('W. VaR &amp; Off-Peak Pos By Trader'!$A18,'Import OffPeak'!$A$3:AV$20,AV$1,FALSE))</f>
        <v>81806.38</v>
      </c>
      <c r="AW18" s="28">
        <f>IF(ISNA(VLOOKUP('W. VaR &amp; Off-Peak Pos By Trader'!$A18,'Import OffPeak'!$A$3:AW$20,AW$1,FALSE)),0,VLOOKUP('W. VaR &amp; Off-Peak Pos By Trader'!$A18,'Import OffPeak'!$A$3:AW$20,AW$1,FALSE))</f>
        <v>82886.95</v>
      </c>
      <c r="AX18" s="28">
        <f>IF(ISNA(VLOOKUP('W. VaR &amp; Off-Peak Pos By Trader'!$A18,'Import OffPeak'!$A$3:AX$20,AX$1,FALSE)),0,VLOOKUP('W. VaR &amp; Off-Peak Pos By Trader'!$A18,'Import OffPeak'!$A$3:AX$20,AX$1,FALSE))</f>
        <v>87814.27</v>
      </c>
      <c r="AY18" s="28">
        <f>IF(ISNA(VLOOKUP('W. VaR &amp; Off-Peak Pos By Trader'!$A18,'Import OffPeak'!$A$3:AY$20,AY$1,FALSE)),0,VLOOKUP('W. VaR &amp; Off-Peak Pos By Trader'!$A18,'Import OffPeak'!$A$3:AY$20,AY$1,FALSE))</f>
        <v>78783.44</v>
      </c>
      <c r="AZ18" s="28">
        <f>IF(ISNA(VLOOKUP('W. VaR &amp; Off-Peak Pos By Trader'!$A18,'Import OffPeak'!$A$3:AZ$20,AZ$1,FALSE)),0,VLOOKUP('W. VaR &amp; Off-Peak Pos By Trader'!$A18,'Import OffPeak'!$A$3:AZ$20,AZ$1,FALSE))</f>
        <v>90262.080000000002</v>
      </c>
      <c r="BA18" s="28">
        <f>IF(ISNA(VLOOKUP('W. VaR &amp; Off-Peak Pos By Trader'!$A18,'Import OffPeak'!$A$3:BA$20,BA$1,FALSE)),0,VLOOKUP('W. VaR &amp; Off-Peak Pos By Trader'!$A18,'Import OffPeak'!$A$3:BA$20,BA$1,FALSE))</f>
        <v>79602.240000000005</v>
      </c>
      <c r="BB18" s="28">
        <f>IF(ISNA(VLOOKUP('W. VaR &amp; Off-Peak Pos By Trader'!$A18,'Import OffPeak'!$A$3:BB$20,BB$1,FALSE)),0,VLOOKUP('W. VaR &amp; Off-Peak Pos By Trader'!$A18,'Import OffPeak'!$A$3:BB$20,BB$1,FALSE))</f>
        <v>80852.429999999993</v>
      </c>
      <c r="BC18" s="28">
        <f>IF(ISNA(VLOOKUP('W. VaR &amp; Off-Peak Pos By Trader'!$A18,'Import OffPeak'!$A$3:BC$20,BC$1,FALSE)),0,VLOOKUP('W. VaR &amp; Off-Peak Pos By Trader'!$A18,'Import OffPeak'!$A$3:BC$20,BC$1,FALSE))</f>
        <v>85630.31</v>
      </c>
      <c r="BD18" s="28">
        <f>IF(ISNA(VLOOKUP('W. VaR &amp; Off-Peak Pos By Trader'!$A18,'Import OffPeak'!$A$3:BD$20,BD$1,FALSE)),0,VLOOKUP('W. VaR &amp; Off-Peak Pos By Trader'!$A18,'Import OffPeak'!$A$3:BD$20,BD$1,FALSE))</f>
        <v>79954.78</v>
      </c>
      <c r="BE18" s="28">
        <f>IF(ISNA(VLOOKUP('W. VaR &amp; Off-Peak Pos By Trader'!$A18,'Import OffPeak'!$A$3:BE$20,BE$1,FALSE)),0,VLOOKUP('W. VaR &amp; Off-Peak Pos By Trader'!$A18,'Import OffPeak'!$A$3:BE$20,BE$1,FALSE))</f>
        <v>84471.41</v>
      </c>
      <c r="BF18" s="28">
        <f>IF(ISNA(VLOOKUP('W. VaR &amp; Off-Peak Pos By Trader'!$A18,'Import OffPeak'!$A$3:BF$20,BF$1,FALSE)),0,VLOOKUP('W. VaR &amp; Off-Peak Pos By Trader'!$A18,'Import OffPeak'!$A$3:BF$20,BF$1,FALSE))</f>
        <v>83983.22</v>
      </c>
      <c r="BG18" s="28">
        <f>IF(ISNA(VLOOKUP('W. VaR &amp; Off-Peak Pos By Trader'!$A18,'Import OffPeak'!$A$3:BG$20,BG$1,FALSE)),0,VLOOKUP('W. VaR &amp; Off-Peak Pos By Trader'!$A18,'Import OffPeak'!$A$3:BG$20,BG$1,FALSE))</f>
        <v>72078.91</v>
      </c>
      <c r="BH18" s="28">
        <f>IF(ISNA(VLOOKUP('W. VaR &amp; Off-Peak Pos By Trader'!$A18,'Import OffPeak'!$A$3:BH$20,BH$1,FALSE)),0,VLOOKUP('W. VaR &amp; Off-Peak Pos By Trader'!$A18,'Import OffPeak'!$A$3:BH$20,BH$1,FALSE))</f>
        <v>76547.509999999995</v>
      </c>
      <c r="BI18" s="28">
        <f>IF(ISNA(VLOOKUP('W. VaR &amp; Off-Peak Pos By Trader'!$A18,'Import OffPeak'!$A$3:BI$20,BI$1,FALSE)),0,VLOOKUP('W. VaR &amp; Off-Peak Pos By Trader'!$A18,'Import OffPeak'!$A$3:BI$20,BI$1,FALSE))</f>
        <v>80777.62</v>
      </c>
      <c r="BJ18" s="28">
        <f>IF(ISNA(VLOOKUP('W. VaR &amp; Off-Peak Pos By Trader'!$A18,'Import OffPeak'!$A$3:BJ$20,BJ$1,FALSE)),0,VLOOKUP('W. VaR &amp; Off-Peak Pos By Trader'!$A18,'Import OffPeak'!$A$3:BJ$20,BJ$1,FALSE))</f>
        <v>78935.320000000007</v>
      </c>
      <c r="BK18" s="28">
        <f>IF(ISNA(VLOOKUP('W. VaR &amp; Off-Peak Pos By Trader'!$A18,'Import OffPeak'!$A$3:BK$20,BK$1,FALSE)),0,VLOOKUP('W. VaR &amp; Off-Peak Pos By Trader'!$A18,'Import OffPeak'!$A$3:BK$20,BK$1,FALSE))</f>
        <v>73728.820000000007</v>
      </c>
      <c r="BL18" s="28">
        <f>IF(ISNA(VLOOKUP('W. VaR &amp; Off-Peak Pos By Trader'!$A18,'Import OffPeak'!$A$3:BL$20,BL$1,FALSE)),0,VLOOKUP('W. VaR &amp; Off-Peak Pos By Trader'!$A18,'Import OffPeak'!$A$3:BL$20,BL$1,FALSE))</f>
        <v>84493.78</v>
      </c>
      <c r="BM18" s="28">
        <f>IF(ISNA(VLOOKUP('W. VaR &amp; Off-Peak Pos By Trader'!$A18,'Import OffPeak'!$A$3:BM$20,BM$1,FALSE)),0,VLOOKUP('W. VaR &amp; Off-Peak Pos By Trader'!$A18,'Import OffPeak'!$A$3:BM$20,BM$1,FALSE))</f>
        <v>74533</v>
      </c>
      <c r="BN18" s="28">
        <f>IF(ISNA(VLOOKUP('W. VaR &amp; Off-Peak Pos By Trader'!$A18,'Import OffPeak'!$A$3:BN$20,BN$1,FALSE)),0,VLOOKUP('W. VaR &amp; Off-Peak Pos By Trader'!$A18,'Import OffPeak'!$A$3:BN$20,BN$1,FALSE))</f>
        <v>78879.58</v>
      </c>
      <c r="BO18" s="28">
        <f>IF(ISNA(VLOOKUP('W. VaR &amp; Off-Peak Pos By Trader'!$A18,'Import OffPeak'!$A$3:BO$20,BO$1,FALSE)),0,VLOOKUP('W. VaR &amp; Off-Peak Pos By Trader'!$A18,'Import OffPeak'!$A$3:BO$20,BO$1,FALSE))</f>
        <v>77088.53</v>
      </c>
      <c r="BP18" s="28">
        <f>IF(ISNA(VLOOKUP('W. VaR &amp; Off-Peak Pos By Trader'!$A18,'Import OffPeak'!$A$3:BP$20,BP$1,FALSE)),0,VLOOKUP('W. VaR &amp; Off-Peak Pos By Trader'!$A18,'Import OffPeak'!$A$3:BP$20,BP$1,FALSE))</f>
        <v>74934.5</v>
      </c>
      <c r="BQ18" s="28">
        <f>IF(ISNA(VLOOKUP('W. VaR &amp; Off-Peak Pos By Trader'!$A18,'Import OffPeak'!$A$3:BQ$20,BQ$1,FALSE)),0,VLOOKUP('W. VaR &amp; Off-Peak Pos By Trader'!$A18,'Import OffPeak'!$A$3:BQ$20,BQ$1,FALSE))</f>
        <v>82300</v>
      </c>
      <c r="BR18" s="28">
        <f>IF(ISNA(VLOOKUP('W. VaR &amp; Off-Peak Pos By Trader'!$A18,'Import OffPeak'!$A$3:BR$20,BR$1,FALSE)),0,VLOOKUP('W. VaR &amp; Off-Peak Pos By Trader'!$A18,'Import OffPeak'!$A$3:BR$20,BR$1,FALSE))</f>
        <v>75400.39</v>
      </c>
      <c r="BS18" s="28">
        <f>IF(ISNA(VLOOKUP('W. VaR &amp; Off-Peak Pos By Trader'!$A18,'Import OffPeak'!$A$3:BS$20,BS$1,FALSE)),0,VLOOKUP('W. VaR &amp; Off-Peak Pos By Trader'!$A18,'Import OffPeak'!$A$3:BS$20,BS$1,FALSE))</f>
        <v>67378.399999999994</v>
      </c>
      <c r="BT18" s="28">
        <f>IF(ISNA(VLOOKUP('W. VaR &amp; Off-Peak Pos By Trader'!$A18,'Import OffPeak'!$A$3:BT$20,BT$1,FALSE)),0,VLOOKUP('W. VaR &amp; Off-Peak Pos By Trader'!$A18,'Import OffPeak'!$A$3:BT$20,BT$1,FALSE))</f>
        <v>74630.2</v>
      </c>
      <c r="BU18" s="28">
        <f>IF(ISNA(VLOOKUP('W. VaR &amp; Off-Peak Pos By Trader'!$A18,'Import OffPeak'!$A$3:BU$20,BU$1,FALSE)),0,VLOOKUP('W. VaR &amp; Off-Peak Pos By Trader'!$A18,'Import OffPeak'!$A$3:BU$20,BU$1,FALSE))</f>
        <v>72538.36</v>
      </c>
      <c r="BV18" s="28">
        <f>IF(ISNA(VLOOKUP('W. VaR &amp; Off-Peak Pos By Trader'!$A18,'Import OffPeak'!$A$3:BV$20,BV$1,FALSE)),0,VLOOKUP('W. VaR &amp; Off-Peak Pos By Trader'!$A18,'Import OffPeak'!$A$3:BV$20,BV$1,FALSE))</f>
        <v>73842.37</v>
      </c>
      <c r="BW18" s="28">
        <f>IF(ISNA(VLOOKUP('W. VaR &amp; Off-Peak Pos By Trader'!$A18,'Import OffPeak'!$A$3:BW$20,BW$1,FALSE)),0,VLOOKUP('W. VaR &amp; Off-Peak Pos By Trader'!$A18,'Import OffPeak'!$A$3:BW$20,BW$1,FALSE))</f>
        <v>71960.11</v>
      </c>
      <c r="BX18" s="28">
        <f>IF(ISNA(VLOOKUP('W. VaR &amp; Off-Peak Pos By Trader'!$A18,'Import OffPeak'!$A$3:BX$20,BX$1,FALSE)),0,VLOOKUP('W. VaR &amp; Off-Peak Pos By Trader'!$A18,'Import OffPeak'!$A$3:BX$20,BX$1,FALSE))</f>
        <v>76040.11</v>
      </c>
      <c r="BY18" s="28">
        <f>IF(ISNA(VLOOKUP('W. VaR &amp; Off-Peak Pos By Trader'!$A18,'Import OffPeak'!$A$3:BY$20,BY$1,FALSE)),0,VLOOKUP('W. VaR &amp; Off-Peak Pos By Trader'!$A18,'Import OffPeak'!$A$3:BY$20,BY$1,FALSE))</f>
        <v>69700.479999999996</v>
      </c>
      <c r="BZ18" s="28">
        <f>IF(ISNA(VLOOKUP('W. VaR &amp; Off-Peak Pos By Trader'!$A18,'Import OffPeak'!$A$3:BZ$20,BZ$1,FALSE)),0,VLOOKUP('W. VaR &amp; Off-Peak Pos By Trader'!$A18,'Import OffPeak'!$A$3:BZ$20,BZ$1,FALSE))</f>
        <v>76701</v>
      </c>
      <c r="CA18" s="28">
        <f>IF(ISNA(VLOOKUP('W. VaR &amp; Off-Peak Pos By Trader'!$A18,'Import OffPeak'!$A$3:CA$20,CA$1,FALSE)),0,VLOOKUP('W. VaR &amp; Off-Peak Pos By Trader'!$A18,'Import OffPeak'!$A$3:CA$20,CA$1,FALSE))</f>
        <v>69134.62</v>
      </c>
      <c r="CB18" s="28">
        <f>IF(ISNA(VLOOKUP('W. VaR &amp; Off-Peak Pos By Trader'!$A18,'Import OffPeak'!$A$3:CB$20,CB$1,FALSE)),0,VLOOKUP('W. VaR &amp; Off-Peak Pos By Trader'!$A18,'Import OffPeak'!$A$3:CB$20,CB$1,FALSE))</f>
        <v>70046.19</v>
      </c>
      <c r="CC18" s="28">
        <f>IF(ISNA(VLOOKUP('W. VaR &amp; Off-Peak Pos By Trader'!$A18,'Import OffPeak'!$A$3:CC$20,CC$1,FALSE)),0,VLOOKUP('W. VaR &amp; Off-Peak Pos By Trader'!$A18,'Import OffPeak'!$A$3:CC$20,CC$1,FALSE))</f>
        <v>76921.279999999999</v>
      </c>
      <c r="CD18" s="28">
        <f>IF(ISNA(VLOOKUP('W. VaR &amp; Off-Peak Pos By Trader'!$A18,'Import OffPeak'!$A$3:CD$20,CD$1,FALSE)),0,VLOOKUP('W. VaR &amp; Off-Peak Pos By Trader'!$A18,'Import OffPeak'!$A$3:CD$20,CD$1,FALSE))</f>
        <v>70724.509999999995</v>
      </c>
      <c r="CE18" s="28">
        <f>IF(ISNA(VLOOKUP('W. VaR &amp; Off-Peak Pos By Trader'!$A18,'Import OffPeak'!$A$3:CE$20,CE$1,FALSE)),0,VLOOKUP('W. VaR &amp; Off-Peak Pos By Trader'!$A18,'Import OffPeak'!$A$3:CE$20,CE$1,FALSE))</f>
        <v>64617.32</v>
      </c>
      <c r="CF18" s="28">
        <f>IF(ISNA(VLOOKUP('W. VaR &amp; Off-Peak Pos By Trader'!$A18,'Import OffPeak'!$A$3:CF$20,CF$1,FALSE)),0,VLOOKUP('W. VaR &amp; Off-Peak Pos By Trader'!$A18,'Import OffPeak'!$A$3:CF$20,CF$1,FALSE))</f>
        <v>72830</v>
      </c>
      <c r="CG18" s="28">
        <f>IF(ISNA(VLOOKUP('W. VaR &amp; Off-Peak Pos By Trader'!$A18,'Import OffPeak'!$A$3:CG$20,CG$1,FALSE)),0,VLOOKUP('W. VaR &amp; Off-Peak Pos By Trader'!$A18,'Import OffPeak'!$A$3:CG$20,CG$1,FALSE))</f>
        <v>65161.73</v>
      </c>
      <c r="CH18" s="28">
        <f>IF(ISNA(VLOOKUP('W. VaR &amp; Off-Peak Pos By Trader'!$A18,'Import OffPeak'!$A$3:CH$20,CH$1,FALSE)),0,VLOOKUP('W. VaR &amp; Off-Peak Pos By Trader'!$A18,'Import OffPeak'!$A$3:CH$20,CH$1,FALSE))</f>
        <v>72039.59</v>
      </c>
      <c r="CI18" s="28">
        <f>IF(ISNA(VLOOKUP('W. VaR &amp; Off-Peak Pos By Trader'!$A18,'Import OffPeak'!$A$3:CI$20,CI$1,FALSE)),0,VLOOKUP('W. VaR &amp; Off-Peak Pos By Trader'!$A18,'Import OffPeak'!$A$3:CI$20,CI$1,FALSE))</f>
        <v>67441.81</v>
      </c>
      <c r="CJ18" s="28">
        <f>IF(ISNA(VLOOKUP('W. VaR &amp; Off-Peak Pos By Trader'!$A18,'Import OffPeak'!$A$3:CJ$20,CJ$1,FALSE)),0,VLOOKUP('W. VaR &amp; Off-Peak Pos By Trader'!$A18,'Import OffPeak'!$A$3:CJ$20,CJ$1,FALSE))</f>
        <v>68463.509999999995</v>
      </c>
      <c r="CK18" s="28">
        <f>IF(ISNA(VLOOKUP('W. VaR &amp; Off-Peak Pos By Trader'!$A18,'Import OffPeak'!$A$3:CK$20,CK$1,FALSE)),0,VLOOKUP('W. VaR &amp; Off-Peak Pos By Trader'!$A18,'Import OffPeak'!$A$3:CK$20,CK$1,FALSE))</f>
        <v>70863.61</v>
      </c>
      <c r="CL18" s="28">
        <f>IF(ISNA(VLOOKUP('W. VaR &amp; Off-Peak Pos By Trader'!$A18,'Import OffPeak'!$A$3:CL$20,CL$1,FALSE)),0,VLOOKUP('W. VaR &amp; Off-Peak Pos By Trader'!$A18,'Import OffPeak'!$A$3:CL$20,CL$1,FALSE))</f>
        <v>66334.3</v>
      </c>
      <c r="CM18" s="28">
        <f>IF(ISNA(VLOOKUP('W. VaR &amp; Off-Peak Pos By Trader'!$A18,'Import OffPeak'!$A$3:CM$20,CM$1,FALSE)),0,VLOOKUP('W. VaR &amp; Off-Peak Pos By Trader'!$A18,'Import OffPeak'!$A$3:CM$20,CM$1,FALSE))</f>
        <v>64761.82</v>
      </c>
      <c r="CN18" s="28">
        <f>IF(ISNA(VLOOKUP('W. VaR &amp; Off-Peak Pos By Trader'!$A18,'Import OffPeak'!$A$3:CN$20,CN$1,FALSE)),0,VLOOKUP('W. VaR &amp; Off-Peak Pos By Trader'!$A18,'Import OffPeak'!$A$3:CN$20,CN$1,FALSE))</f>
        <v>71071.55</v>
      </c>
      <c r="CO18" s="28">
        <f>IF(ISNA(VLOOKUP('W. VaR &amp; Off-Peak Pos By Trader'!$A18,'Import OffPeak'!$A$3:CO$20,CO$1,FALSE)),0,VLOOKUP('W. VaR &amp; Off-Peak Pos By Trader'!$A18,'Import OffPeak'!$A$3:CO$20,CO$1,FALSE))</f>
        <v>66600.83</v>
      </c>
      <c r="CP18" s="28">
        <f>IF(ISNA(VLOOKUP('W. VaR &amp; Off-Peak Pos By Trader'!$A18,'Import OffPeak'!$A$3:CP$20,CP$1,FALSE)),0,VLOOKUP('W. VaR &amp; Off-Peak Pos By Trader'!$A18,'Import OffPeak'!$A$3:CP$20,CP$1,FALSE))</f>
        <v>68927.179999999993</v>
      </c>
      <c r="CQ18" s="28">
        <f>IF(ISNA(VLOOKUP('W. VaR &amp; Off-Peak Pos By Trader'!$A18,'Import OffPeak'!$A$3:CQ$20,CQ$1,FALSE)),0,VLOOKUP('W. VaR &amp; Off-Peak Pos By Trader'!$A18,'Import OffPeak'!$A$3:CQ$20,CQ$1,FALSE))</f>
        <v>59164.6</v>
      </c>
      <c r="CR18" s="28">
        <f>IF(ISNA(VLOOKUP('W. VaR &amp; Off-Peak Pos By Trader'!$A18,'Import OffPeak'!$A$3:CR$20,CR$1,FALSE)),0,VLOOKUP('W. VaR &amp; Off-Peak Pos By Trader'!$A18,'Import OffPeak'!$A$3:CR$20,CR$1,FALSE))</f>
        <v>65518.34</v>
      </c>
      <c r="CS18" s="28">
        <f>IF(ISNA(VLOOKUP('W. VaR &amp; Off-Peak Pos By Trader'!$A18,'Import OffPeak'!$A$3:CS$20,CS$1,FALSE)),0,VLOOKUP('W. VaR &amp; Off-Peak Pos By Trader'!$A18,'Import OffPeak'!$A$3:CS$20,CS$1,FALSE))</f>
        <v>61004.94</v>
      </c>
      <c r="CT18" s="28">
        <f>IF(ISNA(VLOOKUP('W. VaR &amp; Off-Peak Pos By Trader'!$A18,'Import OffPeak'!$A$3:CT$20,CT$1,FALSE)),0,VLOOKUP('W. VaR &amp; Off-Peak Pos By Trader'!$A18,'Import OffPeak'!$A$3:CT$20,CT$1,FALSE))</f>
        <v>70078.2</v>
      </c>
      <c r="CU18" s="28">
        <f>IF(ISNA(VLOOKUP('W. VaR &amp; Off-Peak Pos By Trader'!$A18,'Import OffPeak'!$A$3:CU$20,CU$1,FALSE)),0,VLOOKUP('W. VaR &amp; Off-Peak Pos By Trader'!$A18,'Import OffPeak'!$A$3:CU$20,CU$1,FALSE))</f>
        <v>60492</v>
      </c>
      <c r="CV18" s="28">
        <f>IF(ISNA(VLOOKUP('W. VaR &amp; Off-Peak Pos By Trader'!$A18,'Import OffPeak'!$A$3:CV$20,CV$1,FALSE)),0,VLOOKUP('W. VaR &amp; Off-Peak Pos By Trader'!$A18,'Import OffPeak'!$A$3:CV$20,CV$1,FALSE))</f>
        <v>61456.36</v>
      </c>
      <c r="CW18" s="28">
        <f>IF(ISNA(VLOOKUP('W. VaR &amp; Off-Peak Pos By Trader'!$A18,'Import OffPeak'!$A$3:CW$20,CW$1,FALSE)),0,VLOOKUP('W. VaR &amp; Off-Peak Pos By Trader'!$A18,'Import OffPeak'!$A$3:CW$20,CW$1,FALSE))</f>
        <v>66309.119999999995</v>
      </c>
      <c r="CX18" s="28">
        <f>IF(ISNA(VLOOKUP('W. VaR &amp; Off-Peak Pos By Trader'!$A18,'Import OffPeak'!$A$3:CX$20,CX$1,FALSE)),0,VLOOKUP('W. VaR &amp; Off-Peak Pos By Trader'!$A18,'Import OffPeak'!$A$3:CX$20,CX$1,FALSE))</f>
        <v>62063.12</v>
      </c>
      <c r="CY18" s="28">
        <f>IF(ISNA(VLOOKUP('W. VaR &amp; Off-Peak Pos By Trader'!$A18,'Import OffPeak'!$A$3:CY$20,CY$1,FALSE)),0,VLOOKUP('W. VaR &amp; Off-Peak Pos By Trader'!$A18,'Import OffPeak'!$A$3:CY$20,CY$1,FALSE))</f>
        <v>63153.8</v>
      </c>
      <c r="CZ18" s="28">
        <f>IF(ISNA(VLOOKUP('W. VaR &amp; Off-Peak Pos By Trader'!$A18,'Import OffPeak'!$A$3:CZ$20,CZ$1,FALSE)),0,VLOOKUP('W. VaR &amp; Off-Peak Pos By Trader'!$A18,'Import OffPeak'!$A$3:CZ$20,CZ$1,FALSE))</f>
        <v>63924.5</v>
      </c>
      <c r="DA18" s="28">
        <f>IF(ISNA(VLOOKUP('W. VaR &amp; Off-Peak Pos By Trader'!$A18,'Import OffPeak'!$A$3:DA$20,DA$1,FALSE)),0,VLOOKUP('W. VaR &amp; Off-Peak Pos By Trader'!$A18,'Import OffPeak'!$A$3:DA$20,DA$1,FALSE))</f>
        <v>62288.639999999999</v>
      </c>
      <c r="DB18" s="28">
        <f>IF(ISNA(VLOOKUP('W. VaR &amp; Off-Peak Pos By Trader'!$A18,'Import OffPeak'!$A$3:DB$20,DB$1,FALSE)),0,VLOOKUP('W. VaR &amp; Off-Peak Pos By Trader'!$A18,'Import OffPeak'!$A$3:DB$20,DB$1,FALSE))</f>
        <v>66733.91</v>
      </c>
      <c r="DC18" s="28">
        <f>IF(ISNA(VLOOKUP('W. VaR &amp; Off-Peak Pos By Trader'!$A18,'Import OffPeak'!$A$3:DC$20,DC$1,FALSE)),0,VLOOKUP('W. VaR &amp; Off-Peak Pos By Trader'!$A18,'Import OffPeak'!$A$3:DC$20,DC$1,FALSE))</f>
        <v>55114</v>
      </c>
      <c r="DD18" s="28">
        <f>IF(ISNA(VLOOKUP('W. VaR &amp; Off-Peak Pos By Trader'!$A18,'Import OffPeak'!$A$3:DD$20,DD$1,FALSE)),0,VLOOKUP('W. VaR &amp; Off-Peak Pos By Trader'!$A18,'Import OffPeak'!$A$3:DD$20,DD$1,FALSE))</f>
        <v>58535.43</v>
      </c>
      <c r="DE18" s="28">
        <f>IF(ISNA(VLOOKUP('W. VaR &amp; Off-Peak Pos By Trader'!$A18,'Import OffPeak'!$A$3:DE$20,DE$1,FALSE)),0,VLOOKUP('W. VaR &amp; Off-Peak Pos By Trader'!$A18,'Import OffPeak'!$A$3:DE$20,DE$1,FALSE))</f>
        <v>56815.24</v>
      </c>
      <c r="DF18" s="28">
        <f>IF(ISNA(VLOOKUP('W. VaR &amp; Off-Peak Pos By Trader'!$A18,'Import OffPeak'!$A$3:DF$20,DF$1,FALSE)),0,VLOOKUP('W. VaR &amp; Off-Peak Pos By Trader'!$A18,'Import OffPeak'!$A$3:DF$20,DF$1,FALSE))</f>
        <v>65260</v>
      </c>
      <c r="DG18" s="28">
        <f>IF(ISNA(VLOOKUP('W. VaR &amp; Off-Peak Pos By Trader'!$A18,'Import OffPeak'!$A$3:DG$20,DG$1,FALSE)),0,VLOOKUP('W. VaR &amp; Off-Peak Pos By Trader'!$A18,'Import OffPeak'!$A$3:DG$20,DG$1,FALSE))</f>
        <v>56324.56</v>
      </c>
      <c r="DH18" s="28">
        <f>IF(ISNA(VLOOKUP('W. VaR &amp; Off-Peak Pos By Trader'!$A18,'Import OffPeak'!$A$3:DH$20,DH$1,FALSE)),0,VLOOKUP('W. VaR &amp; Off-Peak Pos By Trader'!$A18,'Import OffPeak'!$A$3:DH$20,DH$1,FALSE))</f>
        <v>62081.5</v>
      </c>
      <c r="DI18" s="28">
        <f>IF(ISNA(VLOOKUP('W. VaR &amp; Off-Peak Pos By Trader'!$A18,'Import OffPeak'!$A$3:DI$20,DI$1,FALSE)),0,VLOOKUP('W. VaR &amp; Off-Peak Pos By Trader'!$A18,'Import OffPeak'!$A$3:DI$20,DI$1,FALSE))</f>
        <v>59303</v>
      </c>
      <c r="DJ18" s="28">
        <f>IF(ISNA(VLOOKUP('W. VaR &amp; Off-Peak Pos By Trader'!$A18,'Import OffPeak'!$A$3:DJ$20,DJ$1,FALSE)),0,VLOOKUP('W. VaR &amp; Off-Peak Pos By Trader'!$A18,'Import OffPeak'!$A$3:DJ$20,DJ$1,FALSE))</f>
        <v>57763.92</v>
      </c>
      <c r="DK18" s="28">
        <f>IF(ISNA(VLOOKUP('W. VaR &amp; Off-Peak Pos By Trader'!$A18,'Import OffPeak'!$A$3:DK$20,DK$1,FALSE)),0,VLOOKUP('W. VaR &amp; Off-Peak Pos By Trader'!$A18,'Import OffPeak'!$A$3:DK$20,DK$1,FALSE))</f>
        <v>61162.69</v>
      </c>
      <c r="DL18" s="28">
        <f>IF(ISNA(VLOOKUP('W. VaR &amp; Off-Peak Pos By Trader'!$A18,'Import OffPeak'!$A$3:DL$20,DL$1,FALSE)),0,VLOOKUP('W. VaR &amp; Off-Peak Pos By Trader'!$A18,'Import OffPeak'!$A$3:DL$20,DL$1,FALSE))</f>
        <v>57102</v>
      </c>
      <c r="DM18" s="28">
        <f>IF(ISNA(VLOOKUP('W. VaR &amp; Off-Peak Pos By Trader'!$A18,'Import OffPeak'!$A$3:DM$20,DM$1,FALSE)),0,VLOOKUP('W. VaR &amp; Off-Peak Pos By Trader'!$A18,'Import OffPeak'!$A$3:DM$20,DM$1,FALSE))</f>
        <v>55584.94</v>
      </c>
      <c r="DN18" s="28">
        <f>IF(ISNA(VLOOKUP('W. VaR &amp; Off-Peak Pos By Trader'!$A18,'Import OffPeak'!$A$3:DN$20,DN$1,FALSE)),0,VLOOKUP('W. VaR &amp; Off-Peak Pos By Trader'!$A18,'Import OffPeak'!$A$3:DN$20,DN$1,FALSE))</f>
        <v>59961.7</v>
      </c>
      <c r="DO18" s="28">
        <f>IF(ISNA(VLOOKUP('W. VaR &amp; Off-Peak Pos By Trader'!$A18,'Import OffPeak'!$A$3:DO$20,DO$1,FALSE)),0,VLOOKUP('W. VaR &amp; Off-Peak Pos By Trader'!$A18,'Import OffPeak'!$A$3:DO$20,DO$1,FALSE))</f>
        <v>51457</v>
      </c>
      <c r="DP18" s="28">
        <f>IF(ISNA(VLOOKUP('W. VaR &amp; Off-Peak Pos By Trader'!$A18,'Import OffPeak'!$A$3:DP$20,DP$1,FALSE)),0,VLOOKUP('W. VaR &amp; Off-Peak Pos By Trader'!$A18,'Import OffPeak'!$A$3:DP$20,DP$1,FALSE))</f>
        <v>54641.760000000002</v>
      </c>
      <c r="DQ18" s="28">
        <f>IF(ISNA(VLOOKUP('W. VaR &amp; Off-Peak Pos By Trader'!$A18,'Import OffPeak'!$A$3:DQ$20,DQ$1,FALSE)),0,VLOOKUP('W. VaR &amp; Off-Peak Pos By Trader'!$A18,'Import OffPeak'!$A$3:DQ$20,DQ$1,FALSE))</f>
        <v>55342.23</v>
      </c>
      <c r="DR18" s="28">
        <f>IF(ISNA(VLOOKUP('W. VaR &amp; Off-Peak Pos By Trader'!$A18,'Import OffPeak'!$A$3:DR$20,DR$1,FALSE)),0,VLOOKUP('W. VaR &amp; Off-Peak Pos By Trader'!$A18,'Import OffPeak'!$A$3:DR$20,DR$1,FALSE))</f>
        <v>58618.29</v>
      </c>
      <c r="DS18" s="28">
        <f>IF(ISNA(VLOOKUP('W. VaR &amp; Off-Peak Pos By Trader'!$A18,'Import OffPeak'!$A$3:DS$20,DS$1,FALSE)),0,VLOOKUP('W. VaR &amp; Off-Peak Pos By Trader'!$A18,'Import OffPeak'!$A$3:DS$20,DS$1,FALSE))</f>
        <v>52582.13</v>
      </c>
      <c r="DT18" s="28">
        <f>IF(ISNA(VLOOKUP('W. VaR &amp; Off-Peak Pos By Trader'!$A18,'Import OffPeak'!$A$3:DT$20,DT$1,FALSE)),0,VLOOKUP('W. VaR &amp; Off-Peak Pos By Trader'!$A18,'Import OffPeak'!$A$3:DT$20,DT$1,FALSE))</f>
        <v>60235.21</v>
      </c>
      <c r="DU18" s="28">
        <f>IF(ISNA(VLOOKUP('W. VaR &amp; Off-Peak Pos By Trader'!$A18,'Import OffPeak'!$A$3:DU$20,DU$1,FALSE)),0,VLOOKUP('W. VaR &amp; Off-Peak Pos By Trader'!$A18,'Import OffPeak'!$A$3:DU$20,DU$1,FALSE))</f>
        <v>53115.87</v>
      </c>
      <c r="DV18" s="28">
        <f>IF(ISNA(VLOOKUP('W. VaR &amp; Off-Peak Pos By Trader'!$A18,'Import OffPeak'!$A$3:DV$20,DV$1,FALSE)),0,VLOOKUP('W. VaR &amp; Off-Peak Pos By Trader'!$A18,'Import OffPeak'!$A$3:DV$20,DV$1,FALSE))</f>
        <v>53945.62</v>
      </c>
      <c r="DW18" s="28">
        <f>IF(ISNA(VLOOKUP('W. VaR &amp; Off-Peak Pos By Trader'!$A18,'Import OffPeak'!$A$3:DW$20,DW$1,FALSE)),0,VLOOKUP('W. VaR &amp; Off-Peak Pos By Trader'!$A18,'Import OffPeak'!$A$3:DW$20,DW$1,FALSE))</f>
        <v>57130</v>
      </c>
      <c r="DX18" s="28">
        <f>IF(ISNA(VLOOKUP('W. VaR &amp; Off-Peak Pos By Trader'!$A18,'Import OffPeak'!$A$3:DX$20,DX$1,FALSE)),0,VLOOKUP('W. VaR &amp; Off-Peak Pos By Trader'!$A18,'Import OffPeak'!$A$3:DX$20,DX$1,FALSE))</f>
        <v>53341.440000000002</v>
      </c>
      <c r="DY18" s="28">
        <f>IF(ISNA(VLOOKUP('W. VaR &amp; Off-Peak Pos By Trader'!$A18,'Import OffPeak'!$A$3:DY$20,DY$1,FALSE)),0,VLOOKUP('W. VaR &amp; Off-Peak Pos By Trader'!$A18,'Import OffPeak'!$A$3:DY$20,DY$1,FALSE))</f>
        <v>56353.87</v>
      </c>
      <c r="DZ18" s="28">
        <f>IF(ISNA(VLOOKUP('W. VaR &amp; Off-Peak Pos By Trader'!$A18,'Import OffPeak'!$A$3:DZ$20,DZ$1,FALSE)),0,VLOOKUP('W. VaR &amp; Off-Peak Pos By Trader'!$A18,'Import OffPeak'!$A$3:DZ$20,DZ$1,FALSE))</f>
        <v>56028.639999999999</v>
      </c>
      <c r="EA18" s="28">
        <f>IF(ISNA(VLOOKUP('W. VaR &amp; Off-Peak Pos By Trader'!$A18,'Import OffPeak'!$A$3:EA$20,EA$1,FALSE)),0,VLOOKUP('W. VaR &amp; Off-Peak Pos By Trader'!$A18,'Import OffPeak'!$A$3:EA$20,EA$1,FALSE))</f>
        <v>49171.93</v>
      </c>
      <c r="EB18" s="28">
        <f>IF(ISNA(VLOOKUP('W. VaR &amp; Off-Peak Pos By Trader'!$A18,'Import OffPeak'!$A$3:EB$20,EB$1,FALSE)),0,VLOOKUP('W. VaR &amp; Off-Peak Pos By Trader'!$A18,'Import OffPeak'!$A$3:EB$20,EB$1,FALSE))</f>
        <v>53234.29</v>
      </c>
      <c r="EC18" s="28">
        <f>IF(ISNA(VLOOKUP('W. VaR &amp; Off-Peak Pos By Trader'!$A18,'Import OffPeak'!$A$3:EC$20,EC$1,FALSE)),0,VLOOKUP('W. VaR &amp; Off-Peak Pos By Trader'!$A18,'Import OffPeak'!$A$3:EC$20,EC$1,FALSE))</f>
        <v>51724.11</v>
      </c>
      <c r="ED18" s="28">
        <f>IF(ISNA(VLOOKUP('W. VaR &amp; Off-Peak Pos By Trader'!$A18,'Import OffPeak'!$A$3:ED$20,ED$1,FALSE)),0,VLOOKUP('W. VaR &amp; Off-Peak Pos By Trader'!$A18,'Import OffPeak'!$A$3:ED$20,ED$1,FALSE))</f>
        <v>52635.08</v>
      </c>
      <c r="EE18" s="28">
        <f>IF(ISNA(VLOOKUP('W. VaR &amp; Off-Peak Pos By Trader'!$A18,'Import OffPeak'!$A$3:EE$20,EE$1,FALSE)),0,VLOOKUP('W. VaR &amp; Off-Peak Pos By Trader'!$A18,'Import OffPeak'!$A$3:EE$20,EE$1,FALSE))</f>
        <v>51276</v>
      </c>
      <c r="EF18" s="28">
        <f>IF(ISNA(VLOOKUP('W. VaR &amp; Off-Peak Pos By Trader'!$A18,'Import OffPeak'!$A$3:EF$20,EF$1,FALSE)),0,VLOOKUP('W. VaR &amp; Off-Peak Pos By Trader'!$A18,'Import OffPeak'!$A$3:EF$20,EF$1,FALSE))</f>
        <v>54164.08</v>
      </c>
      <c r="EG18" s="28">
        <f>IF(ISNA(VLOOKUP('W. VaR &amp; Off-Peak Pos By Trader'!$A18,'Import OffPeak'!$A$3:EG$20,EG$1,FALSE)),0,VLOOKUP('W. VaR &amp; Off-Peak Pos By Trader'!$A18,'Import OffPeak'!$A$3:EG$20,EG$1,FALSE))</f>
        <v>49631.33</v>
      </c>
      <c r="EH18" s="28">
        <f>IF(ISNA(VLOOKUP('W. VaR &amp; Off-Peak Pos By Trader'!$A18,'Import OffPeak'!$A$3:EH$20,EH$1,FALSE)),0,VLOOKUP('W. VaR &amp; Off-Peak Pos By Trader'!$A18,'Import OffPeak'!$A$3:EH$20,EH$1,FALSE))</f>
        <v>54597.69</v>
      </c>
      <c r="EI18" s="28">
        <f>IF(ISNA(VLOOKUP('W. VaR &amp; Off-Peak Pos By Trader'!$A18,'Import OffPeak'!$A$3:EI$20,EI$1,FALSE)),0,VLOOKUP('W. VaR &amp; Off-Peak Pos By Trader'!$A18,'Import OffPeak'!$A$3:EI$20,EI$1,FALSE))</f>
        <v>49195.23</v>
      </c>
      <c r="EJ18" s="28">
        <f>IF(ISNA(VLOOKUP('W. VaR &amp; Off-Peak Pos By Trader'!$A18,'Import OffPeak'!$A$3:EJ$20,EJ$1,FALSE)),0,VLOOKUP('W. VaR &amp; Off-Peak Pos By Trader'!$A18,'Import OffPeak'!$A$3:EJ$20,EJ$1,FALSE))</f>
        <v>49827.77</v>
      </c>
      <c r="EK18" s="28">
        <f>IF(ISNA(VLOOKUP('W. VaR &amp; Off-Peak Pos By Trader'!$A18,'Import OffPeak'!$A$3:EK$20,EK$1,FALSE)),0,VLOOKUP('W. VaR &amp; Off-Peak Pos By Trader'!$A18,'Import OffPeak'!$A$3:EK$20,EK$1,FALSE))</f>
        <v>54700.42</v>
      </c>
      <c r="EL18" s="28">
        <f>IF(ISNA(VLOOKUP('W. VaR &amp; Off-Peak Pos By Trader'!$A18,'Import OffPeak'!$A$3:EL$20,EL$1,FALSE)),0,VLOOKUP('W. VaR &amp; Off-Peak Pos By Trader'!$A18,'Import OffPeak'!$A$3:EL$20,EL$1,FALSE))</f>
        <v>50090.32</v>
      </c>
      <c r="EM18" s="28">
        <f>IF(ISNA(VLOOKUP('W. VaR &amp; Off-Peak Pos By Trader'!$A18,'Import OffPeak'!$A$3:EM$20,EM$1,FALSE)),0,VLOOKUP('W. VaR &amp; Off-Peak Pos By Trader'!$A18,'Import OffPeak'!$A$3:EM$20,EM$1,FALSE))</f>
        <v>44742.86</v>
      </c>
      <c r="EN18" s="28">
        <f>IF(ISNA(VLOOKUP('W. VaR &amp; Off-Peak Pos By Trader'!$A18,'Import OffPeak'!$A$3:EN$20,EN$1,FALSE)),0,VLOOKUP('W. VaR &amp; Off-Peak Pos By Trader'!$A18,'Import OffPeak'!$A$3:EN$20,EN$1,FALSE))</f>
        <v>51556.800000000003</v>
      </c>
      <c r="EO18" s="28">
        <f>IF(ISNA(VLOOKUP('W. VaR &amp; Off-Peak Pos By Trader'!$A18,'Import OffPeak'!$A$3:EO$20,EO$1,FALSE)),0,VLOOKUP('W. VaR &amp; Off-Peak Pos By Trader'!$A18,'Import OffPeak'!$A$3:EO$20,EO$1,FALSE))</f>
        <v>46116.58</v>
      </c>
      <c r="EP18" s="28">
        <f>IF(ISNA(VLOOKUP('W. VaR &amp; Off-Peak Pos By Trader'!$A18,'Import OffPeak'!$A$3:EP$20,EP$1,FALSE)),0,VLOOKUP('W. VaR &amp; Off-Peak Pos By Trader'!$A18,'Import OffPeak'!$A$3:EP$20,EP$1,FALSE))</f>
        <v>48970.74</v>
      </c>
      <c r="EQ18" s="28">
        <f>IF(ISNA(VLOOKUP('W. VaR &amp; Off-Peak Pos By Trader'!$A18,'Import OffPeak'!$A$3:EQ$20,EQ$1,FALSE)),0,VLOOKUP('W. VaR &amp; Off-Peak Pos By Trader'!$A18,'Import OffPeak'!$A$3:EQ$20,EQ$1,FALSE))</f>
        <v>49688.94</v>
      </c>
      <c r="ER18" s="28">
        <f>IF(ISNA(VLOOKUP('W. VaR &amp; Off-Peak Pos By Trader'!$A18,'Import OffPeak'!$A$3:ER$20,ER$1,FALSE)),0,VLOOKUP('W. VaR &amp; Off-Peak Pos By Trader'!$A18,'Import OffPeak'!$A$3:ER$20,ER$1,FALSE))</f>
        <v>48409.32</v>
      </c>
      <c r="ES18" s="28">
        <f>IF(ISNA(VLOOKUP('W. VaR &amp; Off-Peak Pos By Trader'!$A18,'Import OffPeak'!$A$3:ES$20,ES$1,FALSE)),0,VLOOKUP('W. VaR &amp; Off-Peak Pos By Trader'!$A18,'Import OffPeak'!$A$3:ES$20,ES$1,FALSE))</f>
        <v>48128.31</v>
      </c>
      <c r="ET18" s="28">
        <f>IF(ISNA(VLOOKUP('W. VaR &amp; Off-Peak Pos By Trader'!$A18,'Import OffPeak'!$A$3:ET$20,ET$1,FALSE)),0,VLOOKUP('W. VaR &amp; Off-Peak Pos By Trader'!$A18,'Import OffPeak'!$A$3:ET$20,ET$1,FALSE))</f>
        <v>48829.66</v>
      </c>
      <c r="EU18" s="28">
        <f>IF(ISNA(VLOOKUP('W. VaR &amp; Off-Peak Pos By Trader'!$A18,'Import OffPeak'!$A$3:EU$20,EU$1,FALSE)),0,VLOOKUP('W. VaR &amp; Off-Peak Pos By Trader'!$A18,'Import OffPeak'!$A$3:EU$20,EU$1,FALSE))</f>
        <v>45752</v>
      </c>
      <c r="EV18" s="28">
        <f>IF(ISNA(VLOOKUP('W. VaR &amp; Off-Peak Pos By Trader'!$A18,'Import OffPeak'!$A$3:EV$20,EV$1,FALSE)),0,VLOOKUP('W. VaR &amp; Off-Peak Pos By Trader'!$A18,'Import OffPeak'!$A$3:EV$20,EV$1,FALSE))</f>
        <v>48266.11</v>
      </c>
      <c r="EW18" s="28">
        <f>IF(ISNA(VLOOKUP('W. VaR &amp; Off-Peak Pos By Trader'!$A18,'Import OffPeak'!$A$3:EW$20,EW$1,FALSE)),0,VLOOKUP('W. VaR &amp; Off-Peak Pos By Trader'!$A18,'Import OffPeak'!$A$3:EW$20,EW$1,FALSE))</f>
        <v>48944.32</v>
      </c>
      <c r="EX18" s="28">
        <f>IF(ISNA(VLOOKUP('W. VaR &amp; Off-Peak Pos By Trader'!$A18,'Import OffPeak'!$A$3:EX$20,EX$1,FALSE)),0,VLOOKUP('W. VaR &amp; Off-Peak Pos By Trader'!$A18,'Import OffPeak'!$A$3:EX$20,EX$1,FALSE))</f>
        <v>46747</v>
      </c>
      <c r="EY18" s="28">
        <f>IF(ISNA(VLOOKUP('W. VaR &amp; Off-Peak Pos By Trader'!$A18,'Import OffPeak'!$A$3:EY$20,EY$1,FALSE)),0,VLOOKUP('W. VaR &amp; Off-Peak Pos By Trader'!$A18,'Import OffPeak'!$A$3:EY$20,EY$1,FALSE))</f>
        <v>41753.379999999997</v>
      </c>
      <c r="EZ18" s="28">
        <f>IF(ISNA(VLOOKUP('W. VaR &amp; Off-Peak Pos By Trader'!$A18,'Import OffPeak'!$A$3:EZ$20,EZ$1,FALSE)),0,VLOOKUP('W. VaR &amp; Off-Peak Pos By Trader'!$A18,'Import OffPeak'!$A$3:EZ$20,EZ$1,FALSE))</f>
        <v>48110.43</v>
      </c>
      <c r="FA18" s="28">
        <f>IF(ISNA(VLOOKUP('W. VaR &amp; Off-Peak Pos By Trader'!$A18,'Import OffPeak'!$A$3:FA$20,FA$1,FALSE)),0,VLOOKUP('W. VaR &amp; Off-Peak Pos By Trader'!$A18,'Import OffPeak'!$A$3:FA$20,FA$1,FALSE))</f>
        <v>43028.41</v>
      </c>
      <c r="FB18" s="28">
        <f>IF(ISNA(VLOOKUP('W. VaR &amp; Off-Peak Pos By Trader'!$A18,'Import OffPeak'!$A$3:FB$20,FB$1,FALSE)),0,VLOOKUP('W. VaR &amp; Off-Peak Pos By Trader'!$A18,'Import OffPeak'!$A$3:FB$20,FB$1,FALSE))</f>
        <v>47551.37</v>
      </c>
      <c r="FC18" s="28">
        <f>IF(ISNA(VLOOKUP('W. VaR &amp; Off-Peak Pos By Trader'!$A18,'Import OffPeak'!$A$3:FC$20,FC$1,FALSE)),0,VLOOKUP('W. VaR &amp; Off-Peak Pos By Trader'!$A18,'Import OffPeak'!$A$3:FC$20,FC$1,FALSE))</f>
        <v>44500</v>
      </c>
      <c r="FD18" s="28">
        <f>IF(ISNA(VLOOKUP('W. VaR &amp; Off-Peak Pos By Trader'!$A18,'Import OffPeak'!$A$3:FD$20,FD$1,FALSE)),0,VLOOKUP('W. VaR &amp; Off-Peak Pos By Trader'!$A18,'Import OffPeak'!$A$3:FD$20,FD$1,FALSE))</f>
        <v>45156.71</v>
      </c>
      <c r="FE18" s="28">
        <f>IF(ISNA(VLOOKUP('W. VaR &amp; Off-Peak Pos By Trader'!$A18,'Import OffPeak'!$A$3:FE$20,FE$1,FALSE)),0,VLOOKUP('W. VaR &amp; Off-Peak Pos By Trader'!$A18,'Import OffPeak'!$A$3:FE$20,FE$1,FALSE))</f>
        <v>46722.1</v>
      </c>
      <c r="FF18" s="28">
        <f>IF(ISNA(VLOOKUP('W. VaR &amp; Off-Peak Pos By Trader'!$A18,'Import OffPeak'!$A$3:FF$20,FF$1,FALSE)),0,VLOOKUP('W. VaR &amp; Off-Peak Pos By Trader'!$A18,'Import OffPeak'!$A$3:FF$20,FF$1,FALSE))</f>
        <v>43719.85</v>
      </c>
      <c r="FG18" s="28">
        <f>IF(ISNA(VLOOKUP('W. VaR &amp; Off-Peak Pos By Trader'!$A18,'Import OffPeak'!$A$3:FG$20,FG$1,FALSE)),0,VLOOKUP('W. VaR &amp; Off-Peak Pos By Trader'!$A18,'Import OffPeak'!$A$3:FG$20,FG$1,FALSE))</f>
        <v>42667.6</v>
      </c>
      <c r="FH18" s="28">
        <f>IF(ISNA(VLOOKUP('W. VaR &amp; Off-Peak Pos By Trader'!$A18,'Import OffPeak'!$A$3:FH$20,FH$1,FALSE)),0,VLOOKUP('W. VaR &amp; Off-Peak Pos By Trader'!$A18,'Import OffPeak'!$A$3:FH$20,FH$1,FALSE))</f>
        <v>46807.88</v>
      </c>
      <c r="FI18" s="28">
        <f>IF(ISNA(VLOOKUP('W. VaR &amp; Off-Peak Pos By Trader'!$A18,'Import OffPeak'!$A$3:FI$20,FI$1,FALSE)),0,VLOOKUP('W. VaR &amp; Off-Peak Pos By Trader'!$A18,'Import OffPeak'!$A$3:FI$20,FI$1,FALSE))</f>
        <v>43847.74</v>
      </c>
      <c r="FJ18" s="28">
        <f>IF(ISNA(VLOOKUP('W. VaR &amp; Off-Peak Pos By Trader'!$A18,'Import OffPeak'!$A$3:FJ$20,FJ$1,FALSE)),0,VLOOKUP('W. VaR &amp; Off-Peak Pos By Trader'!$A18,'Import OffPeak'!$A$3:FJ$20,FJ$1,FALSE))</f>
        <v>47141.8</v>
      </c>
      <c r="FK18" s="28">
        <f>IF(ISNA(VLOOKUP('W. VaR &amp; Off-Peak Pos By Trader'!$A18,'Import OffPeak'!$A$3:FK$20,FK$1,FALSE)),0,VLOOKUP('W. VaR &amp; Off-Peak Pos By Trader'!$A18,'Import OffPeak'!$A$3:FK$20,FK$1,FALSE))</f>
        <v>40694.68</v>
      </c>
      <c r="FL18" s="28">
        <f>IF(ISNA(VLOOKUP('W. VaR &amp; Off-Peak Pos By Trader'!$A18,'Import OffPeak'!$A$3:FL$20,FL$1,FALSE)),0,VLOOKUP('W. VaR &amp; Off-Peak Pos By Trader'!$A18,'Import OffPeak'!$A$3:FL$20,FL$1,FALSE))</f>
        <v>43091.54</v>
      </c>
      <c r="FM18" s="28">
        <f>IF(ISNA(VLOOKUP('W. VaR &amp; Off-Peak Pos By Trader'!$A18,'Import OffPeak'!$A$3:FM$20,FM$1,FALSE)),0,VLOOKUP('W. VaR &amp; Off-Peak Pos By Trader'!$A18,'Import OffPeak'!$A$3:FM$20,FM$1,FALSE))</f>
        <v>41857.18</v>
      </c>
      <c r="FN18" s="28">
        <f>IF(ISNA(VLOOKUP('W. VaR &amp; Off-Peak Pos By Trader'!$A18,'Import OffPeak'!$A$3:FN$20,FN$1,FALSE)),0,VLOOKUP('W. VaR &amp; Off-Peak Pos By Trader'!$A18,'Import OffPeak'!$A$3:FN$20,FN$1,FALSE))</f>
        <v>46057.94</v>
      </c>
      <c r="FO18" s="28">
        <f>IF(ISNA(VLOOKUP('W. VaR &amp; Off-Peak Pos By Trader'!$A18,'Import OffPeak'!$A$3:FO$20,FO$1,FALSE)),0,VLOOKUP('W. VaR &amp; Off-Peak Pos By Trader'!$A18,'Import OffPeak'!$A$3:FO$20,FO$1,FALSE))</f>
        <v>39744.6</v>
      </c>
      <c r="FP18" s="28">
        <f>IF(ISNA(VLOOKUP('W. VaR &amp; Off-Peak Pos By Trader'!$A18,'Import OffPeak'!$A$3:FP$20,FP$1,FALSE)),0,VLOOKUP('W. VaR &amp; Off-Peak Pos By Trader'!$A18,'Import OffPeak'!$A$3:FP$20,FP$1,FALSE))</f>
        <v>40364.65</v>
      </c>
      <c r="FQ18" s="28">
        <f>IF(ISNA(VLOOKUP('W. VaR &amp; Off-Peak Pos By Trader'!$A18,'Import OffPeak'!$A$3:FQ$20,FQ$1,FALSE)),0,VLOOKUP('W. VaR &amp; Off-Peak Pos By Trader'!$A18,'Import OffPeak'!$A$3:FQ$20,FQ$1,FALSE))</f>
        <v>43537.57</v>
      </c>
      <c r="FR18" s="28">
        <f>IF(ISNA(VLOOKUP('W. VaR &amp; Off-Peak Pos By Trader'!$A18,'Import OffPeak'!$A$3:FR$20,FR$1,FALSE)),0,VLOOKUP('W. VaR &amp; Off-Peak Pos By Trader'!$A18,'Import OffPeak'!$A$3:FR$20,FR$1,FALSE))</f>
        <v>40736.730000000003</v>
      </c>
      <c r="FS18" s="28">
        <f>IF(ISNA(VLOOKUP('W. VaR &amp; Off-Peak Pos By Trader'!$A18,'Import OffPeak'!$A$3:FS$20,FS$1,FALSE)),0,VLOOKUP('W. VaR &amp; Off-Peak Pos By Trader'!$A18,'Import OffPeak'!$A$3:FS$20,FS$1,FALSE))</f>
        <v>43126.23</v>
      </c>
      <c r="FT18" s="28">
        <f>IF(ISNA(VLOOKUP('W. VaR &amp; Off-Peak Pos By Trader'!$A18,'Import OffPeak'!$A$3:FT$20,FT$1,FALSE)),0,VLOOKUP('W. VaR &amp; Off-Peak Pos By Trader'!$A18,'Import OffPeak'!$A$3:FT$20,FT$1,FALSE))</f>
        <v>43609.21</v>
      </c>
      <c r="FU18" s="28">
        <f>IF(ISNA(VLOOKUP('W. VaR &amp; Off-Peak Pos By Trader'!$A18,'Import OffPeak'!$A$3:FU$20,FU$1,FALSE)),0,VLOOKUP('W. VaR &amp; Off-Peak Pos By Trader'!$A18,'Import OffPeak'!$A$3:FU$20,FU$1,FALSE))</f>
        <v>40846</v>
      </c>
      <c r="FV18">
        <f>IF(ISNA(VLOOKUP('W. VaR &amp; Off-Peak Pos By Trader'!$A18,'Import OffPeak'!$A$3:FV$20,FV$1,FALSE)),0,VLOOKUP('W. VaR &amp; Off-Peak Pos By Trader'!$A18,'Import OffPeak'!$A$3:FV$20,FV$1,FALSE))</f>
        <v>45396.79</v>
      </c>
      <c r="FW18">
        <f>IF(ISNA(VLOOKUP('W. VaR &amp; Off-Peak Pos By Trader'!$A18,'Import OffPeak'!$A$3:FW$20,FW$1,FALSE)),0,VLOOKUP('W. VaR &amp; Off-Peak Pos By Trader'!$A18,'Import OffPeak'!$A$3:FW$20,FW$1,FALSE))</f>
        <v>39728.74</v>
      </c>
      <c r="FX18">
        <f>IF(ISNA(VLOOKUP('W. VaR &amp; Off-Peak Pos By Trader'!$A18,'Import OffPeak'!$A$3:FX$20,FX$1,FALSE)),0,VLOOKUP('W. VaR &amp; Off-Peak Pos By Trader'!$A18,'Import OffPeak'!$A$3:FX$20,FX$1,FALSE))</f>
        <v>39973.49</v>
      </c>
      <c r="FY18">
        <f>IF(ISNA(VLOOKUP('W. VaR &amp; Off-Peak Pos By Trader'!$A18,'Import OffPeak'!$A$3:FY$20,FY$1,FALSE)),0,VLOOKUP('W. VaR &amp; Off-Peak Pos By Trader'!$A18,'Import OffPeak'!$A$3:FY$20,FY$1,FALSE))</f>
        <v>38828.300000000003</v>
      </c>
      <c r="FZ18">
        <f>IF(ISNA(VLOOKUP('W. VaR &amp; Off-Peak Pos By Trader'!$A18,'Import OffPeak'!$A$3:FZ$20,FZ$1,FALSE)),0,VLOOKUP('W. VaR &amp; Off-Peak Pos By Trader'!$A18,'Import OffPeak'!$A$3:FZ$20,FZ$1,FALSE))</f>
        <v>41126.11</v>
      </c>
      <c r="GA18">
        <f>IF(ISNA(VLOOKUP('W. VaR &amp; Off-Peak Pos By Trader'!$A18,'Import OffPeak'!$A$3:GA$20,GA$1,FALSE)),0,VLOOKUP('W. VaR &amp; Off-Peak Pos By Trader'!$A18,'Import OffPeak'!$A$3:GA$20,GA$1,FALSE))</f>
        <v>36892.5</v>
      </c>
      <c r="GB18">
        <f>IF(ISNA(VLOOKUP('W. VaR &amp; Off-Peak Pos By Trader'!$A18,'Import OffPeak'!$A$3:GB$20,GB$1,FALSE)),0,VLOOKUP('W. VaR &amp; Off-Peak Pos By Trader'!$A18,'Import OffPeak'!$A$3:GB$20,GB$1,FALSE))</f>
        <v>42263.77</v>
      </c>
      <c r="GC18">
        <f>IF(ISNA(VLOOKUP('W. VaR &amp; Off-Peak Pos By Trader'!$A18,'Import OffPeak'!$A$3:GC$20,GC$1,FALSE)),0,VLOOKUP('W. VaR &amp; Off-Peak Pos By Trader'!$A18,'Import OffPeak'!$A$3:GC$20,GC$1,FALSE))</f>
        <v>37270.25</v>
      </c>
      <c r="GD18">
        <f>IF(ISNA(VLOOKUP('W. VaR &amp; Off-Peak Pos By Trader'!$A18,'Import OffPeak'!$A$3:GD$20,GD$1,FALSE)),0,VLOOKUP('W. VaR &amp; Off-Peak Pos By Trader'!$A18,'Import OffPeak'!$A$3:GD$20,GD$1,FALSE))</f>
        <v>37854.35</v>
      </c>
      <c r="GE18">
        <f>IF(ISNA(VLOOKUP('W. VaR &amp; Off-Peak Pos By Trader'!$A18,'Import OffPeak'!$A$3:GE$20,GE$1,FALSE)),0,VLOOKUP('W. VaR &amp; Off-Peak Pos By Trader'!$A18,'Import OffPeak'!$A$3:GE$20,GE$1,FALSE))</f>
        <v>41659.440000000002</v>
      </c>
      <c r="GF18">
        <f>IF(ISNA(VLOOKUP('W. VaR &amp; Off-Peak Pos By Trader'!$A18,'Import OffPeak'!$A$3:GF$20,GF$1,FALSE)),0,VLOOKUP('W. VaR &amp; Off-Peak Pos By Trader'!$A18,'Import OffPeak'!$A$3:GF$20,GF$1,FALSE))</f>
        <v>38994.47</v>
      </c>
      <c r="GG18">
        <f>IF(ISNA(VLOOKUP('W. VaR &amp; Off-Peak Pos By Trader'!$A18,'Import OffPeak'!$A$3:GG$20,GG$1,FALSE)),0,VLOOKUP('W. VaR &amp; Off-Peak Pos By Trader'!$A18,'Import OffPeak'!$A$3:GG$20,GG$1,FALSE))</f>
        <v>39551.39</v>
      </c>
      <c r="GH18">
        <f>IF(ISNA(VLOOKUP('W. VaR &amp; Off-Peak Pos By Trader'!$A18,'Import OffPeak'!$A$3:GH$20,GH$1,FALSE)),0,VLOOKUP('W. VaR &amp; Off-Peak Pos By Trader'!$A18,'Import OffPeak'!$A$3:GH$20,GH$1,FALSE))</f>
        <v>40868.120000000003</v>
      </c>
      <c r="GI18">
        <f>IF(ISNA(VLOOKUP('W. VaR &amp; Off-Peak Pos By Trader'!$A18,'Import OffPeak'!$A$3:GI$20,GI$1,FALSE)),0,VLOOKUP('W. VaR &amp; Off-Peak Pos By Trader'!$A18,'Import OffPeak'!$A$3:GI$20,GI$1,FALSE))</f>
        <v>35289.18</v>
      </c>
      <c r="GJ18">
        <f>IF(ISNA(VLOOKUP('W. VaR &amp; Off-Peak Pos By Trader'!$A18,'Import OffPeak'!$A$3:GJ$20,GJ$1,FALSE)),0,VLOOKUP('W. VaR &amp; Off-Peak Pos By Trader'!$A18,'Import OffPeak'!$A$3:GJ$20,GJ$1,FALSE))</f>
        <v>35852.339999999997</v>
      </c>
      <c r="GK18">
        <f>IF(ISNA(VLOOKUP('W. VaR &amp; Off-Peak Pos By Trader'!$A18,'Import OffPeak'!$A$3:GK$20,GK$1,FALSE)),0,VLOOKUP('W. VaR &amp; Off-Peak Pos By Trader'!$A18,'Import OffPeak'!$A$3:GK$20,GK$1,FALSE))</f>
        <v>39352.46</v>
      </c>
      <c r="GL18">
        <f>IF(ISNA(VLOOKUP('W. VaR &amp; Off-Peak Pos By Trader'!$A18,'Import OffPeak'!$A$3:GL$20,GL$1,FALSE)),0,VLOOKUP('W. VaR &amp; Off-Peak Pos By Trader'!$A18,'Import OffPeak'!$A$3:GL$20,GL$1,FALSE))</f>
        <v>36962.75</v>
      </c>
      <c r="GM18">
        <f>IF(ISNA(VLOOKUP('W. VaR &amp; Off-Peak Pos By Trader'!$A18,'Import OffPeak'!$A$3:GM$20,GM$1,FALSE)),0,VLOOKUP('W. VaR &amp; Off-Peak Pos By Trader'!$A18,'Import OffPeak'!$A$3:GM$20,GM$1,FALSE))</f>
        <v>34511.94</v>
      </c>
      <c r="GN18">
        <f>IF(ISNA(VLOOKUP('W. VaR &amp; Off-Peak Pos By Trader'!$A18,'Import OffPeak'!$A$3:GN$20,GN$1,FALSE)),0,VLOOKUP('W. VaR &amp; Off-Peak Pos By Trader'!$A18,'Import OffPeak'!$A$3:GN$20,GN$1,FALSE))</f>
        <v>39535.69</v>
      </c>
      <c r="GO18">
        <f>IF(ISNA(VLOOKUP('W. VaR &amp; Off-Peak Pos By Trader'!$A18,'Import OffPeak'!$A$3:GO$20,GO$1,FALSE)),0,VLOOKUP('W. VaR &amp; Off-Peak Pos By Trader'!$A18,'Import OffPeak'!$A$3:GO$20,GO$1,FALSE))</f>
        <v>34862.06</v>
      </c>
      <c r="GP18">
        <f>IF(ISNA(VLOOKUP('W. VaR &amp; Off-Peak Pos By Trader'!$A18,'Import OffPeak'!$A$3:GP$20,GP$1,FALSE)),0,VLOOKUP('W. VaR &amp; Off-Peak Pos By Trader'!$A18,'Import OffPeak'!$A$3:GP$20,GP$1,FALSE))</f>
        <v>36882.07</v>
      </c>
      <c r="GQ18">
        <f>IF(ISNA(VLOOKUP('W. VaR &amp; Off-Peak Pos By Trader'!$A18,'Import OffPeak'!$A$3:GQ$20,GQ$1,FALSE)),0,VLOOKUP('W. VaR &amp; Off-Peak Pos By Trader'!$A18,'Import OffPeak'!$A$3:GQ$20,GQ$1,FALSE))</f>
        <v>37498.910000000003</v>
      </c>
      <c r="GR18">
        <f>IF(ISNA(VLOOKUP('W. VaR &amp; Off-Peak Pos By Trader'!$A18,'Import OffPeak'!$A$3:GR$20,GR$1,FALSE)),0,VLOOKUP('W. VaR &amp; Off-Peak Pos By Trader'!$A18,'Import OffPeak'!$A$3:GR$20,GR$1,FALSE))</f>
        <v>35013.480000000003</v>
      </c>
      <c r="GS18">
        <f>IF(ISNA(VLOOKUP('W. VaR &amp; Off-Peak Pos By Trader'!$A18,'Import OffPeak'!$A$3:GS$20,GS$1,FALSE)),0,VLOOKUP('W. VaR &amp; Off-Peak Pos By Trader'!$A18,'Import OffPeak'!$A$3:GS$20,GS$1,FALSE))</f>
        <v>38442.21</v>
      </c>
      <c r="GT18">
        <f>IF(ISNA(VLOOKUP('W. VaR &amp; Off-Peak Pos By Trader'!$A18,'Import OffPeak'!$A$3:GT$20,GT$1,FALSE)),0,VLOOKUP('W. VaR &amp; Off-Peak Pos By Trader'!$A18,'Import OffPeak'!$A$3:GT$20,GT$1,FALSE))</f>
        <v>36780.68</v>
      </c>
      <c r="GU18">
        <f>IF(ISNA(VLOOKUP('W. VaR &amp; Off-Peak Pos By Trader'!$A18,'Import OffPeak'!$A$3:GU$20,GU$1,FALSE)),0,VLOOKUP('W. VaR &amp; Off-Peak Pos By Trader'!$A18,'Import OffPeak'!$A$3:GU$20,GU$1,FALSE))</f>
        <v>33004.51</v>
      </c>
      <c r="GV18">
        <f>IF(ISNA(VLOOKUP('W. VaR &amp; Off-Peak Pos By Trader'!$A18,'Import OffPeak'!$A$3:GV$20,GV$1,FALSE)),0,VLOOKUP('W. VaR &amp; Off-Peak Pos By Trader'!$A18,'Import OffPeak'!$A$3:GV$20,GV$1,FALSE))</f>
        <v>36383.22</v>
      </c>
      <c r="GW18">
        <f>IF(ISNA(VLOOKUP('W. VaR &amp; Off-Peak Pos By Trader'!$A18,'Import OffPeak'!$A$3:GW$20,GW$1,FALSE)),0,VLOOKUP('W. VaR &amp; Off-Peak Pos By Trader'!$A18,'Import OffPeak'!$A$3:GW$20,GW$1,FALSE))</f>
        <v>33966.800000000003</v>
      </c>
      <c r="GX18">
        <f>IF(ISNA(VLOOKUP('W. VaR &amp; Off-Peak Pos By Trader'!$A18,'Import OffPeak'!$A$3:GX$20,GX$1,FALSE)),0,VLOOKUP('W. VaR &amp; Off-Peak Pos By Trader'!$A18,'Import OffPeak'!$A$3:GX$20,GX$1,FALSE))</f>
        <v>34567.339999999997</v>
      </c>
      <c r="GY18">
        <f>IF(ISNA(VLOOKUP('W. VaR &amp; Off-Peak Pos By Trader'!$A18,'Import OffPeak'!$A$3:GY$20,GY$1,FALSE)),0,VLOOKUP('W. VaR &amp; Off-Peak Pos By Trader'!$A18,'Import OffPeak'!$A$3:GY$20,GY$1,FALSE))</f>
        <v>33677.089999999997</v>
      </c>
      <c r="GZ18">
        <f>IF(ISNA(VLOOKUP('W. VaR &amp; Off-Peak Pos By Trader'!$A18,'Import OffPeak'!$A$3:GZ$20,GZ$1,FALSE)),0,VLOOKUP('W. VaR &amp; Off-Peak Pos By Trader'!$A18,'Import OffPeak'!$A$3:GZ$20,GZ$1,FALSE))</f>
        <v>35576.69</v>
      </c>
      <c r="HA18">
        <f>IF(ISNA(VLOOKUP('W. VaR &amp; Off-Peak Pos By Trader'!$A18,'Import OffPeak'!$A$3:HA$20,HA$1,FALSE)),0,VLOOKUP('W. VaR &amp; Off-Peak Pos By Trader'!$A18,'Import OffPeak'!$A$3:HA$20,HA$1,FALSE))</f>
        <v>32602.080000000002</v>
      </c>
      <c r="HB18">
        <f>IF(ISNA(VLOOKUP('W. VaR &amp; Off-Peak Pos By Trader'!$A18,'Import OffPeak'!$A$3:HB$20,HB$1,FALSE)),0,VLOOKUP('W. VaR &amp; Off-Peak Pos By Trader'!$A18,'Import OffPeak'!$A$3:HB$20,HB$1,FALSE))</f>
        <v>35867.43</v>
      </c>
      <c r="HC18">
        <f>IF(ISNA(VLOOKUP('W. VaR &amp; Off-Peak Pos By Trader'!$A18,'Import OffPeak'!$A$3:HC$20,HC$1,FALSE)),0,VLOOKUP('W. VaR &amp; Off-Peak Pos By Trader'!$A18,'Import OffPeak'!$A$3:HC$20,HC$1,FALSE))</f>
        <v>33693</v>
      </c>
      <c r="HD18">
        <f>IF(ISNA(VLOOKUP('W. VaR &amp; Off-Peak Pos By Trader'!$A18,'Import OffPeak'!$A$3:HD$20,HD$1,FALSE)),0,VLOOKUP('W. VaR &amp; Off-Peak Pos By Trader'!$A18,'Import OffPeak'!$A$3:HD$20,HD$1,FALSE))</f>
        <v>32739.9</v>
      </c>
      <c r="HE18">
        <f>IF(ISNA(VLOOKUP('W. VaR &amp; Off-Peak Pos By Trader'!$A18,'Import OffPeak'!$A$3:HE$20,HE$1,FALSE)),0,VLOOKUP('W. VaR &amp; Off-Peak Pos By Trader'!$A18,'Import OffPeak'!$A$3:HE$20,HE$1,FALSE))</f>
        <v>35945.15</v>
      </c>
      <c r="HF18">
        <f>IF(ISNA(VLOOKUP('W. VaR &amp; Off-Peak Pos By Trader'!$A18,'Import OffPeak'!$A$3:HF$20,HF$1,FALSE)),0,VLOOKUP('W. VaR &amp; Off-Peak Pos By Trader'!$A18,'Import OffPeak'!$A$3:HF$20,HF$1,FALSE))</f>
        <v>33360</v>
      </c>
      <c r="HG18">
        <f>IF(ISNA(VLOOKUP('W. VaR &amp; Off-Peak Pos By Trader'!$A18,'Import OffPeak'!$A$3:HG$20,HG$1,FALSE)),0,VLOOKUP('W. VaR &amp; Off-Peak Pos By Trader'!$A18,'Import OffPeak'!$A$3:HG$20,HG$1,FALSE))</f>
        <v>29934.39</v>
      </c>
      <c r="HH18">
        <f>IF(ISNA(VLOOKUP('W. VaR &amp; Off-Peak Pos By Trader'!$A18,'Import OffPeak'!$A$3:HH$20,HH$1,FALSE)),0,VLOOKUP('W. VaR &amp; Off-Peak Pos By Trader'!$A18,'Import OffPeak'!$A$3:HH$20,HH$1,FALSE))</f>
        <v>32997.22</v>
      </c>
      <c r="HI18">
        <f>IF(ISNA(VLOOKUP('W. VaR &amp; Off-Peak Pos By Trader'!$A18,'Import OffPeak'!$A$3:HI$20,HI$1,FALSE)),0,VLOOKUP('W. VaR &amp; Off-Peak Pos By Trader'!$A18,'Import OffPeak'!$A$3:HI$20,HI$1,FALSE))</f>
        <v>30805.759999999998</v>
      </c>
      <c r="HJ18">
        <f>IF(ISNA(VLOOKUP('W. VaR &amp; Off-Peak Pos By Trader'!$A18,'Import OffPeak'!$A$3:HJ$20,HJ$1,FALSE)),0,VLOOKUP('W. VaR &amp; Off-Peak Pos By Trader'!$A18,'Import OffPeak'!$A$3:HJ$20,HJ$1,FALSE))</f>
        <v>31349.68</v>
      </c>
      <c r="HK18">
        <f>IF(ISNA(VLOOKUP('W. VaR &amp; Off-Peak Pos By Trader'!$A18,'Import OffPeak'!$A$3:HK$20,HK$1,FALSE)),0,VLOOKUP('W. VaR &amp; Off-Peak Pos By Trader'!$A18,'Import OffPeak'!$A$3:HK$20,HK$1,FALSE))</f>
        <v>31813.46</v>
      </c>
      <c r="HL18">
        <f>IF(ISNA(VLOOKUP('W. VaR &amp; Off-Peak Pos By Trader'!$A18,'Import OffPeak'!$A$3:HL$20,HL$1,FALSE)),0,VLOOKUP('W. VaR &amp; Off-Peak Pos By Trader'!$A18,'Import OffPeak'!$A$3:HL$20,HL$1,FALSE))</f>
        <v>30998.36</v>
      </c>
      <c r="HM18">
        <f>IF(ISNA(VLOOKUP('W. VaR &amp; Off-Peak Pos By Trader'!$A18,'Import OffPeak'!$A$3:HM$20,HM$1,FALSE)),0,VLOOKUP('W. VaR &amp; Off-Peak Pos By Trader'!$A18,'Import OffPeak'!$A$3:HM$20,HM$1,FALSE))</f>
        <v>30822.73</v>
      </c>
      <c r="HN18">
        <f>IF(ISNA(VLOOKUP('W. VaR &amp; Off-Peak Pos By Trader'!$A18,'Import OffPeak'!$A$3:HN$20,HN$1,FALSE)),0,VLOOKUP('W. VaR &amp; Off-Peak Pos By Trader'!$A18,'Import OffPeak'!$A$3:HN$20,HN$1,FALSE))</f>
        <v>31276.26</v>
      </c>
      <c r="HO18">
        <f>IF(ISNA(VLOOKUP('W. VaR &amp; Off-Peak Pos By Trader'!$A18,'Import OffPeak'!$A$3:HO$20,HO$1,FALSE)),0,VLOOKUP('W. VaR &amp; Off-Peak Pos By Trader'!$A18,'Import OffPeak'!$A$3:HO$20,HO$1,FALSE))</f>
        <v>30553.22</v>
      </c>
      <c r="HP18">
        <f>IF(ISNA(VLOOKUP('W. VaR &amp; Off-Peak Pos By Trader'!$A18,'Import OffPeak'!$A$3:HP$20,HP$1,FALSE)),0,VLOOKUP('W. VaR &amp; Off-Peak Pos By Trader'!$A18,'Import OffPeak'!$A$3:HP$20,HP$1,FALSE))</f>
        <v>32161.51</v>
      </c>
      <c r="HQ18">
        <f>IF(ISNA(VLOOKUP('W. VaR &amp; Off-Peak Pos By Trader'!$A18,'Import OffPeak'!$A$3:HQ$20,HQ$1,FALSE)),0,VLOOKUP('W. VaR &amp; Off-Peak Pos By Trader'!$A18,'Import OffPeak'!$A$3:HQ$20,HQ$1,FALSE))</f>
        <v>31364.07</v>
      </c>
      <c r="HR18">
        <f>IF(ISNA(VLOOKUP('W. VaR &amp; Off-Peak Pos By Trader'!$A18,'Import OffPeak'!$A$3:HR$20,HR$1,FALSE)),0,VLOOKUP('W. VaR &amp; Off-Peak Pos By Trader'!$A18,'Import OffPeak'!$A$3:HR$20,HR$1,FALSE))</f>
        <v>30340.720000000001</v>
      </c>
      <c r="HS18">
        <f>IF(ISNA(VLOOKUP('W. VaR &amp; Off-Peak Pos By Trader'!$A18,'Import OffPeak'!$A$3:HS$20,HS$1,FALSE)),0,VLOOKUP('W. VaR &amp; Off-Peak Pos By Trader'!$A18,'Import OffPeak'!$A$3:HS$20,HS$1,FALSE))</f>
        <v>28994</v>
      </c>
      <c r="HT18">
        <f>IF(ISNA(VLOOKUP('W. VaR &amp; Off-Peak Pos By Trader'!$A18,'Import OffPeak'!$A$3:HT$20,HT$1,FALSE)),0,VLOOKUP('W. VaR &amp; Off-Peak Pos By Trader'!$A18,'Import OffPeak'!$A$3:HT$20,HT$1,FALSE))</f>
        <v>28828.66</v>
      </c>
      <c r="HU18">
        <f>IF(ISNA(VLOOKUP('W. VaR &amp; Off-Peak Pos By Trader'!$A18,'Import OffPeak'!$A$3:HU$20,HU$1,FALSE)),0,VLOOKUP('W. VaR &amp; Off-Peak Pos By Trader'!$A18,'Import OffPeak'!$A$3:HU$20,HU$1,FALSE))</f>
        <v>28010.59</v>
      </c>
      <c r="HV18">
        <f>IF(ISNA(VLOOKUP('W. VaR &amp; Off-Peak Pos By Trader'!$A18,'Import OffPeak'!$A$3:HV$20,HV$1,FALSE)),0,VLOOKUP('W. VaR &amp; Off-Peak Pos By Trader'!$A18,'Import OffPeak'!$A$3:HV$20,HV$1,FALSE))</f>
        <v>30829.84</v>
      </c>
      <c r="HW18">
        <f>IF(ISNA(VLOOKUP('W. VaR &amp; Off-Peak Pos By Trader'!$A18,'Import OffPeak'!$A$3:HW$20,HW$1,FALSE)),0,VLOOKUP('W. VaR &amp; Off-Peak Pos By Trader'!$A18,'Import OffPeak'!$A$3:HW$20,HW$1,FALSE))</f>
        <v>26610.84</v>
      </c>
      <c r="HX18">
        <f>IF(ISNA(VLOOKUP('W. VaR &amp; Off-Peak Pos By Trader'!$A18,'Import OffPeak'!$A$3:HX$20,HX$1,FALSE)),0,VLOOKUP('W. VaR &amp; Off-Peak Pos By Trader'!$A18,'Import OffPeak'!$A$3:HX$20,HX$1,FALSE))</f>
        <v>27033.4</v>
      </c>
      <c r="HY18">
        <f>IF(ISNA(VLOOKUP('W. VaR &amp; Off-Peak Pos By Trader'!$A18,'Import OffPeak'!$A$3:HY$20,HY$1,FALSE)),0,VLOOKUP('W. VaR &amp; Off-Peak Pos By Trader'!$A18,'Import OffPeak'!$A$3:HY$20,HY$1,FALSE))</f>
        <v>29166.560000000001</v>
      </c>
      <c r="HZ18">
        <f>IF(ISNA(VLOOKUP('W. VaR &amp; Off-Peak Pos By Trader'!$A18,'Import OffPeak'!$A$3:HZ$20,HZ$1,FALSE)),0,VLOOKUP('W. VaR &amp; Off-Peak Pos By Trader'!$A18,'Import OffPeak'!$A$3:HZ$20,HZ$1,FALSE))</f>
        <v>27297.72</v>
      </c>
      <c r="IA18">
        <f>IF(ISNA(VLOOKUP('W. VaR &amp; Off-Peak Pos By Trader'!$A18,'Import OffPeak'!$A$3:IA$20,IA$1,FALSE)),0,VLOOKUP('W. VaR &amp; Off-Peak Pos By Trader'!$A18,'Import OffPeak'!$A$3:IA$20,IA$1,FALSE))</f>
        <v>28907.27</v>
      </c>
      <c r="IB18">
        <f>IF(ISNA(VLOOKUP('W. VaR &amp; Off-Peak Pos By Trader'!$A18,'Import OffPeak'!$A$3:IB$20,IB$1,FALSE)),0,VLOOKUP('W. VaR &amp; Off-Peak Pos By Trader'!$A18,'Import OffPeak'!$A$3:IB$20,IB$1,FALSE))</f>
        <v>29239.33</v>
      </c>
      <c r="IC18">
        <f>IF(ISNA(VLOOKUP('W. VaR &amp; Off-Peak Pos By Trader'!$A18,'Import OffPeak'!$A$3:IC$20,IC$1,FALSE)),0,VLOOKUP('W. VaR &amp; Off-Peak Pos By Trader'!$A18,'Import OffPeak'!$A$3:IC$20,IC$1,FALSE))</f>
        <v>27394.85</v>
      </c>
    </row>
    <row r="19" spans="1:237" ht="18" thickBot="1" x14ac:dyDescent="0.3">
      <c r="A19" s="43" t="s">
        <v>51</v>
      </c>
      <c r="B19" s="28">
        <f>IF(ISNA(VLOOKUP('W. VaR &amp; Off-Peak Pos By Trader'!$A19,'Import OffPeak'!$A$3:B$20,B$1,FALSE)),0,VLOOKUP('W. VaR &amp; Off-Peak Pos By Trader'!$A19,'Import OffPeak'!$A$3:B$20,B$1,FALSE))</f>
        <v>35080.14</v>
      </c>
      <c r="C19" s="28">
        <f>IF(ISNA(VLOOKUP('W. VaR &amp; Off-Peak Pos By Trader'!$A19,'Import OffPeak'!$A$3:C$20,C$1,FALSE)),0,VLOOKUP('W. VaR &amp; Off-Peak Pos By Trader'!$A19,'Import OffPeak'!$A$3:C$20,C$1,FALSE))</f>
        <v>103662.86</v>
      </c>
      <c r="D19" s="28">
        <f>IF(ISNA(VLOOKUP('W. VaR &amp; Off-Peak Pos By Trader'!$A19,'Import OffPeak'!$A$3:D$20,D$1,FALSE)),0,VLOOKUP('W. VaR &amp; Off-Peak Pos By Trader'!$A19,'Import OffPeak'!$A$3:D$20,D$1,FALSE))</f>
        <v>109729.13</v>
      </c>
      <c r="E19" s="28">
        <f>IF(ISNA(VLOOKUP('W. VaR &amp; Off-Peak Pos By Trader'!$A19,'Import OffPeak'!$A$3:E$20,E$1,FALSE)),0,VLOOKUP('W. VaR &amp; Off-Peak Pos By Trader'!$A19,'Import OffPeak'!$A$3:E$20,E$1,FALSE))</f>
        <v>100747.48</v>
      </c>
      <c r="F19" s="28">
        <f>IF(ISNA(VLOOKUP('W. VaR &amp; Off-Peak Pos By Trader'!$A19,'Import OffPeak'!$A$3:F$20,F$1,FALSE)),0,VLOOKUP('W. VaR &amp; Off-Peak Pos By Trader'!$A19,'Import OffPeak'!$A$3:F$20,F$1,FALSE))</f>
        <v>111050.93</v>
      </c>
      <c r="G19" s="28">
        <f>IF(ISNA(VLOOKUP('W. VaR &amp; Off-Peak Pos By Trader'!$A19,'Import OffPeak'!$A$3:G$20,G$1,FALSE)),0,VLOOKUP('W. VaR &amp; Off-Peak Pos By Trader'!$A19,'Import OffPeak'!$A$3:G$20,G$1,FALSE))</f>
        <v>100265.5</v>
      </c>
      <c r="H19" s="28">
        <f>IF(ISNA(VLOOKUP('W. VaR &amp; Off-Peak Pos By Trader'!$A19,'Import OffPeak'!$A$3:H$20,H$1,FALSE)),0,VLOOKUP('W. VaR &amp; Off-Peak Pos By Trader'!$A19,'Import OffPeak'!$A$3:H$20,H$1,FALSE))</f>
        <v>101751.4</v>
      </c>
      <c r="I19" s="28">
        <f>IF(ISNA(VLOOKUP('W. VaR &amp; Off-Peak Pos By Trader'!$A19,'Import OffPeak'!$A$3:I$20,I$1,FALSE)),0,VLOOKUP('W. VaR &amp; Off-Peak Pos By Trader'!$A19,'Import OffPeak'!$A$3:I$20,I$1,FALSE))</f>
        <v>111912.89</v>
      </c>
      <c r="J19" s="28">
        <f>IF(ISNA(VLOOKUP('W. VaR &amp; Off-Peak Pos By Trader'!$A19,'Import OffPeak'!$A$3:J$20,J$1,FALSE)),0,VLOOKUP('W. VaR &amp; Off-Peak Pos By Trader'!$A19,'Import OffPeak'!$A$3:J$20,J$1,FALSE))</f>
        <v>103052.63</v>
      </c>
      <c r="K19" s="28">
        <f>IF(ISNA(VLOOKUP('W. VaR &amp; Off-Peak Pos By Trader'!$A19,'Import OffPeak'!$A$3:K$20,K$1,FALSE)),0,VLOOKUP('W. VaR &amp; Off-Peak Pos By Trader'!$A19,'Import OffPeak'!$A$3:K$20,K$1,FALSE))</f>
        <v>92198.15</v>
      </c>
      <c r="L19" s="28">
        <f>IF(ISNA(VLOOKUP('W. VaR &amp; Off-Peak Pos By Trader'!$A19,'Import OffPeak'!$A$3:L$20,L$1,FALSE)),0,VLOOKUP('W. VaR &amp; Off-Peak Pos By Trader'!$A19,'Import OffPeak'!$A$3:L$20,L$1,FALSE))</f>
        <v>106419.6</v>
      </c>
      <c r="M19" s="28">
        <f>IF(ISNA(VLOOKUP('W. VaR &amp; Off-Peak Pos By Trader'!$A19,'Import OffPeak'!$A$3:M$20,M$1,FALSE)),0,VLOOKUP('W. VaR &amp; Off-Peak Pos By Trader'!$A19,'Import OffPeak'!$A$3:M$20,M$1,FALSE))</f>
        <v>95337.89</v>
      </c>
      <c r="N19" s="28">
        <f>IF(ISNA(VLOOKUP('W. VaR &amp; Off-Peak Pos By Trader'!$A19,'Import OffPeak'!$A$3:N$20,N$1,FALSE)),0,VLOOKUP('W. VaR &amp; Off-Peak Pos By Trader'!$A19,'Import OffPeak'!$A$3:N$20,N$1,FALSE))</f>
        <v>101395.9</v>
      </c>
      <c r="O19" s="28">
        <f>IF(ISNA(VLOOKUP('W. VaR &amp; Off-Peak Pos By Trader'!$A19,'Import OffPeak'!$A$3:O$20,O$1,FALSE)),0,VLOOKUP('W. VaR &amp; Off-Peak Pos By Trader'!$A19,'Import OffPeak'!$A$3:O$20,O$1,FALSE))</f>
        <v>103030.27</v>
      </c>
      <c r="P19" s="28">
        <f>IF(ISNA(VLOOKUP('W. VaR &amp; Off-Peak Pos By Trader'!$A19,'Import OffPeak'!$A$3:P$20,P$1,FALSE)),0,VLOOKUP('W. VaR &amp; Off-Peak Pos By Trader'!$A19,'Import OffPeak'!$A$3:P$20,P$1,FALSE))</f>
        <v>100520.59</v>
      </c>
      <c r="Q19" s="28">
        <f>IF(ISNA(VLOOKUP('W. VaR &amp; Off-Peak Pos By Trader'!$A19,'Import OffPeak'!$A$3:Q$20,Q$1,FALSE)),0,VLOOKUP('W. VaR &amp; Off-Peak Pos By Trader'!$A19,'Import OffPeak'!$A$3:Q$20,Q$1,FALSE))</f>
        <v>100072.44</v>
      </c>
      <c r="R19" s="28">
        <f>IF(ISNA(VLOOKUP('W. VaR &amp; Off-Peak Pos By Trader'!$A19,'Import OffPeak'!$A$3:R$20,R$1,FALSE)),0,VLOOKUP('W. VaR &amp; Off-Peak Pos By Trader'!$A19,'Import OffPeak'!$A$3:R$20,R$1,FALSE))</f>
        <v>101660.56</v>
      </c>
      <c r="S19" s="28">
        <f>IF(ISNA(VLOOKUP('W. VaR &amp; Off-Peak Pos By Trader'!$A19,'Import OffPeak'!$A$3:S$20,S$1,FALSE)),0,VLOOKUP('W. VaR &amp; Off-Peak Pos By Trader'!$A19,'Import OffPeak'!$A$3:S$20,S$1,FALSE))</f>
        <v>95072.71</v>
      </c>
      <c r="T19" s="28">
        <f>IF(ISNA(VLOOKUP('W. VaR &amp; Off-Peak Pos By Trader'!$A19,'Import OffPeak'!$A$3:T$20,T$1,FALSE)),0,VLOOKUP('W. VaR &amp; Off-Peak Pos By Trader'!$A19,'Import OffPeak'!$A$3:T$20,T$1,FALSE))</f>
        <v>100730</v>
      </c>
      <c r="U19" s="28">
        <f>IF(ISNA(VLOOKUP('W. VaR &amp; Off-Peak Pos By Trader'!$A19,'Import OffPeak'!$A$3:U$20,U$1,FALSE)),0,VLOOKUP('W. VaR &amp; Off-Peak Pos By Trader'!$A19,'Import OffPeak'!$A$3:U$20,U$1,FALSE))</f>
        <v>102260.64</v>
      </c>
      <c r="V19" s="28">
        <f>IF(ISNA(VLOOKUP('W. VaR &amp; Off-Peak Pos By Trader'!$A19,'Import OffPeak'!$A$3:V$20,V$1,FALSE)),0,VLOOKUP('W. VaR &amp; Off-Peak Pos By Trader'!$A19,'Import OffPeak'!$A$3:V$20,V$1,FALSE))</f>
        <v>97775.679999999993</v>
      </c>
      <c r="W19" s="28">
        <f>IF(ISNA(VLOOKUP('W. VaR &amp; Off-Peak Pos By Trader'!$A19,'Import OffPeak'!$A$3:W$20,W$1,FALSE)),0,VLOOKUP('W. VaR &amp; Off-Peak Pos By Trader'!$A19,'Import OffPeak'!$A$3:W$20,W$1,FALSE))</f>
        <v>87411.95</v>
      </c>
      <c r="X19" s="28">
        <f>IF(ISNA(VLOOKUP('W. VaR &amp; Off-Peak Pos By Trader'!$A19,'Import OffPeak'!$A$3:X$20,X$1,FALSE)),0,VLOOKUP('W. VaR &amp; Off-Peak Pos By Trader'!$A19,'Import OffPeak'!$A$3:X$20,X$1,FALSE))</f>
        <v>100818.35</v>
      </c>
      <c r="Y19" s="28">
        <f>IF(ISNA(VLOOKUP('W. VaR &amp; Off-Peak Pos By Trader'!$A19,'Import OffPeak'!$A$3:Y$20,Y$1,FALSE)),0,VLOOKUP('W. VaR &amp; Off-Peak Pos By Trader'!$A19,'Import OffPeak'!$A$3:Y$20,Y$1,FALSE))</f>
        <v>90251.18</v>
      </c>
      <c r="Z19" s="28">
        <f>IF(ISNA(VLOOKUP('W. VaR &amp; Off-Peak Pos By Trader'!$A19,'Import OffPeak'!$A$3:Z$20,Z$1,FALSE)),0,VLOOKUP('W. VaR &amp; Off-Peak Pos By Trader'!$A19,'Import OffPeak'!$A$3:Z$20,Z$1,FALSE))</f>
        <v>99835.71</v>
      </c>
      <c r="AA19" s="28">
        <f>IF(ISNA(VLOOKUP('W. VaR &amp; Off-Peak Pos By Trader'!$A19,'Import OffPeak'!$A$3:AA$20,AA$1,FALSE)),0,VLOOKUP('W. VaR &amp; Off-Peak Pos By Trader'!$A19,'Import OffPeak'!$A$3:AA$20,AA$1,FALSE))</f>
        <v>93515.51</v>
      </c>
      <c r="AB19" s="28">
        <f>IF(ISNA(VLOOKUP('W. VaR &amp; Off-Peak Pos By Trader'!$A19,'Import OffPeak'!$A$3:AB$20,AB$1,FALSE)),0,VLOOKUP('W. VaR &amp; Off-Peak Pos By Trader'!$A19,'Import OffPeak'!$A$3:AB$20,AB$1,FALSE))</f>
        <v>94983.24</v>
      </c>
      <c r="AC19" s="28">
        <f>IF(ISNA(VLOOKUP('W. VaR &amp; Off-Peak Pos By Trader'!$A19,'Import OffPeak'!$A$3:AC$20,AC$1,FALSE)),0,VLOOKUP('W. VaR &amp; Off-Peak Pos By Trader'!$A19,'Import OffPeak'!$A$3:AC$20,AC$1,FALSE))</f>
        <v>98361.35</v>
      </c>
      <c r="AD19" s="28">
        <f>IF(ISNA(VLOOKUP('W. VaR &amp; Off-Peak Pos By Trader'!$A19,'Import OffPeak'!$A$3:AD$20,AD$1,FALSE)),0,VLOOKUP('W. VaR &amp; Off-Peak Pos By Trader'!$A19,'Import OffPeak'!$A$3:AD$20,AD$1,FALSE))</f>
        <v>92115.06</v>
      </c>
      <c r="AE19" s="28">
        <f>IF(ISNA(VLOOKUP('W. VaR &amp; Off-Peak Pos By Trader'!$A19,'Import OffPeak'!$A$3:AE$20,AE$1,FALSE)),0,VLOOKUP('W. VaR &amp; Off-Peak Pos By Trader'!$A19,'Import OffPeak'!$A$3:AE$20,AE$1,FALSE))</f>
        <v>89693</v>
      </c>
      <c r="AF19" s="28">
        <f>IF(ISNA(VLOOKUP('W. VaR &amp; Off-Peak Pos By Trader'!$A19,'Import OffPeak'!$A$3:AF$20,AF$1,FALSE)),0,VLOOKUP('W. VaR &amp; Off-Peak Pos By Trader'!$A19,'Import OffPeak'!$A$3:AF$20,AF$1,FALSE))</f>
        <v>98770</v>
      </c>
      <c r="AG19" s="28">
        <f>IF(ISNA(VLOOKUP('W. VaR &amp; Off-Peak Pos By Trader'!$A19,'Import OffPeak'!$A$3:AG$20,AG$1,FALSE)),0,VLOOKUP('W. VaR &amp; Off-Peak Pos By Trader'!$A19,'Import OffPeak'!$A$3:AG$20,AG$1,FALSE))</f>
        <v>92587.1</v>
      </c>
      <c r="AH19" s="28">
        <f>IF(ISNA(VLOOKUP('W. VaR &amp; Off-Peak Pos By Trader'!$A19,'Import OffPeak'!$A$3:AH$20,AH$1,FALSE)),0,VLOOKUP('W. VaR &amp; Off-Peak Pos By Trader'!$A19,'Import OffPeak'!$A$3:AH$20,AH$1,FALSE))</f>
        <v>95496.68</v>
      </c>
      <c r="AI19" s="28">
        <f>IF(ISNA(VLOOKUP('W. VaR &amp; Off-Peak Pos By Trader'!$A19,'Import OffPeak'!$A$3:AI$20,AI$1,FALSE)),0,VLOOKUP('W. VaR &amp; Off-Peak Pos By Trader'!$A19,'Import OffPeak'!$A$3:AI$20,AI$1,FALSE))</f>
        <v>87562.43</v>
      </c>
      <c r="AJ19" s="28">
        <f>IF(ISNA(VLOOKUP('W. VaR &amp; Off-Peak Pos By Trader'!$A19,'Import OffPeak'!$A$3:AJ$20,AJ$1,FALSE)),0,VLOOKUP('W. VaR &amp; Off-Peak Pos By Trader'!$A19,'Import OffPeak'!$A$3:AJ$20,AJ$1,FALSE))</f>
        <v>87091.4</v>
      </c>
      <c r="AK19" s="28">
        <f>IF(ISNA(VLOOKUP('W. VaR &amp; Off-Peak Pos By Trader'!$A19,'Import OffPeak'!$A$3:AK$20,AK$1,FALSE)),0,VLOOKUP('W. VaR &amp; Off-Peak Pos By Trader'!$A19,'Import OffPeak'!$A$3:AK$20,AK$1,FALSE))</f>
        <v>84839.4</v>
      </c>
      <c r="AL19" s="28">
        <f>IF(ISNA(VLOOKUP('W. VaR &amp; Off-Peak Pos By Trader'!$A19,'Import OffPeak'!$A$3:AL$20,AL$1,FALSE)),0,VLOOKUP('W. VaR &amp; Off-Peak Pos By Trader'!$A19,'Import OffPeak'!$A$3:AL$20,AL$1,FALSE))</f>
        <v>97542.24</v>
      </c>
      <c r="AM19" s="28">
        <f>IF(ISNA(VLOOKUP('W. VaR &amp; Off-Peak Pos By Trader'!$A19,'Import OffPeak'!$A$3:AM$20,AM$1,FALSE)),0,VLOOKUP('W. VaR &amp; Off-Peak Pos By Trader'!$A19,'Import OffPeak'!$A$3:AM$20,AM$1,FALSE))</f>
        <v>83928.16</v>
      </c>
      <c r="AN19" s="28">
        <f>IF(ISNA(VLOOKUP('W. VaR &amp; Off-Peak Pos By Trader'!$A19,'Import OffPeak'!$A$3:AN$20,AN$1,FALSE)),0,VLOOKUP('W. VaR &amp; Off-Peak Pos By Trader'!$A19,'Import OffPeak'!$A$3:AN$20,AN$1,FALSE))</f>
        <v>92563.55</v>
      </c>
      <c r="AO19" s="28">
        <f>IF(ISNA(VLOOKUP('W. VaR &amp; Off-Peak Pos By Trader'!$A19,'Import OffPeak'!$A$3:AO$20,AO$1,FALSE)),0,VLOOKUP('W. VaR &amp; Off-Peak Pos By Trader'!$A19,'Import OffPeak'!$A$3:AO$20,AO$1,FALSE))</f>
        <v>88472.7</v>
      </c>
      <c r="AP19" s="28">
        <f>IF(ISNA(VLOOKUP('W. VaR &amp; Off-Peak Pos By Trader'!$A19,'Import OffPeak'!$A$3:AP$20,AP$1,FALSE)),0,VLOOKUP('W. VaR &amp; Off-Peak Pos By Trader'!$A19,'Import OffPeak'!$A$3:AP$20,AP$1,FALSE))</f>
        <v>86224.55</v>
      </c>
      <c r="AQ19" s="28">
        <f>IF(ISNA(VLOOKUP('W. VaR &amp; Off-Peak Pos By Trader'!$A19,'Import OffPeak'!$A$3:AQ$20,AQ$1,FALSE)),0,VLOOKUP('W. VaR &amp; Off-Peak Pos By Trader'!$A19,'Import OffPeak'!$A$3:AQ$20,AQ$1,FALSE))</f>
        <v>91348.86</v>
      </c>
      <c r="AR19" s="28">
        <f>IF(ISNA(VLOOKUP('W. VaR &amp; Off-Peak Pos By Trader'!$A19,'Import OffPeak'!$A$3:AR$20,AR$1,FALSE)),0,VLOOKUP('W. VaR &amp; Off-Peak Pos By Trader'!$A19,'Import OffPeak'!$A$3:AR$20,AR$1,FALSE))</f>
        <v>85327.71</v>
      </c>
      <c r="AS19" s="28">
        <f>IF(ISNA(VLOOKUP('W. VaR &amp; Off-Peak Pos By Trader'!$A19,'Import OffPeak'!$A$3:AS$20,AS$1,FALSE)),0,VLOOKUP('W. VaR &amp; Off-Peak Pos By Trader'!$A19,'Import OffPeak'!$A$3:AS$20,AS$1,FALSE))</f>
        <v>83103.509999999995</v>
      </c>
      <c r="AT19" s="28">
        <f>IF(ISNA(VLOOKUP('W. VaR &amp; Off-Peak Pos By Trader'!$A19,'Import OffPeak'!$A$3:AT$20,AT$1,FALSE)),0,VLOOKUP('W. VaR &amp; Off-Peak Pos By Trader'!$A19,'Import OffPeak'!$A$3:AT$20,AT$1,FALSE))</f>
        <v>89691.44</v>
      </c>
      <c r="AU19" s="28">
        <f>IF(ISNA(VLOOKUP('W. VaR &amp; Off-Peak Pos By Trader'!$A19,'Import OffPeak'!$A$3:AU$20,AU$1,FALSE)),0,VLOOKUP('W. VaR &amp; Off-Peak Pos By Trader'!$A19,'Import OffPeak'!$A$3:AU$20,AU$1,FALSE))</f>
        <v>77003.05</v>
      </c>
      <c r="AV19" s="28">
        <f>IF(ISNA(VLOOKUP('W. VaR &amp; Off-Peak Pos By Trader'!$A19,'Import OffPeak'!$A$3:AV$20,AV$1,FALSE)),0,VLOOKUP('W. VaR &amp; Off-Peak Pos By Trader'!$A19,'Import OffPeak'!$A$3:AV$20,AV$1,FALSE))</f>
        <v>81806.38</v>
      </c>
      <c r="AW19" s="28">
        <f>IF(ISNA(VLOOKUP('W. VaR &amp; Off-Peak Pos By Trader'!$A19,'Import OffPeak'!$A$3:AW$20,AW$1,FALSE)),0,VLOOKUP('W. VaR &amp; Off-Peak Pos By Trader'!$A19,'Import OffPeak'!$A$3:AW$20,AW$1,FALSE))</f>
        <v>82886.95</v>
      </c>
      <c r="AX19" s="28">
        <f>IF(ISNA(VLOOKUP('W. VaR &amp; Off-Peak Pos By Trader'!$A19,'Import OffPeak'!$A$3:AX$20,AX$1,FALSE)),0,VLOOKUP('W. VaR &amp; Off-Peak Pos By Trader'!$A19,'Import OffPeak'!$A$3:AX$20,AX$1,FALSE))</f>
        <v>87814.27</v>
      </c>
      <c r="AY19" s="28">
        <f>IF(ISNA(VLOOKUP('W. VaR &amp; Off-Peak Pos By Trader'!$A19,'Import OffPeak'!$A$3:AY$20,AY$1,FALSE)),0,VLOOKUP('W. VaR &amp; Off-Peak Pos By Trader'!$A19,'Import OffPeak'!$A$3:AY$20,AY$1,FALSE))</f>
        <v>78783.44</v>
      </c>
      <c r="AZ19" s="28">
        <f>IF(ISNA(VLOOKUP('W. VaR &amp; Off-Peak Pos By Trader'!$A19,'Import OffPeak'!$A$3:AZ$20,AZ$1,FALSE)),0,VLOOKUP('W. VaR &amp; Off-Peak Pos By Trader'!$A19,'Import OffPeak'!$A$3:AZ$20,AZ$1,FALSE))</f>
        <v>90262.080000000002</v>
      </c>
      <c r="BA19" s="28">
        <f>IF(ISNA(VLOOKUP('W. VaR &amp; Off-Peak Pos By Trader'!$A19,'Import OffPeak'!$A$3:BA$20,BA$1,FALSE)),0,VLOOKUP('W. VaR &amp; Off-Peak Pos By Trader'!$A19,'Import OffPeak'!$A$3:BA$20,BA$1,FALSE))</f>
        <v>79602.240000000005</v>
      </c>
      <c r="BB19" s="28">
        <f>IF(ISNA(VLOOKUP('W. VaR &amp; Off-Peak Pos By Trader'!$A19,'Import OffPeak'!$A$3:BB$20,BB$1,FALSE)),0,VLOOKUP('W. VaR &amp; Off-Peak Pos By Trader'!$A19,'Import OffPeak'!$A$3:BB$20,BB$1,FALSE))</f>
        <v>80852.429999999993</v>
      </c>
      <c r="BC19" s="28">
        <f>IF(ISNA(VLOOKUP('W. VaR &amp; Off-Peak Pos By Trader'!$A19,'Import OffPeak'!$A$3:BC$20,BC$1,FALSE)),0,VLOOKUP('W. VaR &amp; Off-Peak Pos By Trader'!$A19,'Import OffPeak'!$A$3:BC$20,BC$1,FALSE))</f>
        <v>85314.23</v>
      </c>
      <c r="BD19" s="28">
        <f>IF(ISNA(VLOOKUP('W. VaR &amp; Off-Peak Pos By Trader'!$A19,'Import OffPeak'!$A$3:BD$20,BD$1,FALSE)),0,VLOOKUP('W. VaR &amp; Off-Peak Pos By Trader'!$A19,'Import OffPeak'!$A$3:BD$20,BD$1,FALSE))</f>
        <v>79954.78</v>
      </c>
      <c r="BE19" s="28">
        <f>IF(ISNA(VLOOKUP('W. VaR &amp; Off-Peak Pos By Trader'!$A19,'Import OffPeak'!$A$3:BE$20,BE$1,FALSE)),0,VLOOKUP('W. VaR &amp; Off-Peak Pos By Trader'!$A19,'Import OffPeak'!$A$3:BE$20,BE$1,FALSE))</f>
        <v>84471.41</v>
      </c>
      <c r="BF19" s="28">
        <f>IF(ISNA(VLOOKUP('W. VaR &amp; Off-Peak Pos By Trader'!$A19,'Import OffPeak'!$A$3:BF$20,BF$1,FALSE)),0,VLOOKUP('W. VaR &amp; Off-Peak Pos By Trader'!$A19,'Import OffPeak'!$A$3:BF$20,BF$1,FALSE))</f>
        <v>83983.22</v>
      </c>
      <c r="BG19" s="28">
        <f>IF(ISNA(VLOOKUP('W. VaR &amp; Off-Peak Pos By Trader'!$A19,'Import OffPeak'!$A$3:BG$20,BG$1,FALSE)),0,VLOOKUP('W. VaR &amp; Off-Peak Pos By Trader'!$A19,'Import OffPeak'!$A$3:BG$20,BG$1,FALSE))</f>
        <v>72078.91</v>
      </c>
      <c r="BH19" s="28">
        <f>IF(ISNA(VLOOKUP('W. VaR &amp; Off-Peak Pos By Trader'!$A19,'Import OffPeak'!$A$3:BH$20,BH$1,FALSE)),0,VLOOKUP('W. VaR &amp; Off-Peak Pos By Trader'!$A19,'Import OffPeak'!$A$3:BH$20,BH$1,FALSE))</f>
        <v>76547.509999999995</v>
      </c>
      <c r="BI19" s="28">
        <f>IF(ISNA(VLOOKUP('W. VaR &amp; Off-Peak Pos By Trader'!$A19,'Import OffPeak'!$A$3:BI$20,BI$1,FALSE)),0,VLOOKUP('W. VaR &amp; Off-Peak Pos By Trader'!$A19,'Import OffPeak'!$A$3:BI$20,BI$1,FALSE))</f>
        <v>80777.62</v>
      </c>
      <c r="BJ19" s="28">
        <f>IF(ISNA(VLOOKUP('W. VaR &amp; Off-Peak Pos By Trader'!$A19,'Import OffPeak'!$A$3:BJ$20,BJ$1,FALSE)),0,VLOOKUP('W. VaR &amp; Off-Peak Pos By Trader'!$A19,'Import OffPeak'!$A$3:BJ$20,BJ$1,FALSE))</f>
        <v>78935.320000000007</v>
      </c>
      <c r="BK19" s="28">
        <f>IF(ISNA(VLOOKUP('W. VaR &amp; Off-Peak Pos By Trader'!$A19,'Import OffPeak'!$A$3:BK$20,BK$1,FALSE)),0,VLOOKUP('W. VaR &amp; Off-Peak Pos By Trader'!$A19,'Import OffPeak'!$A$3:BK$20,BK$1,FALSE))</f>
        <v>73728.820000000007</v>
      </c>
      <c r="BL19" s="28">
        <f>IF(ISNA(VLOOKUP('W. VaR &amp; Off-Peak Pos By Trader'!$A19,'Import OffPeak'!$A$3:BL$20,BL$1,FALSE)),0,VLOOKUP('W. VaR &amp; Off-Peak Pos By Trader'!$A19,'Import OffPeak'!$A$3:BL$20,BL$1,FALSE))</f>
        <v>84493.78</v>
      </c>
      <c r="BM19" s="28">
        <f>IF(ISNA(VLOOKUP('W. VaR &amp; Off-Peak Pos By Trader'!$A19,'Import OffPeak'!$A$3:BM$20,BM$1,FALSE)),0,VLOOKUP('W. VaR &amp; Off-Peak Pos By Trader'!$A19,'Import OffPeak'!$A$3:BM$20,BM$1,FALSE))</f>
        <v>74533</v>
      </c>
      <c r="BN19" s="28">
        <f>IF(ISNA(VLOOKUP('W. VaR &amp; Off-Peak Pos By Trader'!$A19,'Import OffPeak'!$A$3:BN$20,BN$1,FALSE)),0,VLOOKUP('W. VaR &amp; Off-Peak Pos By Trader'!$A19,'Import OffPeak'!$A$3:BN$20,BN$1,FALSE))</f>
        <v>78879.58</v>
      </c>
      <c r="BO19" s="28">
        <f>IF(ISNA(VLOOKUP('W. VaR &amp; Off-Peak Pos By Trader'!$A19,'Import OffPeak'!$A$3:BO$20,BO$1,FALSE)),0,VLOOKUP('W. VaR &amp; Off-Peak Pos By Trader'!$A19,'Import OffPeak'!$A$3:BO$20,BO$1,FALSE))</f>
        <v>77088.53</v>
      </c>
      <c r="BP19" s="28">
        <f>IF(ISNA(VLOOKUP('W. VaR &amp; Off-Peak Pos By Trader'!$A19,'Import OffPeak'!$A$3:BP$20,BP$1,FALSE)),0,VLOOKUP('W. VaR &amp; Off-Peak Pos By Trader'!$A19,'Import OffPeak'!$A$3:BP$20,BP$1,FALSE))</f>
        <v>74934.5</v>
      </c>
      <c r="BQ19" s="28">
        <f>IF(ISNA(VLOOKUP('W. VaR &amp; Off-Peak Pos By Trader'!$A19,'Import OffPeak'!$A$3:BQ$20,BQ$1,FALSE)),0,VLOOKUP('W. VaR &amp; Off-Peak Pos By Trader'!$A19,'Import OffPeak'!$A$3:BQ$20,BQ$1,FALSE))</f>
        <v>82300</v>
      </c>
      <c r="BR19" s="28">
        <f>IF(ISNA(VLOOKUP('W. VaR &amp; Off-Peak Pos By Trader'!$A19,'Import OffPeak'!$A$3:BR$20,BR$1,FALSE)),0,VLOOKUP('W. VaR &amp; Off-Peak Pos By Trader'!$A19,'Import OffPeak'!$A$3:BR$20,BR$1,FALSE))</f>
        <v>75400.39</v>
      </c>
      <c r="BS19" s="28">
        <f>IF(ISNA(VLOOKUP('W. VaR &amp; Off-Peak Pos By Trader'!$A19,'Import OffPeak'!$A$3:BS$20,BS$1,FALSE)),0,VLOOKUP('W. VaR &amp; Off-Peak Pos By Trader'!$A19,'Import OffPeak'!$A$3:BS$20,BS$1,FALSE))</f>
        <v>67378.399999999994</v>
      </c>
      <c r="BT19" s="28">
        <f>IF(ISNA(VLOOKUP('W. VaR &amp; Off-Peak Pos By Trader'!$A19,'Import OffPeak'!$A$3:BT$20,BT$1,FALSE)),0,VLOOKUP('W. VaR &amp; Off-Peak Pos By Trader'!$A19,'Import OffPeak'!$A$3:BT$20,BT$1,FALSE))</f>
        <v>74630.2</v>
      </c>
      <c r="BU19" s="28">
        <f>IF(ISNA(VLOOKUP('W. VaR &amp; Off-Peak Pos By Trader'!$A19,'Import OffPeak'!$A$3:BU$20,BU$1,FALSE)),0,VLOOKUP('W. VaR &amp; Off-Peak Pos By Trader'!$A19,'Import OffPeak'!$A$3:BU$20,BU$1,FALSE))</f>
        <v>72538.36</v>
      </c>
      <c r="BV19" s="28">
        <f>IF(ISNA(VLOOKUP('W. VaR &amp; Off-Peak Pos By Trader'!$A19,'Import OffPeak'!$A$3:BV$20,BV$1,FALSE)),0,VLOOKUP('W. VaR &amp; Off-Peak Pos By Trader'!$A19,'Import OffPeak'!$A$3:BV$20,BV$1,FALSE))</f>
        <v>73842.37</v>
      </c>
      <c r="BW19" s="28">
        <f>IF(ISNA(VLOOKUP('W. VaR &amp; Off-Peak Pos By Trader'!$A19,'Import OffPeak'!$A$3:BW$20,BW$1,FALSE)),0,VLOOKUP('W. VaR &amp; Off-Peak Pos By Trader'!$A19,'Import OffPeak'!$A$3:BW$20,BW$1,FALSE))</f>
        <v>71960.11</v>
      </c>
      <c r="BX19" s="28">
        <f>IF(ISNA(VLOOKUP('W. VaR &amp; Off-Peak Pos By Trader'!$A19,'Import OffPeak'!$A$3:BX$20,BX$1,FALSE)),0,VLOOKUP('W. VaR &amp; Off-Peak Pos By Trader'!$A19,'Import OffPeak'!$A$3:BX$20,BX$1,FALSE))</f>
        <v>76040.11</v>
      </c>
      <c r="BY19" s="28">
        <f>IF(ISNA(VLOOKUP('W. VaR &amp; Off-Peak Pos By Trader'!$A19,'Import OffPeak'!$A$3:BY$20,BY$1,FALSE)),0,VLOOKUP('W. VaR &amp; Off-Peak Pos By Trader'!$A19,'Import OffPeak'!$A$3:BY$20,BY$1,FALSE))</f>
        <v>69700.479999999996</v>
      </c>
      <c r="BZ19" s="28">
        <f>IF(ISNA(VLOOKUP('W. VaR &amp; Off-Peak Pos By Trader'!$A19,'Import OffPeak'!$A$3:BZ$20,BZ$1,FALSE)),0,VLOOKUP('W. VaR &amp; Off-Peak Pos By Trader'!$A19,'Import OffPeak'!$A$3:BZ$20,BZ$1,FALSE))</f>
        <v>76701</v>
      </c>
      <c r="CA19" s="28">
        <f>IF(ISNA(VLOOKUP('W. VaR &amp; Off-Peak Pos By Trader'!$A19,'Import OffPeak'!$A$3:CA$20,CA$1,FALSE)),0,VLOOKUP('W. VaR &amp; Off-Peak Pos By Trader'!$A19,'Import OffPeak'!$A$3:CA$20,CA$1,FALSE))</f>
        <v>69134.62</v>
      </c>
      <c r="CB19" s="28">
        <f>IF(ISNA(VLOOKUP('W. VaR &amp; Off-Peak Pos By Trader'!$A19,'Import OffPeak'!$A$3:CB$20,CB$1,FALSE)),0,VLOOKUP('W. VaR &amp; Off-Peak Pos By Trader'!$A19,'Import OffPeak'!$A$3:CB$20,CB$1,FALSE))</f>
        <v>70046.19</v>
      </c>
      <c r="CC19" s="28">
        <f>IF(ISNA(VLOOKUP('W. VaR &amp; Off-Peak Pos By Trader'!$A19,'Import OffPeak'!$A$3:CC$20,CC$1,FALSE)),0,VLOOKUP('W. VaR &amp; Off-Peak Pos By Trader'!$A19,'Import OffPeak'!$A$3:CC$20,CC$1,FALSE))</f>
        <v>76921.279999999999</v>
      </c>
      <c r="CD19" s="28">
        <f>IF(ISNA(VLOOKUP('W. VaR &amp; Off-Peak Pos By Trader'!$A19,'Import OffPeak'!$A$3:CD$20,CD$1,FALSE)),0,VLOOKUP('W. VaR &amp; Off-Peak Pos By Trader'!$A19,'Import OffPeak'!$A$3:CD$20,CD$1,FALSE))</f>
        <v>70724.509999999995</v>
      </c>
      <c r="CE19" s="28">
        <f>IF(ISNA(VLOOKUP('W. VaR &amp; Off-Peak Pos By Trader'!$A19,'Import OffPeak'!$A$3:CE$20,CE$1,FALSE)),0,VLOOKUP('W. VaR &amp; Off-Peak Pos By Trader'!$A19,'Import OffPeak'!$A$3:CE$20,CE$1,FALSE))</f>
        <v>64617.32</v>
      </c>
      <c r="CF19" s="28">
        <f>IF(ISNA(VLOOKUP('W. VaR &amp; Off-Peak Pos By Trader'!$A19,'Import OffPeak'!$A$3:CF$20,CF$1,FALSE)),0,VLOOKUP('W. VaR &amp; Off-Peak Pos By Trader'!$A19,'Import OffPeak'!$A$3:CF$20,CF$1,FALSE))</f>
        <v>72830</v>
      </c>
      <c r="CG19" s="28">
        <f>IF(ISNA(VLOOKUP('W. VaR &amp; Off-Peak Pos By Trader'!$A19,'Import OffPeak'!$A$3:CG$20,CG$1,FALSE)),0,VLOOKUP('W. VaR &amp; Off-Peak Pos By Trader'!$A19,'Import OffPeak'!$A$3:CG$20,CG$1,FALSE))</f>
        <v>65161.73</v>
      </c>
      <c r="CH19" s="28">
        <f>IF(ISNA(VLOOKUP('W. VaR &amp; Off-Peak Pos By Trader'!$A19,'Import OffPeak'!$A$3:CH$20,CH$1,FALSE)),0,VLOOKUP('W. VaR &amp; Off-Peak Pos By Trader'!$A19,'Import OffPeak'!$A$3:CH$20,CH$1,FALSE))</f>
        <v>72039.59</v>
      </c>
      <c r="CI19" s="28">
        <f>IF(ISNA(VLOOKUP('W. VaR &amp; Off-Peak Pos By Trader'!$A19,'Import OffPeak'!$A$3:CI$20,CI$1,FALSE)),0,VLOOKUP('W. VaR &amp; Off-Peak Pos By Trader'!$A19,'Import OffPeak'!$A$3:CI$20,CI$1,FALSE))</f>
        <v>67441.81</v>
      </c>
      <c r="CJ19" s="28">
        <f>IF(ISNA(VLOOKUP('W. VaR &amp; Off-Peak Pos By Trader'!$A19,'Import OffPeak'!$A$3:CJ$20,CJ$1,FALSE)),0,VLOOKUP('W. VaR &amp; Off-Peak Pos By Trader'!$A19,'Import OffPeak'!$A$3:CJ$20,CJ$1,FALSE))</f>
        <v>68463.509999999995</v>
      </c>
      <c r="CK19" s="28">
        <f>IF(ISNA(VLOOKUP('W. VaR &amp; Off-Peak Pos By Trader'!$A19,'Import OffPeak'!$A$3:CK$20,CK$1,FALSE)),0,VLOOKUP('W. VaR &amp; Off-Peak Pos By Trader'!$A19,'Import OffPeak'!$A$3:CK$20,CK$1,FALSE))</f>
        <v>70863.61</v>
      </c>
      <c r="CL19" s="28">
        <f>IF(ISNA(VLOOKUP('W. VaR &amp; Off-Peak Pos By Trader'!$A19,'Import OffPeak'!$A$3:CL$20,CL$1,FALSE)),0,VLOOKUP('W. VaR &amp; Off-Peak Pos By Trader'!$A19,'Import OffPeak'!$A$3:CL$20,CL$1,FALSE))</f>
        <v>66334.3</v>
      </c>
      <c r="CM19" s="28">
        <f>IF(ISNA(VLOOKUP('W. VaR &amp; Off-Peak Pos By Trader'!$A19,'Import OffPeak'!$A$3:CM$20,CM$1,FALSE)),0,VLOOKUP('W. VaR &amp; Off-Peak Pos By Trader'!$A19,'Import OffPeak'!$A$3:CM$20,CM$1,FALSE))</f>
        <v>64761.82</v>
      </c>
      <c r="CN19" s="28">
        <f>IF(ISNA(VLOOKUP('W. VaR &amp; Off-Peak Pos By Trader'!$A19,'Import OffPeak'!$A$3:CN$20,CN$1,FALSE)),0,VLOOKUP('W. VaR &amp; Off-Peak Pos By Trader'!$A19,'Import OffPeak'!$A$3:CN$20,CN$1,FALSE))</f>
        <v>71071.55</v>
      </c>
      <c r="CO19" s="28">
        <f>IF(ISNA(VLOOKUP('W. VaR &amp; Off-Peak Pos By Trader'!$A19,'Import OffPeak'!$A$3:CO$20,CO$1,FALSE)),0,VLOOKUP('W. VaR &amp; Off-Peak Pos By Trader'!$A19,'Import OffPeak'!$A$3:CO$20,CO$1,FALSE))</f>
        <v>66600.83</v>
      </c>
      <c r="CP19" s="28">
        <f>IF(ISNA(VLOOKUP('W. VaR &amp; Off-Peak Pos By Trader'!$A19,'Import OffPeak'!$A$3:CP$20,CP$1,FALSE)),0,VLOOKUP('W. VaR &amp; Off-Peak Pos By Trader'!$A19,'Import OffPeak'!$A$3:CP$20,CP$1,FALSE))</f>
        <v>68927.179999999993</v>
      </c>
      <c r="CQ19" s="28">
        <f>IF(ISNA(VLOOKUP('W. VaR &amp; Off-Peak Pos By Trader'!$A19,'Import OffPeak'!$A$3:CQ$20,CQ$1,FALSE)),0,VLOOKUP('W. VaR &amp; Off-Peak Pos By Trader'!$A19,'Import OffPeak'!$A$3:CQ$20,CQ$1,FALSE))</f>
        <v>59164.6</v>
      </c>
      <c r="CR19" s="28">
        <f>IF(ISNA(VLOOKUP('W. VaR &amp; Off-Peak Pos By Trader'!$A19,'Import OffPeak'!$A$3:CR$20,CR$1,FALSE)),0,VLOOKUP('W. VaR &amp; Off-Peak Pos By Trader'!$A19,'Import OffPeak'!$A$3:CR$20,CR$1,FALSE))</f>
        <v>65518.34</v>
      </c>
      <c r="CS19" s="28">
        <f>IF(ISNA(VLOOKUP('W. VaR &amp; Off-Peak Pos By Trader'!$A19,'Import OffPeak'!$A$3:CS$20,CS$1,FALSE)),0,VLOOKUP('W. VaR &amp; Off-Peak Pos By Trader'!$A19,'Import OffPeak'!$A$3:CS$20,CS$1,FALSE))</f>
        <v>61004.94</v>
      </c>
      <c r="CT19" s="28">
        <f>IF(ISNA(VLOOKUP('W. VaR &amp; Off-Peak Pos By Trader'!$A19,'Import OffPeak'!$A$3:CT$20,CT$1,FALSE)),0,VLOOKUP('W. VaR &amp; Off-Peak Pos By Trader'!$A19,'Import OffPeak'!$A$3:CT$20,CT$1,FALSE))</f>
        <v>70078.2</v>
      </c>
      <c r="CU19" s="28">
        <f>IF(ISNA(VLOOKUP('W. VaR &amp; Off-Peak Pos By Trader'!$A19,'Import OffPeak'!$A$3:CU$20,CU$1,FALSE)),0,VLOOKUP('W. VaR &amp; Off-Peak Pos By Trader'!$A19,'Import OffPeak'!$A$3:CU$20,CU$1,FALSE))</f>
        <v>60492</v>
      </c>
      <c r="CV19" s="28">
        <f>IF(ISNA(VLOOKUP('W. VaR &amp; Off-Peak Pos By Trader'!$A19,'Import OffPeak'!$A$3:CV$20,CV$1,FALSE)),0,VLOOKUP('W. VaR &amp; Off-Peak Pos By Trader'!$A19,'Import OffPeak'!$A$3:CV$20,CV$1,FALSE))</f>
        <v>61456.36</v>
      </c>
      <c r="CW19" s="28">
        <f>IF(ISNA(VLOOKUP('W. VaR &amp; Off-Peak Pos By Trader'!$A19,'Import OffPeak'!$A$3:CW$20,CW$1,FALSE)),0,VLOOKUP('W. VaR &amp; Off-Peak Pos By Trader'!$A19,'Import OffPeak'!$A$3:CW$20,CW$1,FALSE))</f>
        <v>66309.119999999995</v>
      </c>
      <c r="CX19" s="28">
        <f>IF(ISNA(VLOOKUP('W. VaR &amp; Off-Peak Pos By Trader'!$A19,'Import OffPeak'!$A$3:CX$20,CX$1,FALSE)),0,VLOOKUP('W. VaR &amp; Off-Peak Pos By Trader'!$A19,'Import OffPeak'!$A$3:CX$20,CX$1,FALSE))</f>
        <v>62063.12</v>
      </c>
      <c r="CY19" s="28">
        <f>IF(ISNA(VLOOKUP('W. VaR &amp; Off-Peak Pos By Trader'!$A19,'Import OffPeak'!$A$3:CY$20,CY$1,FALSE)),0,VLOOKUP('W. VaR &amp; Off-Peak Pos By Trader'!$A19,'Import OffPeak'!$A$3:CY$20,CY$1,FALSE))</f>
        <v>63153.8</v>
      </c>
      <c r="CZ19" s="28">
        <f>IF(ISNA(VLOOKUP('W. VaR &amp; Off-Peak Pos By Trader'!$A19,'Import OffPeak'!$A$3:CZ$20,CZ$1,FALSE)),0,VLOOKUP('W. VaR &amp; Off-Peak Pos By Trader'!$A19,'Import OffPeak'!$A$3:CZ$20,CZ$1,FALSE))</f>
        <v>63924.5</v>
      </c>
      <c r="DA19" s="28">
        <f>IF(ISNA(VLOOKUP('W. VaR &amp; Off-Peak Pos By Trader'!$A19,'Import OffPeak'!$A$3:DA$20,DA$1,FALSE)),0,VLOOKUP('W. VaR &amp; Off-Peak Pos By Trader'!$A19,'Import OffPeak'!$A$3:DA$20,DA$1,FALSE))</f>
        <v>62288.639999999999</v>
      </c>
      <c r="DB19" s="28">
        <f>IF(ISNA(VLOOKUP('W. VaR &amp; Off-Peak Pos By Trader'!$A19,'Import OffPeak'!$A$3:DB$20,DB$1,FALSE)),0,VLOOKUP('W. VaR &amp; Off-Peak Pos By Trader'!$A19,'Import OffPeak'!$A$3:DB$20,DB$1,FALSE))</f>
        <v>66733.91</v>
      </c>
      <c r="DC19" s="28">
        <f>IF(ISNA(VLOOKUP('W. VaR &amp; Off-Peak Pos By Trader'!$A19,'Import OffPeak'!$A$3:DC$20,DC$1,FALSE)),0,VLOOKUP('W. VaR &amp; Off-Peak Pos By Trader'!$A19,'Import OffPeak'!$A$3:DC$20,DC$1,FALSE))</f>
        <v>55114</v>
      </c>
      <c r="DD19" s="28">
        <f>IF(ISNA(VLOOKUP('W. VaR &amp; Off-Peak Pos By Trader'!$A19,'Import OffPeak'!$A$3:DD$20,DD$1,FALSE)),0,VLOOKUP('W. VaR &amp; Off-Peak Pos By Trader'!$A19,'Import OffPeak'!$A$3:DD$20,DD$1,FALSE))</f>
        <v>58535.43</v>
      </c>
      <c r="DE19" s="28">
        <f>IF(ISNA(VLOOKUP('W. VaR &amp; Off-Peak Pos By Trader'!$A19,'Import OffPeak'!$A$3:DE$20,DE$1,FALSE)),0,VLOOKUP('W. VaR &amp; Off-Peak Pos By Trader'!$A19,'Import OffPeak'!$A$3:DE$20,DE$1,FALSE))</f>
        <v>56815.24</v>
      </c>
      <c r="DF19" s="28">
        <f>IF(ISNA(VLOOKUP('W. VaR &amp; Off-Peak Pos By Trader'!$A19,'Import OffPeak'!$A$3:DF$20,DF$1,FALSE)),0,VLOOKUP('W. VaR &amp; Off-Peak Pos By Trader'!$A19,'Import OffPeak'!$A$3:DF$20,DF$1,FALSE))</f>
        <v>65260</v>
      </c>
      <c r="DG19" s="28">
        <f>IF(ISNA(VLOOKUP('W. VaR &amp; Off-Peak Pos By Trader'!$A19,'Import OffPeak'!$A$3:DG$20,DG$1,FALSE)),0,VLOOKUP('W. VaR &amp; Off-Peak Pos By Trader'!$A19,'Import OffPeak'!$A$3:DG$20,DG$1,FALSE))</f>
        <v>56324.56</v>
      </c>
      <c r="DH19" s="28">
        <f>IF(ISNA(VLOOKUP('W. VaR &amp; Off-Peak Pos By Trader'!$A19,'Import OffPeak'!$A$3:DH$20,DH$1,FALSE)),0,VLOOKUP('W. VaR &amp; Off-Peak Pos By Trader'!$A19,'Import OffPeak'!$A$3:DH$20,DH$1,FALSE))</f>
        <v>62081.5</v>
      </c>
      <c r="DI19" s="28">
        <f>IF(ISNA(VLOOKUP('W. VaR &amp; Off-Peak Pos By Trader'!$A19,'Import OffPeak'!$A$3:DI$20,DI$1,FALSE)),0,VLOOKUP('W. VaR &amp; Off-Peak Pos By Trader'!$A19,'Import OffPeak'!$A$3:DI$20,DI$1,FALSE))</f>
        <v>59303</v>
      </c>
      <c r="DJ19" s="28">
        <f>IF(ISNA(VLOOKUP('W. VaR &amp; Off-Peak Pos By Trader'!$A19,'Import OffPeak'!$A$3:DJ$20,DJ$1,FALSE)),0,VLOOKUP('W. VaR &amp; Off-Peak Pos By Trader'!$A19,'Import OffPeak'!$A$3:DJ$20,DJ$1,FALSE))</f>
        <v>57763.92</v>
      </c>
      <c r="DK19" s="28">
        <f>IF(ISNA(VLOOKUP('W. VaR &amp; Off-Peak Pos By Trader'!$A19,'Import OffPeak'!$A$3:DK$20,DK$1,FALSE)),0,VLOOKUP('W. VaR &amp; Off-Peak Pos By Trader'!$A19,'Import OffPeak'!$A$3:DK$20,DK$1,FALSE))</f>
        <v>61162.69</v>
      </c>
      <c r="DL19" s="28">
        <f>IF(ISNA(VLOOKUP('W. VaR &amp; Off-Peak Pos By Trader'!$A19,'Import OffPeak'!$A$3:DL$20,DL$1,FALSE)),0,VLOOKUP('W. VaR &amp; Off-Peak Pos By Trader'!$A19,'Import OffPeak'!$A$3:DL$20,DL$1,FALSE))</f>
        <v>57102</v>
      </c>
      <c r="DM19" s="28">
        <f>IF(ISNA(VLOOKUP('W. VaR &amp; Off-Peak Pos By Trader'!$A19,'Import OffPeak'!$A$3:DM$20,DM$1,FALSE)),0,VLOOKUP('W. VaR &amp; Off-Peak Pos By Trader'!$A19,'Import OffPeak'!$A$3:DM$20,DM$1,FALSE))</f>
        <v>55584.94</v>
      </c>
      <c r="DN19" s="28">
        <f>IF(ISNA(VLOOKUP('W. VaR &amp; Off-Peak Pos By Trader'!$A19,'Import OffPeak'!$A$3:DN$20,DN$1,FALSE)),0,VLOOKUP('W. VaR &amp; Off-Peak Pos By Trader'!$A19,'Import OffPeak'!$A$3:DN$20,DN$1,FALSE))</f>
        <v>59961.7</v>
      </c>
      <c r="DO19" s="28">
        <f>IF(ISNA(VLOOKUP('W. VaR &amp; Off-Peak Pos By Trader'!$A19,'Import OffPeak'!$A$3:DO$20,DO$1,FALSE)),0,VLOOKUP('W. VaR &amp; Off-Peak Pos By Trader'!$A19,'Import OffPeak'!$A$3:DO$20,DO$1,FALSE))</f>
        <v>51457</v>
      </c>
      <c r="DP19" s="28">
        <f>IF(ISNA(VLOOKUP('W. VaR &amp; Off-Peak Pos By Trader'!$A19,'Import OffPeak'!$A$3:DP$20,DP$1,FALSE)),0,VLOOKUP('W. VaR &amp; Off-Peak Pos By Trader'!$A19,'Import OffPeak'!$A$3:DP$20,DP$1,FALSE))</f>
        <v>54641.760000000002</v>
      </c>
      <c r="DQ19" s="28">
        <f>IF(ISNA(VLOOKUP('W. VaR &amp; Off-Peak Pos By Trader'!$A19,'Import OffPeak'!$A$3:DQ$20,DQ$1,FALSE)),0,VLOOKUP('W. VaR &amp; Off-Peak Pos By Trader'!$A19,'Import OffPeak'!$A$3:DQ$20,DQ$1,FALSE))</f>
        <v>55342.23</v>
      </c>
      <c r="DR19" s="28">
        <f>IF(ISNA(VLOOKUP('W. VaR &amp; Off-Peak Pos By Trader'!$A19,'Import OffPeak'!$A$3:DR$20,DR$1,FALSE)),0,VLOOKUP('W. VaR &amp; Off-Peak Pos By Trader'!$A19,'Import OffPeak'!$A$3:DR$20,DR$1,FALSE))</f>
        <v>58618.29</v>
      </c>
      <c r="DS19" s="28">
        <f>IF(ISNA(VLOOKUP('W. VaR &amp; Off-Peak Pos By Trader'!$A19,'Import OffPeak'!$A$3:DS$20,DS$1,FALSE)),0,VLOOKUP('W. VaR &amp; Off-Peak Pos By Trader'!$A19,'Import OffPeak'!$A$3:DS$20,DS$1,FALSE))</f>
        <v>52582.13</v>
      </c>
      <c r="DT19" s="28">
        <f>IF(ISNA(VLOOKUP('W. VaR &amp; Off-Peak Pos By Trader'!$A19,'Import OffPeak'!$A$3:DT$20,DT$1,FALSE)),0,VLOOKUP('W. VaR &amp; Off-Peak Pos By Trader'!$A19,'Import OffPeak'!$A$3:DT$20,DT$1,FALSE))</f>
        <v>60235.21</v>
      </c>
      <c r="DU19" s="28">
        <f>IF(ISNA(VLOOKUP('W. VaR &amp; Off-Peak Pos By Trader'!$A19,'Import OffPeak'!$A$3:DU$20,DU$1,FALSE)),0,VLOOKUP('W. VaR &amp; Off-Peak Pos By Trader'!$A19,'Import OffPeak'!$A$3:DU$20,DU$1,FALSE))</f>
        <v>53115.87</v>
      </c>
      <c r="DV19" s="28">
        <f>IF(ISNA(VLOOKUP('W. VaR &amp; Off-Peak Pos By Trader'!$A19,'Import OffPeak'!$A$3:DV$20,DV$1,FALSE)),0,VLOOKUP('W. VaR &amp; Off-Peak Pos By Trader'!$A19,'Import OffPeak'!$A$3:DV$20,DV$1,FALSE))</f>
        <v>53945.62</v>
      </c>
      <c r="DW19" s="28">
        <f>IF(ISNA(VLOOKUP('W. VaR &amp; Off-Peak Pos By Trader'!$A19,'Import OffPeak'!$A$3:DW$20,DW$1,FALSE)),0,VLOOKUP('W. VaR &amp; Off-Peak Pos By Trader'!$A19,'Import OffPeak'!$A$3:DW$20,DW$1,FALSE))</f>
        <v>57130</v>
      </c>
      <c r="DX19" s="28">
        <f>IF(ISNA(VLOOKUP('W. VaR &amp; Off-Peak Pos By Trader'!$A19,'Import OffPeak'!$A$3:DX$20,DX$1,FALSE)),0,VLOOKUP('W. VaR &amp; Off-Peak Pos By Trader'!$A19,'Import OffPeak'!$A$3:DX$20,DX$1,FALSE))</f>
        <v>53341.440000000002</v>
      </c>
      <c r="DY19" s="28">
        <f>IF(ISNA(VLOOKUP('W. VaR &amp; Off-Peak Pos By Trader'!$A19,'Import OffPeak'!$A$3:DY$20,DY$1,FALSE)),0,VLOOKUP('W. VaR &amp; Off-Peak Pos By Trader'!$A19,'Import OffPeak'!$A$3:DY$20,DY$1,FALSE))</f>
        <v>56353.87</v>
      </c>
      <c r="DZ19" s="28">
        <f>IF(ISNA(VLOOKUP('W. VaR &amp; Off-Peak Pos By Trader'!$A19,'Import OffPeak'!$A$3:DZ$20,DZ$1,FALSE)),0,VLOOKUP('W. VaR &amp; Off-Peak Pos By Trader'!$A19,'Import OffPeak'!$A$3:DZ$20,DZ$1,FALSE))</f>
        <v>56028.639999999999</v>
      </c>
      <c r="EA19" s="28">
        <f>IF(ISNA(VLOOKUP('W. VaR &amp; Off-Peak Pos By Trader'!$A19,'Import OffPeak'!$A$3:EA$20,EA$1,FALSE)),0,VLOOKUP('W. VaR &amp; Off-Peak Pos By Trader'!$A19,'Import OffPeak'!$A$3:EA$20,EA$1,FALSE))</f>
        <v>49171.93</v>
      </c>
      <c r="EB19" s="28">
        <f>IF(ISNA(VLOOKUP('W. VaR &amp; Off-Peak Pos By Trader'!$A19,'Import OffPeak'!$A$3:EB$20,EB$1,FALSE)),0,VLOOKUP('W. VaR &amp; Off-Peak Pos By Trader'!$A19,'Import OffPeak'!$A$3:EB$20,EB$1,FALSE))</f>
        <v>53234.29</v>
      </c>
      <c r="EC19" s="28">
        <f>IF(ISNA(VLOOKUP('W. VaR &amp; Off-Peak Pos By Trader'!$A19,'Import OffPeak'!$A$3:EC$20,EC$1,FALSE)),0,VLOOKUP('W. VaR &amp; Off-Peak Pos By Trader'!$A19,'Import OffPeak'!$A$3:EC$20,EC$1,FALSE))</f>
        <v>51724.11</v>
      </c>
      <c r="ED19" s="28">
        <f>IF(ISNA(VLOOKUP('W. VaR &amp; Off-Peak Pos By Trader'!$A19,'Import OffPeak'!$A$3:ED$20,ED$1,FALSE)),0,VLOOKUP('W. VaR &amp; Off-Peak Pos By Trader'!$A19,'Import OffPeak'!$A$3:ED$20,ED$1,FALSE))</f>
        <v>52635.08</v>
      </c>
      <c r="EE19" s="28">
        <f>IF(ISNA(VLOOKUP('W. VaR &amp; Off-Peak Pos By Trader'!$A19,'Import OffPeak'!$A$3:EE$20,EE$1,FALSE)),0,VLOOKUP('W. VaR &amp; Off-Peak Pos By Trader'!$A19,'Import OffPeak'!$A$3:EE$20,EE$1,FALSE))</f>
        <v>51276</v>
      </c>
      <c r="EF19" s="28">
        <f>IF(ISNA(VLOOKUP('W. VaR &amp; Off-Peak Pos By Trader'!$A19,'Import OffPeak'!$A$3:EF$20,EF$1,FALSE)),0,VLOOKUP('W. VaR &amp; Off-Peak Pos By Trader'!$A19,'Import OffPeak'!$A$3:EF$20,EF$1,FALSE))</f>
        <v>54164.08</v>
      </c>
      <c r="EG19" s="28">
        <f>IF(ISNA(VLOOKUP('W. VaR &amp; Off-Peak Pos By Trader'!$A19,'Import OffPeak'!$A$3:EG$20,EG$1,FALSE)),0,VLOOKUP('W. VaR &amp; Off-Peak Pos By Trader'!$A19,'Import OffPeak'!$A$3:EG$20,EG$1,FALSE))</f>
        <v>49631.33</v>
      </c>
      <c r="EH19" s="28">
        <f>IF(ISNA(VLOOKUP('W. VaR &amp; Off-Peak Pos By Trader'!$A19,'Import OffPeak'!$A$3:EH$20,EH$1,FALSE)),0,VLOOKUP('W. VaR &amp; Off-Peak Pos By Trader'!$A19,'Import OffPeak'!$A$3:EH$20,EH$1,FALSE))</f>
        <v>54597.69</v>
      </c>
      <c r="EI19" s="28">
        <f>IF(ISNA(VLOOKUP('W. VaR &amp; Off-Peak Pos By Trader'!$A19,'Import OffPeak'!$A$3:EI$20,EI$1,FALSE)),0,VLOOKUP('W. VaR &amp; Off-Peak Pos By Trader'!$A19,'Import OffPeak'!$A$3:EI$20,EI$1,FALSE))</f>
        <v>49195.23</v>
      </c>
      <c r="EJ19" s="28">
        <f>IF(ISNA(VLOOKUP('W. VaR &amp; Off-Peak Pos By Trader'!$A19,'Import OffPeak'!$A$3:EJ$20,EJ$1,FALSE)),0,VLOOKUP('W. VaR &amp; Off-Peak Pos By Trader'!$A19,'Import OffPeak'!$A$3:EJ$20,EJ$1,FALSE))</f>
        <v>49827.77</v>
      </c>
      <c r="EK19" s="28">
        <f>IF(ISNA(VLOOKUP('W. VaR &amp; Off-Peak Pos By Trader'!$A19,'Import OffPeak'!$A$3:EK$20,EK$1,FALSE)),0,VLOOKUP('W. VaR &amp; Off-Peak Pos By Trader'!$A19,'Import OffPeak'!$A$3:EK$20,EK$1,FALSE))</f>
        <v>54700.42</v>
      </c>
      <c r="EL19" s="28">
        <f>IF(ISNA(VLOOKUP('W. VaR &amp; Off-Peak Pos By Trader'!$A19,'Import OffPeak'!$A$3:EL$20,EL$1,FALSE)),0,VLOOKUP('W. VaR &amp; Off-Peak Pos By Trader'!$A19,'Import OffPeak'!$A$3:EL$20,EL$1,FALSE))</f>
        <v>50090.32</v>
      </c>
      <c r="EM19" s="28">
        <f>IF(ISNA(VLOOKUP('W. VaR &amp; Off-Peak Pos By Trader'!$A19,'Import OffPeak'!$A$3:EM$20,EM$1,FALSE)),0,VLOOKUP('W. VaR &amp; Off-Peak Pos By Trader'!$A19,'Import OffPeak'!$A$3:EM$20,EM$1,FALSE))</f>
        <v>44742.86</v>
      </c>
      <c r="EN19" s="28">
        <f>IF(ISNA(VLOOKUP('W. VaR &amp; Off-Peak Pos By Trader'!$A19,'Import OffPeak'!$A$3:EN$20,EN$1,FALSE)),0,VLOOKUP('W. VaR &amp; Off-Peak Pos By Trader'!$A19,'Import OffPeak'!$A$3:EN$20,EN$1,FALSE))</f>
        <v>51556.800000000003</v>
      </c>
      <c r="EO19" s="28">
        <f>IF(ISNA(VLOOKUP('W. VaR &amp; Off-Peak Pos By Trader'!$A19,'Import OffPeak'!$A$3:EO$20,EO$1,FALSE)),0,VLOOKUP('W. VaR &amp; Off-Peak Pos By Trader'!$A19,'Import OffPeak'!$A$3:EO$20,EO$1,FALSE))</f>
        <v>46116.58</v>
      </c>
      <c r="EP19" s="28">
        <f>IF(ISNA(VLOOKUP('W. VaR &amp; Off-Peak Pos By Trader'!$A19,'Import OffPeak'!$A$3:EP$20,EP$1,FALSE)),0,VLOOKUP('W. VaR &amp; Off-Peak Pos By Trader'!$A19,'Import OffPeak'!$A$3:EP$20,EP$1,FALSE))</f>
        <v>48970.74</v>
      </c>
      <c r="EQ19" s="28">
        <f>IF(ISNA(VLOOKUP('W. VaR &amp; Off-Peak Pos By Trader'!$A19,'Import OffPeak'!$A$3:EQ$20,EQ$1,FALSE)),0,VLOOKUP('W. VaR &amp; Off-Peak Pos By Trader'!$A19,'Import OffPeak'!$A$3:EQ$20,EQ$1,FALSE))</f>
        <v>49688.94</v>
      </c>
      <c r="ER19" s="28">
        <f>IF(ISNA(VLOOKUP('W. VaR &amp; Off-Peak Pos By Trader'!$A19,'Import OffPeak'!$A$3:ER$20,ER$1,FALSE)),0,VLOOKUP('W. VaR &amp; Off-Peak Pos By Trader'!$A19,'Import OffPeak'!$A$3:ER$20,ER$1,FALSE))</f>
        <v>48409.32</v>
      </c>
      <c r="ES19" s="28">
        <f>IF(ISNA(VLOOKUP('W. VaR &amp; Off-Peak Pos By Trader'!$A19,'Import OffPeak'!$A$3:ES$20,ES$1,FALSE)),0,VLOOKUP('W. VaR &amp; Off-Peak Pos By Trader'!$A19,'Import OffPeak'!$A$3:ES$20,ES$1,FALSE))</f>
        <v>48128.31</v>
      </c>
      <c r="ET19" s="28">
        <f>IF(ISNA(VLOOKUP('W. VaR &amp; Off-Peak Pos By Trader'!$A19,'Import OffPeak'!$A$3:ET$20,ET$1,FALSE)),0,VLOOKUP('W. VaR &amp; Off-Peak Pos By Trader'!$A19,'Import OffPeak'!$A$3:ET$20,ET$1,FALSE))</f>
        <v>48829.66</v>
      </c>
      <c r="EU19" s="28">
        <f>IF(ISNA(VLOOKUP('W. VaR &amp; Off-Peak Pos By Trader'!$A19,'Import OffPeak'!$A$3:EU$20,EU$1,FALSE)),0,VLOOKUP('W. VaR &amp; Off-Peak Pos By Trader'!$A19,'Import OffPeak'!$A$3:EU$20,EU$1,FALSE))</f>
        <v>45752</v>
      </c>
      <c r="EV19" s="28">
        <f>IF(ISNA(VLOOKUP('W. VaR &amp; Off-Peak Pos By Trader'!$A19,'Import OffPeak'!$A$3:EV$20,EV$1,FALSE)),0,VLOOKUP('W. VaR &amp; Off-Peak Pos By Trader'!$A19,'Import OffPeak'!$A$3:EV$20,EV$1,FALSE))</f>
        <v>48266.11</v>
      </c>
      <c r="EW19" s="28">
        <f>IF(ISNA(VLOOKUP('W. VaR &amp; Off-Peak Pos By Trader'!$A19,'Import OffPeak'!$A$3:EW$20,EW$1,FALSE)),0,VLOOKUP('W. VaR &amp; Off-Peak Pos By Trader'!$A19,'Import OffPeak'!$A$3:EW$20,EW$1,FALSE))</f>
        <v>48944.32</v>
      </c>
      <c r="EX19" s="28">
        <f>IF(ISNA(VLOOKUP('W. VaR &amp; Off-Peak Pos By Trader'!$A19,'Import OffPeak'!$A$3:EX$20,EX$1,FALSE)),0,VLOOKUP('W. VaR &amp; Off-Peak Pos By Trader'!$A19,'Import OffPeak'!$A$3:EX$20,EX$1,FALSE))</f>
        <v>46747</v>
      </c>
      <c r="EY19" s="28">
        <f>IF(ISNA(VLOOKUP('W. VaR &amp; Off-Peak Pos By Trader'!$A19,'Import OffPeak'!$A$3:EY$20,EY$1,FALSE)),0,VLOOKUP('W. VaR &amp; Off-Peak Pos By Trader'!$A19,'Import OffPeak'!$A$3:EY$20,EY$1,FALSE))</f>
        <v>41753.379999999997</v>
      </c>
      <c r="EZ19" s="28">
        <f>IF(ISNA(VLOOKUP('W. VaR &amp; Off-Peak Pos By Trader'!$A19,'Import OffPeak'!$A$3:EZ$20,EZ$1,FALSE)),0,VLOOKUP('W. VaR &amp; Off-Peak Pos By Trader'!$A19,'Import OffPeak'!$A$3:EZ$20,EZ$1,FALSE))</f>
        <v>48110.43</v>
      </c>
      <c r="FA19" s="28">
        <f>IF(ISNA(VLOOKUP('W. VaR &amp; Off-Peak Pos By Trader'!$A19,'Import OffPeak'!$A$3:FA$20,FA$1,FALSE)),0,VLOOKUP('W. VaR &amp; Off-Peak Pos By Trader'!$A19,'Import OffPeak'!$A$3:FA$20,FA$1,FALSE))</f>
        <v>43028.41</v>
      </c>
      <c r="FB19" s="28">
        <f>IF(ISNA(VLOOKUP('W. VaR &amp; Off-Peak Pos By Trader'!$A19,'Import OffPeak'!$A$3:FB$20,FB$1,FALSE)),0,VLOOKUP('W. VaR &amp; Off-Peak Pos By Trader'!$A19,'Import OffPeak'!$A$3:FB$20,FB$1,FALSE))</f>
        <v>47551.37</v>
      </c>
      <c r="FC19" s="28">
        <f>IF(ISNA(VLOOKUP('W. VaR &amp; Off-Peak Pos By Trader'!$A19,'Import OffPeak'!$A$3:FC$20,FC$1,FALSE)),0,VLOOKUP('W. VaR &amp; Off-Peak Pos By Trader'!$A19,'Import OffPeak'!$A$3:FC$20,FC$1,FALSE))</f>
        <v>44500</v>
      </c>
      <c r="FD19" s="28">
        <f>IF(ISNA(VLOOKUP('W. VaR &amp; Off-Peak Pos By Trader'!$A19,'Import OffPeak'!$A$3:FD$20,FD$1,FALSE)),0,VLOOKUP('W. VaR &amp; Off-Peak Pos By Trader'!$A19,'Import OffPeak'!$A$3:FD$20,FD$1,FALSE))</f>
        <v>45156.71</v>
      </c>
      <c r="FE19" s="28">
        <f>IF(ISNA(VLOOKUP('W. VaR &amp; Off-Peak Pos By Trader'!$A19,'Import OffPeak'!$A$3:FE$20,FE$1,FALSE)),0,VLOOKUP('W. VaR &amp; Off-Peak Pos By Trader'!$A19,'Import OffPeak'!$A$3:FE$20,FE$1,FALSE))</f>
        <v>46722.1</v>
      </c>
      <c r="FF19" s="28">
        <f>IF(ISNA(VLOOKUP('W. VaR &amp; Off-Peak Pos By Trader'!$A19,'Import OffPeak'!$A$3:FF$20,FF$1,FALSE)),0,VLOOKUP('W. VaR &amp; Off-Peak Pos By Trader'!$A19,'Import OffPeak'!$A$3:FF$20,FF$1,FALSE))</f>
        <v>43719.85</v>
      </c>
      <c r="FG19" s="28">
        <f>IF(ISNA(VLOOKUP('W. VaR &amp; Off-Peak Pos By Trader'!$A19,'Import OffPeak'!$A$3:FG$20,FG$1,FALSE)),0,VLOOKUP('W. VaR &amp; Off-Peak Pos By Trader'!$A19,'Import OffPeak'!$A$3:FG$20,FG$1,FALSE))</f>
        <v>42667.6</v>
      </c>
      <c r="FH19" s="28">
        <f>IF(ISNA(VLOOKUP('W. VaR &amp; Off-Peak Pos By Trader'!$A19,'Import OffPeak'!$A$3:FH$20,FH$1,FALSE)),0,VLOOKUP('W. VaR &amp; Off-Peak Pos By Trader'!$A19,'Import OffPeak'!$A$3:FH$20,FH$1,FALSE))</f>
        <v>46807.88</v>
      </c>
      <c r="FI19" s="28">
        <f>IF(ISNA(VLOOKUP('W. VaR &amp; Off-Peak Pos By Trader'!$A19,'Import OffPeak'!$A$3:FI$20,FI$1,FALSE)),0,VLOOKUP('W. VaR &amp; Off-Peak Pos By Trader'!$A19,'Import OffPeak'!$A$3:FI$20,FI$1,FALSE))</f>
        <v>43847.74</v>
      </c>
      <c r="FJ19" s="28">
        <f>IF(ISNA(VLOOKUP('W. VaR &amp; Off-Peak Pos By Trader'!$A19,'Import OffPeak'!$A$3:FJ$20,FJ$1,FALSE)),0,VLOOKUP('W. VaR &amp; Off-Peak Pos By Trader'!$A19,'Import OffPeak'!$A$3:FJ$20,FJ$1,FALSE))</f>
        <v>47141.8</v>
      </c>
      <c r="FK19" s="28">
        <f>IF(ISNA(VLOOKUP('W. VaR &amp; Off-Peak Pos By Trader'!$A19,'Import OffPeak'!$A$3:FK$20,FK$1,FALSE)),0,VLOOKUP('W. VaR &amp; Off-Peak Pos By Trader'!$A19,'Import OffPeak'!$A$3:FK$20,FK$1,FALSE))</f>
        <v>40694.68</v>
      </c>
      <c r="FL19" s="28">
        <f>IF(ISNA(VLOOKUP('W. VaR &amp; Off-Peak Pos By Trader'!$A19,'Import OffPeak'!$A$3:FL$20,FL$1,FALSE)),0,VLOOKUP('W. VaR &amp; Off-Peak Pos By Trader'!$A19,'Import OffPeak'!$A$3:FL$20,FL$1,FALSE))</f>
        <v>43091.54</v>
      </c>
      <c r="FM19" s="28">
        <f>IF(ISNA(VLOOKUP('W. VaR &amp; Off-Peak Pos By Trader'!$A19,'Import OffPeak'!$A$3:FM$20,FM$1,FALSE)),0,VLOOKUP('W. VaR &amp; Off-Peak Pos By Trader'!$A19,'Import OffPeak'!$A$3:FM$20,FM$1,FALSE))</f>
        <v>41857.18</v>
      </c>
      <c r="FN19" s="28">
        <f>IF(ISNA(VLOOKUP('W. VaR &amp; Off-Peak Pos By Trader'!$A19,'Import OffPeak'!$A$3:FN$20,FN$1,FALSE)),0,VLOOKUP('W. VaR &amp; Off-Peak Pos By Trader'!$A19,'Import OffPeak'!$A$3:FN$20,FN$1,FALSE))</f>
        <v>46057.94</v>
      </c>
      <c r="FO19" s="28">
        <f>IF(ISNA(VLOOKUP('W. VaR &amp; Off-Peak Pos By Trader'!$A19,'Import OffPeak'!$A$3:FO$20,FO$1,FALSE)),0,VLOOKUP('W. VaR &amp; Off-Peak Pos By Trader'!$A19,'Import OffPeak'!$A$3:FO$20,FO$1,FALSE))</f>
        <v>39744.6</v>
      </c>
      <c r="FP19" s="28">
        <f>IF(ISNA(VLOOKUP('W. VaR &amp; Off-Peak Pos By Trader'!$A19,'Import OffPeak'!$A$3:FP$20,FP$1,FALSE)),0,VLOOKUP('W. VaR &amp; Off-Peak Pos By Trader'!$A19,'Import OffPeak'!$A$3:FP$20,FP$1,FALSE))</f>
        <v>40364.65</v>
      </c>
      <c r="FQ19" s="28">
        <f>IF(ISNA(VLOOKUP('W. VaR &amp; Off-Peak Pos By Trader'!$A19,'Import OffPeak'!$A$3:FQ$20,FQ$1,FALSE)),0,VLOOKUP('W. VaR &amp; Off-Peak Pos By Trader'!$A19,'Import OffPeak'!$A$3:FQ$20,FQ$1,FALSE))</f>
        <v>43537.57</v>
      </c>
      <c r="FR19" s="28">
        <f>IF(ISNA(VLOOKUP('W. VaR &amp; Off-Peak Pos By Trader'!$A19,'Import OffPeak'!$A$3:FR$20,FR$1,FALSE)),0,VLOOKUP('W. VaR &amp; Off-Peak Pos By Trader'!$A19,'Import OffPeak'!$A$3:FR$20,FR$1,FALSE))</f>
        <v>40736.730000000003</v>
      </c>
      <c r="FS19" s="28">
        <f>IF(ISNA(VLOOKUP('W. VaR &amp; Off-Peak Pos By Trader'!$A19,'Import OffPeak'!$A$3:FS$20,FS$1,FALSE)),0,VLOOKUP('W. VaR &amp; Off-Peak Pos By Trader'!$A19,'Import OffPeak'!$A$3:FS$20,FS$1,FALSE))</f>
        <v>43126.23</v>
      </c>
      <c r="FT19" s="28">
        <f>IF(ISNA(VLOOKUP('W. VaR &amp; Off-Peak Pos By Trader'!$A19,'Import OffPeak'!$A$3:FT$20,FT$1,FALSE)),0,VLOOKUP('W. VaR &amp; Off-Peak Pos By Trader'!$A19,'Import OffPeak'!$A$3:FT$20,FT$1,FALSE))</f>
        <v>43609.21</v>
      </c>
      <c r="FU19" s="28">
        <f>IF(ISNA(VLOOKUP('W. VaR &amp; Off-Peak Pos By Trader'!$A19,'Import OffPeak'!$A$3:FU$20,FU$1,FALSE)),0,VLOOKUP('W. VaR &amp; Off-Peak Pos By Trader'!$A19,'Import OffPeak'!$A$3:FU$20,FU$1,FALSE))</f>
        <v>40846</v>
      </c>
      <c r="FV19">
        <f>IF(ISNA(VLOOKUP('W. VaR &amp; Off-Peak Pos By Trader'!$A19,'Import OffPeak'!$A$3:FV$20,FV$1,FALSE)),0,VLOOKUP('W. VaR &amp; Off-Peak Pos By Trader'!$A19,'Import OffPeak'!$A$3:FV$20,FV$1,FALSE))</f>
        <v>45396.79</v>
      </c>
      <c r="FW19">
        <f>IF(ISNA(VLOOKUP('W. VaR &amp; Off-Peak Pos By Trader'!$A19,'Import OffPeak'!$A$3:FW$20,FW$1,FALSE)),0,VLOOKUP('W. VaR &amp; Off-Peak Pos By Trader'!$A19,'Import OffPeak'!$A$3:FW$20,FW$1,FALSE))</f>
        <v>39728.74</v>
      </c>
      <c r="FX19">
        <f>IF(ISNA(VLOOKUP('W. VaR &amp; Off-Peak Pos By Trader'!$A19,'Import OffPeak'!$A$3:FX$20,FX$1,FALSE)),0,VLOOKUP('W. VaR &amp; Off-Peak Pos By Trader'!$A19,'Import OffPeak'!$A$3:FX$20,FX$1,FALSE))</f>
        <v>39973.49</v>
      </c>
      <c r="FY19">
        <f>IF(ISNA(VLOOKUP('W. VaR &amp; Off-Peak Pos By Trader'!$A19,'Import OffPeak'!$A$3:FY$20,FY$1,FALSE)),0,VLOOKUP('W. VaR &amp; Off-Peak Pos By Trader'!$A19,'Import OffPeak'!$A$3:FY$20,FY$1,FALSE))</f>
        <v>38828.300000000003</v>
      </c>
      <c r="FZ19">
        <f>IF(ISNA(VLOOKUP('W. VaR &amp; Off-Peak Pos By Trader'!$A19,'Import OffPeak'!$A$3:FZ$20,FZ$1,FALSE)),0,VLOOKUP('W. VaR &amp; Off-Peak Pos By Trader'!$A19,'Import OffPeak'!$A$3:FZ$20,FZ$1,FALSE))</f>
        <v>41126.11</v>
      </c>
      <c r="GA19">
        <f>IF(ISNA(VLOOKUP('W. VaR &amp; Off-Peak Pos By Trader'!$A19,'Import OffPeak'!$A$3:GA$20,GA$1,FALSE)),0,VLOOKUP('W. VaR &amp; Off-Peak Pos By Trader'!$A19,'Import OffPeak'!$A$3:GA$20,GA$1,FALSE))</f>
        <v>36892.5</v>
      </c>
      <c r="GB19">
        <f>IF(ISNA(VLOOKUP('W. VaR &amp; Off-Peak Pos By Trader'!$A19,'Import OffPeak'!$A$3:GB$20,GB$1,FALSE)),0,VLOOKUP('W. VaR &amp; Off-Peak Pos By Trader'!$A19,'Import OffPeak'!$A$3:GB$20,GB$1,FALSE))</f>
        <v>42263.77</v>
      </c>
      <c r="GC19">
        <f>IF(ISNA(VLOOKUP('W. VaR &amp; Off-Peak Pos By Trader'!$A19,'Import OffPeak'!$A$3:GC$20,GC$1,FALSE)),0,VLOOKUP('W. VaR &amp; Off-Peak Pos By Trader'!$A19,'Import OffPeak'!$A$3:GC$20,GC$1,FALSE))</f>
        <v>37270.25</v>
      </c>
      <c r="GD19">
        <f>IF(ISNA(VLOOKUP('W. VaR &amp; Off-Peak Pos By Trader'!$A19,'Import OffPeak'!$A$3:GD$20,GD$1,FALSE)),0,VLOOKUP('W. VaR &amp; Off-Peak Pos By Trader'!$A19,'Import OffPeak'!$A$3:GD$20,GD$1,FALSE))</f>
        <v>37854.35</v>
      </c>
      <c r="GE19">
        <f>IF(ISNA(VLOOKUP('W. VaR &amp; Off-Peak Pos By Trader'!$A19,'Import OffPeak'!$A$3:GE$20,GE$1,FALSE)),0,VLOOKUP('W. VaR &amp; Off-Peak Pos By Trader'!$A19,'Import OffPeak'!$A$3:GE$20,GE$1,FALSE))</f>
        <v>41659.440000000002</v>
      </c>
      <c r="GF19">
        <f>IF(ISNA(VLOOKUP('W. VaR &amp; Off-Peak Pos By Trader'!$A19,'Import OffPeak'!$A$3:GF$20,GF$1,FALSE)),0,VLOOKUP('W. VaR &amp; Off-Peak Pos By Trader'!$A19,'Import OffPeak'!$A$3:GF$20,GF$1,FALSE))</f>
        <v>38994.47</v>
      </c>
      <c r="GG19">
        <f>IF(ISNA(VLOOKUP('W. VaR &amp; Off-Peak Pos By Trader'!$A19,'Import OffPeak'!$A$3:GG$20,GG$1,FALSE)),0,VLOOKUP('W. VaR &amp; Off-Peak Pos By Trader'!$A19,'Import OffPeak'!$A$3:GG$20,GG$1,FALSE))</f>
        <v>39551.39</v>
      </c>
      <c r="GH19">
        <f>IF(ISNA(VLOOKUP('W. VaR &amp; Off-Peak Pos By Trader'!$A19,'Import OffPeak'!$A$3:GH$20,GH$1,FALSE)),0,VLOOKUP('W. VaR &amp; Off-Peak Pos By Trader'!$A19,'Import OffPeak'!$A$3:GH$20,GH$1,FALSE))</f>
        <v>40868.120000000003</v>
      </c>
      <c r="GI19">
        <f>IF(ISNA(VLOOKUP('W. VaR &amp; Off-Peak Pos By Trader'!$A19,'Import OffPeak'!$A$3:GI$20,GI$1,FALSE)),0,VLOOKUP('W. VaR &amp; Off-Peak Pos By Trader'!$A19,'Import OffPeak'!$A$3:GI$20,GI$1,FALSE))</f>
        <v>35289.18</v>
      </c>
      <c r="GJ19">
        <f>IF(ISNA(VLOOKUP('W. VaR &amp; Off-Peak Pos By Trader'!$A19,'Import OffPeak'!$A$3:GJ$20,GJ$1,FALSE)),0,VLOOKUP('W. VaR &amp; Off-Peak Pos By Trader'!$A19,'Import OffPeak'!$A$3:GJ$20,GJ$1,FALSE))</f>
        <v>35852.339999999997</v>
      </c>
      <c r="GK19">
        <f>IF(ISNA(VLOOKUP('W. VaR &amp; Off-Peak Pos By Trader'!$A19,'Import OffPeak'!$A$3:GK$20,GK$1,FALSE)),0,VLOOKUP('W. VaR &amp; Off-Peak Pos By Trader'!$A19,'Import OffPeak'!$A$3:GK$20,GK$1,FALSE))</f>
        <v>39352.46</v>
      </c>
      <c r="GL19">
        <f>IF(ISNA(VLOOKUP('W. VaR &amp; Off-Peak Pos By Trader'!$A19,'Import OffPeak'!$A$3:GL$20,GL$1,FALSE)),0,VLOOKUP('W. VaR &amp; Off-Peak Pos By Trader'!$A19,'Import OffPeak'!$A$3:GL$20,GL$1,FALSE))</f>
        <v>36962.75</v>
      </c>
      <c r="GM19">
        <f>IF(ISNA(VLOOKUP('W. VaR &amp; Off-Peak Pos By Trader'!$A19,'Import OffPeak'!$A$3:GM$20,GM$1,FALSE)),0,VLOOKUP('W. VaR &amp; Off-Peak Pos By Trader'!$A19,'Import OffPeak'!$A$3:GM$20,GM$1,FALSE))</f>
        <v>34511.94</v>
      </c>
      <c r="GN19">
        <f>IF(ISNA(VLOOKUP('W. VaR &amp; Off-Peak Pos By Trader'!$A19,'Import OffPeak'!$A$3:GN$20,GN$1,FALSE)),0,VLOOKUP('W. VaR &amp; Off-Peak Pos By Trader'!$A19,'Import OffPeak'!$A$3:GN$20,GN$1,FALSE))</f>
        <v>39535.69</v>
      </c>
      <c r="GO19">
        <f>IF(ISNA(VLOOKUP('W. VaR &amp; Off-Peak Pos By Trader'!$A19,'Import OffPeak'!$A$3:GO$20,GO$1,FALSE)),0,VLOOKUP('W. VaR &amp; Off-Peak Pos By Trader'!$A19,'Import OffPeak'!$A$3:GO$20,GO$1,FALSE))</f>
        <v>34862.06</v>
      </c>
      <c r="GP19">
        <f>IF(ISNA(VLOOKUP('W. VaR &amp; Off-Peak Pos By Trader'!$A19,'Import OffPeak'!$A$3:GP$20,GP$1,FALSE)),0,VLOOKUP('W. VaR &amp; Off-Peak Pos By Trader'!$A19,'Import OffPeak'!$A$3:GP$20,GP$1,FALSE))</f>
        <v>36882.07</v>
      </c>
      <c r="GQ19">
        <f>IF(ISNA(VLOOKUP('W. VaR &amp; Off-Peak Pos By Trader'!$A19,'Import OffPeak'!$A$3:GQ$20,GQ$1,FALSE)),0,VLOOKUP('W. VaR &amp; Off-Peak Pos By Trader'!$A19,'Import OffPeak'!$A$3:GQ$20,GQ$1,FALSE))</f>
        <v>37498.910000000003</v>
      </c>
      <c r="GR19">
        <f>IF(ISNA(VLOOKUP('W. VaR &amp; Off-Peak Pos By Trader'!$A19,'Import OffPeak'!$A$3:GR$20,GR$1,FALSE)),0,VLOOKUP('W. VaR &amp; Off-Peak Pos By Trader'!$A19,'Import OffPeak'!$A$3:GR$20,GR$1,FALSE))</f>
        <v>35013.480000000003</v>
      </c>
      <c r="GS19">
        <f>IF(ISNA(VLOOKUP('W. VaR &amp; Off-Peak Pos By Trader'!$A19,'Import OffPeak'!$A$3:GS$20,GS$1,FALSE)),0,VLOOKUP('W. VaR &amp; Off-Peak Pos By Trader'!$A19,'Import OffPeak'!$A$3:GS$20,GS$1,FALSE))</f>
        <v>38442.21</v>
      </c>
      <c r="GT19">
        <f>IF(ISNA(VLOOKUP('W. VaR &amp; Off-Peak Pos By Trader'!$A19,'Import OffPeak'!$A$3:GT$20,GT$1,FALSE)),0,VLOOKUP('W. VaR &amp; Off-Peak Pos By Trader'!$A19,'Import OffPeak'!$A$3:GT$20,GT$1,FALSE))</f>
        <v>36780.68</v>
      </c>
      <c r="GU19">
        <f>IF(ISNA(VLOOKUP('W. VaR &amp; Off-Peak Pos By Trader'!$A19,'Import OffPeak'!$A$3:GU$20,GU$1,FALSE)),0,VLOOKUP('W. VaR &amp; Off-Peak Pos By Trader'!$A19,'Import OffPeak'!$A$3:GU$20,GU$1,FALSE))</f>
        <v>33004.51</v>
      </c>
      <c r="GV19">
        <f>IF(ISNA(VLOOKUP('W. VaR &amp; Off-Peak Pos By Trader'!$A19,'Import OffPeak'!$A$3:GV$20,GV$1,FALSE)),0,VLOOKUP('W. VaR &amp; Off-Peak Pos By Trader'!$A19,'Import OffPeak'!$A$3:GV$20,GV$1,FALSE))</f>
        <v>36383.22</v>
      </c>
      <c r="GW19">
        <f>IF(ISNA(VLOOKUP('W. VaR &amp; Off-Peak Pos By Trader'!$A19,'Import OffPeak'!$A$3:GW$20,GW$1,FALSE)),0,VLOOKUP('W. VaR &amp; Off-Peak Pos By Trader'!$A19,'Import OffPeak'!$A$3:GW$20,GW$1,FALSE))</f>
        <v>33966.800000000003</v>
      </c>
      <c r="GX19">
        <f>IF(ISNA(VLOOKUP('W. VaR &amp; Off-Peak Pos By Trader'!$A19,'Import OffPeak'!$A$3:GX$20,GX$1,FALSE)),0,VLOOKUP('W. VaR &amp; Off-Peak Pos By Trader'!$A19,'Import OffPeak'!$A$3:GX$20,GX$1,FALSE))</f>
        <v>34567.339999999997</v>
      </c>
      <c r="GY19">
        <f>IF(ISNA(VLOOKUP('W. VaR &amp; Off-Peak Pos By Trader'!$A19,'Import OffPeak'!$A$3:GY$20,GY$1,FALSE)),0,VLOOKUP('W. VaR &amp; Off-Peak Pos By Trader'!$A19,'Import OffPeak'!$A$3:GY$20,GY$1,FALSE))</f>
        <v>33677.089999999997</v>
      </c>
      <c r="GZ19">
        <f>IF(ISNA(VLOOKUP('W. VaR &amp; Off-Peak Pos By Trader'!$A19,'Import OffPeak'!$A$3:GZ$20,GZ$1,FALSE)),0,VLOOKUP('W. VaR &amp; Off-Peak Pos By Trader'!$A19,'Import OffPeak'!$A$3:GZ$20,GZ$1,FALSE))</f>
        <v>35576.69</v>
      </c>
      <c r="HA19">
        <f>IF(ISNA(VLOOKUP('W. VaR &amp; Off-Peak Pos By Trader'!$A19,'Import OffPeak'!$A$3:HA$20,HA$1,FALSE)),0,VLOOKUP('W. VaR &amp; Off-Peak Pos By Trader'!$A19,'Import OffPeak'!$A$3:HA$20,HA$1,FALSE))</f>
        <v>32602.080000000002</v>
      </c>
      <c r="HB19">
        <f>IF(ISNA(VLOOKUP('W. VaR &amp; Off-Peak Pos By Trader'!$A19,'Import OffPeak'!$A$3:HB$20,HB$1,FALSE)),0,VLOOKUP('W. VaR &amp; Off-Peak Pos By Trader'!$A19,'Import OffPeak'!$A$3:HB$20,HB$1,FALSE))</f>
        <v>35867.43</v>
      </c>
      <c r="HC19">
        <f>IF(ISNA(VLOOKUP('W. VaR &amp; Off-Peak Pos By Trader'!$A19,'Import OffPeak'!$A$3:HC$20,HC$1,FALSE)),0,VLOOKUP('W. VaR &amp; Off-Peak Pos By Trader'!$A19,'Import OffPeak'!$A$3:HC$20,HC$1,FALSE))</f>
        <v>33693</v>
      </c>
      <c r="HD19">
        <f>IF(ISNA(VLOOKUP('W. VaR &amp; Off-Peak Pos By Trader'!$A19,'Import OffPeak'!$A$3:HD$20,HD$1,FALSE)),0,VLOOKUP('W. VaR &amp; Off-Peak Pos By Trader'!$A19,'Import OffPeak'!$A$3:HD$20,HD$1,FALSE))</f>
        <v>32739.9</v>
      </c>
      <c r="HE19">
        <f>IF(ISNA(VLOOKUP('W. VaR &amp; Off-Peak Pos By Trader'!$A19,'Import OffPeak'!$A$3:HE$20,HE$1,FALSE)),0,VLOOKUP('W. VaR &amp; Off-Peak Pos By Trader'!$A19,'Import OffPeak'!$A$3:HE$20,HE$1,FALSE))</f>
        <v>35945.15</v>
      </c>
      <c r="HF19">
        <f>IF(ISNA(VLOOKUP('W. VaR &amp; Off-Peak Pos By Trader'!$A19,'Import OffPeak'!$A$3:HF$20,HF$1,FALSE)),0,VLOOKUP('W. VaR &amp; Off-Peak Pos By Trader'!$A19,'Import OffPeak'!$A$3:HF$20,HF$1,FALSE))</f>
        <v>33360</v>
      </c>
      <c r="HG19">
        <f>IF(ISNA(VLOOKUP('W. VaR &amp; Off-Peak Pos By Trader'!$A19,'Import OffPeak'!$A$3:HG$20,HG$1,FALSE)),0,VLOOKUP('W. VaR &amp; Off-Peak Pos By Trader'!$A19,'Import OffPeak'!$A$3:HG$20,HG$1,FALSE))</f>
        <v>29934.39</v>
      </c>
      <c r="HH19">
        <f>IF(ISNA(VLOOKUP('W. VaR &amp; Off-Peak Pos By Trader'!$A19,'Import OffPeak'!$A$3:HH$20,HH$1,FALSE)),0,VLOOKUP('W. VaR &amp; Off-Peak Pos By Trader'!$A19,'Import OffPeak'!$A$3:HH$20,HH$1,FALSE))</f>
        <v>32997.22</v>
      </c>
      <c r="HI19">
        <f>IF(ISNA(VLOOKUP('W. VaR &amp; Off-Peak Pos By Trader'!$A19,'Import OffPeak'!$A$3:HI$20,HI$1,FALSE)),0,VLOOKUP('W. VaR &amp; Off-Peak Pos By Trader'!$A19,'Import OffPeak'!$A$3:HI$20,HI$1,FALSE))</f>
        <v>30805.759999999998</v>
      </c>
      <c r="HJ19">
        <f>IF(ISNA(VLOOKUP('W. VaR &amp; Off-Peak Pos By Trader'!$A19,'Import OffPeak'!$A$3:HJ$20,HJ$1,FALSE)),0,VLOOKUP('W. VaR &amp; Off-Peak Pos By Trader'!$A19,'Import OffPeak'!$A$3:HJ$20,HJ$1,FALSE))</f>
        <v>31349.68</v>
      </c>
      <c r="HK19">
        <f>IF(ISNA(VLOOKUP('W. VaR &amp; Off-Peak Pos By Trader'!$A19,'Import OffPeak'!$A$3:HK$20,HK$1,FALSE)),0,VLOOKUP('W. VaR &amp; Off-Peak Pos By Trader'!$A19,'Import OffPeak'!$A$3:HK$20,HK$1,FALSE))</f>
        <v>31813.46</v>
      </c>
      <c r="HL19">
        <f>IF(ISNA(VLOOKUP('W. VaR &amp; Off-Peak Pos By Trader'!$A19,'Import OffPeak'!$A$3:HL$20,HL$1,FALSE)),0,VLOOKUP('W. VaR &amp; Off-Peak Pos By Trader'!$A19,'Import OffPeak'!$A$3:HL$20,HL$1,FALSE))</f>
        <v>30998.36</v>
      </c>
      <c r="HM19">
        <f>IF(ISNA(VLOOKUP('W. VaR &amp; Off-Peak Pos By Trader'!$A19,'Import OffPeak'!$A$3:HM$20,HM$1,FALSE)),0,VLOOKUP('W. VaR &amp; Off-Peak Pos By Trader'!$A19,'Import OffPeak'!$A$3:HM$20,HM$1,FALSE))</f>
        <v>30822.73</v>
      </c>
      <c r="HN19">
        <f>IF(ISNA(VLOOKUP('W. VaR &amp; Off-Peak Pos By Trader'!$A19,'Import OffPeak'!$A$3:HN$20,HN$1,FALSE)),0,VLOOKUP('W. VaR &amp; Off-Peak Pos By Trader'!$A19,'Import OffPeak'!$A$3:HN$20,HN$1,FALSE))</f>
        <v>31276.26</v>
      </c>
      <c r="HO19">
        <f>IF(ISNA(VLOOKUP('W. VaR &amp; Off-Peak Pos By Trader'!$A19,'Import OffPeak'!$A$3:HO$20,HO$1,FALSE)),0,VLOOKUP('W. VaR &amp; Off-Peak Pos By Trader'!$A19,'Import OffPeak'!$A$3:HO$20,HO$1,FALSE))</f>
        <v>30553.22</v>
      </c>
      <c r="HP19">
        <f>IF(ISNA(VLOOKUP('W. VaR &amp; Off-Peak Pos By Trader'!$A19,'Import OffPeak'!$A$3:HP$20,HP$1,FALSE)),0,VLOOKUP('W. VaR &amp; Off-Peak Pos By Trader'!$A19,'Import OffPeak'!$A$3:HP$20,HP$1,FALSE))</f>
        <v>32161.51</v>
      </c>
      <c r="HQ19">
        <f>IF(ISNA(VLOOKUP('W. VaR &amp; Off-Peak Pos By Trader'!$A19,'Import OffPeak'!$A$3:HQ$20,HQ$1,FALSE)),0,VLOOKUP('W. VaR &amp; Off-Peak Pos By Trader'!$A19,'Import OffPeak'!$A$3:HQ$20,HQ$1,FALSE))</f>
        <v>31364.07</v>
      </c>
      <c r="HR19">
        <f>IF(ISNA(VLOOKUP('W. VaR &amp; Off-Peak Pos By Trader'!$A19,'Import OffPeak'!$A$3:HR$20,HR$1,FALSE)),0,VLOOKUP('W. VaR &amp; Off-Peak Pos By Trader'!$A19,'Import OffPeak'!$A$3:HR$20,HR$1,FALSE))</f>
        <v>30340.720000000001</v>
      </c>
      <c r="HS19">
        <f>IF(ISNA(VLOOKUP('W. VaR &amp; Off-Peak Pos By Trader'!$A19,'Import OffPeak'!$A$3:HS$20,HS$1,FALSE)),0,VLOOKUP('W. VaR &amp; Off-Peak Pos By Trader'!$A19,'Import OffPeak'!$A$3:HS$20,HS$1,FALSE))</f>
        <v>28994</v>
      </c>
      <c r="HT19">
        <f>IF(ISNA(VLOOKUP('W. VaR &amp; Off-Peak Pos By Trader'!$A19,'Import OffPeak'!$A$3:HT$20,HT$1,FALSE)),0,VLOOKUP('W. VaR &amp; Off-Peak Pos By Trader'!$A19,'Import OffPeak'!$A$3:HT$20,HT$1,FALSE))</f>
        <v>28828.66</v>
      </c>
      <c r="HU19">
        <f>IF(ISNA(VLOOKUP('W. VaR &amp; Off-Peak Pos By Trader'!$A19,'Import OffPeak'!$A$3:HU$20,HU$1,FALSE)),0,VLOOKUP('W. VaR &amp; Off-Peak Pos By Trader'!$A19,'Import OffPeak'!$A$3:HU$20,HU$1,FALSE))</f>
        <v>28010.59</v>
      </c>
      <c r="HV19">
        <f>IF(ISNA(VLOOKUP('W. VaR &amp; Off-Peak Pos By Trader'!$A19,'Import OffPeak'!$A$3:HV$20,HV$1,FALSE)),0,VLOOKUP('W. VaR &amp; Off-Peak Pos By Trader'!$A19,'Import OffPeak'!$A$3:HV$20,HV$1,FALSE))</f>
        <v>30829.84</v>
      </c>
      <c r="HW19">
        <f>IF(ISNA(VLOOKUP('W. VaR &amp; Off-Peak Pos By Trader'!$A19,'Import OffPeak'!$A$3:HW$20,HW$1,FALSE)),0,VLOOKUP('W. VaR &amp; Off-Peak Pos By Trader'!$A19,'Import OffPeak'!$A$3:HW$20,HW$1,FALSE))</f>
        <v>26610.84</v>
      </c>
      <c r="HX19">
        <f>IF(ISNA(VLOOKUP('W. VaR &amp; Off-Peak Pos By Trader'!$A19,'Import OffPeak'!$A$3:HX$20,HX$1,FALSE)),0,VLOOKUP('W. VaR &amp; Off-Peak Pos By Trader'!$A19,'Import OffPeak'!$A$3:HX$20,HX$1,FALSE))</f>
        <v>27033.4</v>
      </c>
      <c r="HY19">
        <f>IF(ISNA(VLOOKUP('W. VaR &amp; Off-Peak Pos By Trader'!$A19,'Import OffPeak'!$A$3:HY$20,HY$1,FALSE)),0,VLOOKUP('W. VaR &amp; Off-Peak Pos By Trader'!$A19,'Import OffPeak'!$A$3:HY$20,HY$1,FALSE))</f>
        <v>29166.560000000001</v>
      </c>
      <c r="HZ19">
        <f>IF(ISNA(VLOOKUP('W. VaR &amp; Off-Peak Pos By Trader'!$A19,'Import OffPeak'!$A$3:HZ$20,HZ$1,FALSE)),0,VLOOKUP('W. VaR &amp; Off-Peak Pos By Trader'!$A19,'Import OffPeak'!$A$3:HZ$20,HZ$1,FALSE))</f>
        <v>27297.72</v>
      </c>
      <c r="IA19">
        <f>IF(ISNA(VLOOKUP('W. VaR &amp; Off-Peak Pos By Trader'!$A19,'Import OffPeak'!$A$3:IA$20,IA$1,FALSE)),0,VLOOKUP('W. VaR &amp; Off-Peak Pos By Trader'!$A19,'Import OffPeak'!$A$3:IA$20,IA$1,FALSE))</f>
        <v>28907.27</v>
      </c>
      <c r="IB19">
        <f>IF(ISNA(VLOOKUP('W. VaR &amp; Off-Peak Pos By Trader'!$A19,'Import OffPeak'!$A$3:IB$20,IB$1,FALSE)),0,VLOOKUP('W. VaR &amp; Off-Peak Pos By Trader'!$A19,'Import OffPeak'!$A$3:IB$20,IB$1,FALSE))</f>
        <v>29239.33</v>
      </c>
      <c r="IC19">
        <f>IF(ISNA(VLOOKUP('W. VaR &amp; Off-Peak Pos By Trader'!$A19,'Import OffPeak'!$A$3:IC$20,IC$1,FALSE)),0,VLOOKUP('W. VaR &amp; Off-Peak Pos By Trader'!$A19,'Import OffPeak'!$A$3:IC$20,IC$1,FALSE))</f>
        <v>27394.85</v>
      </c>
    </row>
    <row r="20" spans="1:237" ht="18" thickBot="1" x14ac:dyDescent="0.3">
      <c r="A20" s="45" t="s">
        <v>52</v>
      </c>
      <c r="B20" s="31">
        <f t="shared" ref="B20:BM20" si="32">SUM(B11:B19)</f>
        <v>10558.249999999993</v>
      </c>
      <c r="C20" s="31">
        <f t="shared" si="32"/>
        <v>54883.59</v>
      </c>
      <c r="D20" s="31">
        <f t="shared" si="32"/>
        <v>57370.5</v>
      </c>
      <c r="E20" s="31">
        <f t="shared" si="32"/>
        <v>52334.069999999978</v>
      </c>
      <c r="F20" s="31">
        <f t="shared" si="32"/>
        <v>57852.389999999985</v>
      </c>
      <c r="G20" s="31">
        <f t="shared" si="32"/>
        <v>27366.770000000019</v>
      </c>
      <c r="H20" s="31">
        <f t="shared" si="32"/>
        <v>27825.479999999981</v>
      </c>
      <c r="I20" s="31">
        <f t="shared" si="32"/>
        <v>32468.209999999992</v>
      </c>
      <c r="J20" s="31">
        <f t="shared" si="32"/>
        <v>151076.52000000002</v>
      </c>
      <c r="K20" s="31">
        <f t="shared" si="32"/>
        <v>135080.40999999997</v>
      </c>
      <c r="L20" s="31">
        <f t="shared" si="32"/>
        <v>155993.16</v>
      </c>
      <c r="M20" s="31">
        <f t="shared" si="32"/>
        <v>131000.44</v>
      </c>
      <c r="N20" s="31">
        <f t="shared" si="32"/>
        <v>139270.59999999998</v>
      </c>
      <c r="O20" s="31">
        <f t="shared" si="32"/>
        <v>141550.93</v>
      </c>
      <c r="P20" s="31">
        <f t="shared" si="32"/>
        <v>147231.66999999998</v>
      </c>
      <c r="Q20" s="31">
        <f t="shared" si="32"/>
        <v>146631.5</v>
      </c>
      <c r="R20" s="31">
        <f t="shared" si="32"/>
        <v>148832.68</v>
      </c>
      <c r="S20" s="31">
        <f t="shared" si="32"/>
        <v>130595.78000000001</v>
      </c>
      <c r="T20" s="31">
        <f t="shared" si="32"/>
        <v>138196.54</v>
      </c>
      <c r="U20" s="31">
        <f t="shared" si="32"/>
        <v>140380.37</v>
      </c>
      <c r="V20" s="31">
        <f t="shared" si="32"/>
        <v>164913.46</v>
      </c>
      <c r="W20" s="31">
        <f t="shared" si="32"/>
        <v>147355.53999999998</v>
      </c>
      <c r="X20" s="31">
        <f t="shared" si="32"/>
        <v>170045.93</v>
      </c>
      <c r="Y20" s="31">
        <f t="shared" si="32"/>
        <v>152240.02999999997</v>
      </c>
      <c r="Z20" s="31">
        <f t="shared" si="32"/>
        <v>168400.51</v>
      </c>
      <c r="AA20" s="31">
        <f t="shared" si="32"/>
        <v>157722.63</v>
      </c>
      <c r="AB20" s="31">
        <f t="shared" si="32"/>
        <v>160086.38</v>
      </c>
      <c r="AC20" s="31">
        <f t="shared" si="32"/>
        <v>165827.54</v>
      </c>
      <c r="AD20" s="31">
        <f t="shared" si="32"/>
        <v>155189.66</v>
      </c>
      <c r="AE20" s="31">
        <f t="shared" si="32"/>
        <v>151351.38</v>
      </c>
      <c r="AF20" s="31">
        <f t="shared" si="32"/>
        <v>166414.68</v>
      </c>
      <c r="AG20" s="31">
        <f t="shared" si="32"/>
        <v>156062.42000000001</v>
      </c>
      <c r="AH20" s="31">
        <f t="shared" si="32"/>
        <v>162721.9</v>
      </c>
      <c r="AI20" s="31">
        <f t="shared" si="32"/>
        <v>149082.37</v>
      </c>
      <c r="AJ20" s="31">
        <f t="shared" si="32"/>
        <v>148388.79999999999</v>
      </c>
      <c r="AK20" s="31">
        <f t="shared" si="32"/>
        <v>144382.07999999999</v>
      </c>
      <c r="AL20" s="31">
        <f t="shared" si="32"/>
        <v>165904.18</v>
      </c>
      <c r="AM20" s="31">
        <f t="shared" si="32"/>
        <v>143189.72</v>
      </c>
      <c r="AN20" s="31">
        <f t="shared" si="32"/>
        <v>157995.65000000002</v>
      </c>
      <c r="AO20" s="31">
        <f t="shared" si="32"/>
        <v>151020.4</v>
      </c>
      <c r="AP20" s="31">
        <f t="shared" si="32"/>
        <v>147178.84000000003</v>
      </c>
      <c r="AQ20" s="31">
        <f t="shared" si="32"/>
        <v>155917.35</v>
      </c>
      <c r="AR20" s="31">
        <f t="shared" si="32"/>
        <v>145647.42000000001</v>
      </c>
      <c r="AS20" s="31">
        <f t="shared" si="32"/>
        <v>141850.65</v>
      </c>
      <c r="AT20" s="31">
        <f t="shared" si="32"/>
        <v>153095.39000000001</v>
      </c>
      <c r="AU20" s="31">
        <f t="shared" si="32"/>
        <v>131437.19</v>
      </c>
      <c r="AV20" s="31">
        <f t="shared" si="32"/>
        <v>139635.76</v>
      </c>
      <c r="AW20" s="31">
        <f t="shared" si="32"/>
        <v>141476.19</v>
      </c>
      <c r="AX20" s="31">
        <f t="shared" si="32"/>
        <v>149890.11000000002</v>
      </c>
      <c r="AY20" s="31">
        <f t="shared" si="32"/>
        <v>134478.75</v>
      </c>
      <c r="AZ20" s="31">
        <f t="shared" si="32"/>
        <v>154059.38</v>
      </c>
      <c r="BA20" s="31">
        <f t="shared" si="32"/>
        <v>135875.91</v>
      </c>
      <c r="BB20" s="31">
        <f t="shared" si="32"/>
        <v>138005.85999999999</v>
      </c>
      <c r="BC20" s="31">
        <f t="shared" si="32"/>
        <v>145844.84</v>
      </c>
      <c r="BD20" s="31">
        <f t="shared" si="32"/>
        <v>136473.20000000001</v>
      </c>
      <c r="BE20" s="31">
        <f t="shared" si="32"/>
        <v>144190.25</v>
      </c>
      <c r="BF20" s="31">
        <f t="shared" si="32"/>
        <v>163305.27000000002</v>
      </c>
      <c r="BG20" s="31">
        <f t="shared" si="32"/>
        <v>140157.29999999999</v>
      </c>
      <c r="BH20" s="31">
        <f t="shared" si="32"/>
        <v>148846.43</v>
      </c>
      <c r="BI20" s="31">
        <f t="shared" si="32"/>
        <v>157070.31</v>
      </c>
      <c r="BJ20" s="31">
        <f t="shared" si="32"/>
        <v>153490.64000000001</v>
      </c>
      <c r="BK20" s="31">
        <f t="shared" si="32"/>
        <v>143368.86000000002</v>
      </c>
      <c r="BL20" s="31">
        <f t="shared" si="32"/>
        <v>164299.06</v>
      </c>
      <c r="BM20" s="31">
        <f t="shared" si="32"/>
        <v>144931</v>
      </c>
      <c r="BN20" s="31">
        <f t="shared" ref="BN20:DY20" si="33">SUM(BN11:BN19)</f>
        <v>153381.29</v>
      </c>
      <c r="BO20" s="31">
        <f t="shared" si="33"/>
        <v>149899.4</v>
      </c>
      <c r="BP20" s="31">
        <f t="shared" si="33"/>
        <v>145710.85</v>
      </c>
      <c r="BQ20" s="31">
        <f t="shared" si="33"/>
        <v>160034</v>
      </c>
      <c r="BR20" s="31">
        <f t="shared" si="33"/>
        <v>146601.22999999998</v>
      </c>
      <c r="BS20" s="31">
        <f t="shared" si="33"/>
        <v>131004.03</v>
      </c>
      <c r="BT20" s="31">
        <f t="shared" si="33"/>
        <v>145102.9</v>
      </c>
      <c r="BU20" s="31">
        <f t="shared" si="33"/>
        <v>141036.52000000002</v>
      </c>
      <c r="BV20" s="31">
        <f t="shared" si="33"/>
        <v>143571.88999999998</v>
      </c>
      <c r="BW20" s="31">
        <f t="shared" si="33"/>
        <v>139913.76</v>
      </c>
      <c r="BX20" s="31">
        <f t="shared" si="33"/>
        <v>147844.91999999998</v>
      </c>
      <c r="BY20" s="31">
        <f t="shared" si="33"/>
        <v>135521.03999999998</v>
      </c>
      <c r="BZ20" s="31">
        <f t="shared" si="33"/>
        <v>149128.15</v>
      </c>
      <c r="CA20" s="31">
        <f t="shared" si="33"/>
        <v>134418.5</v>
      </c>
      <c r="CB20" s="31">
        <f t="shared" si="33"/>
        <v>136190.85</v>
      </c>
      <c r="CC20" s="31">
        <f t="shared" si="33"/>
        <v>149558.91999999998</v>
      </c>
      <c r="CD20" s="31">
        <f t="shared" si="33"/>
        <v>137509.65999999997</v>
      </c>
      <c r="CE20" s="31">
        <f t="shared" si="33"/>
        <v>125635.44</v>
      </c>
      <c r="CF20" s="31">
        <f t="shared" si="33"/>
        <v>141603.33000000002</v>
      </c>
      <c r="CG20" s="31">
        <f t="shared" si="33"/>
        <v>126693.90000000001</v>
      </c>
      <c r="CH20" s="31">
        <f t="shared" si="33"/>
        <v>140065.69</v>
      </c>
      <c r="CI20" s="31">
        <f t="shared" si="33"/>
        <v>131127.76999999999</v>
      </c>
      <c r="CJ20" s="31">
        <f t="shared" si="33"/>
        <v>133113.49</v>
      </c>
      <c r="CK20" s="31">
        <f t="shared" si="33"/>
        <v>137780.77000000002</v>
      </c>
      <c r="CL20" s="31">
        <f t="shared" si="33"/>
        <v>128973.6</v>
      </c>
      <c r="CM20" s="31">
        <f t="shared" si="33"/>
        <v>125916.23999999999</v>
      </c>
      <c r="CN20" s="31">
        <f t="shared" si="33"/>
        <v>138182.6</v>
      </c>
      <c r="CO20" s="31">
        <f t="shared" si="33"/>
        <v>129492.54000000001</v>
      </c>
      <c r="CP20" s="31">
        <f t="shared" si="33"/>
        <v>134014.09999999998</v>
      </c>
      <c r="CQ20" s="31">
        <f t="shared" si="33"/>
        <v>115032.84</v>
      </c>
      <c r="CR20" s="31">
        <f t="shared" si="33"/>
        <v>127387.04999999999</v>
      </c>
      <c r="CS20" s="31">
        <f t="shared" si="33"/>
        <v>118611.65</v>
      </c>
      <c r="CT20" s="31">
        <f t="shared" si="33"/>
        <v>136251.12</v>
      </c>
      <c r="CU20" s="31">
        <f t="shared" si="33"/>
        <v>117614.3</v>
      </c>
      <c r="CV20" s="31">
        <f t="shared" si="33"/>
        <v>119489.29000000001</v>
      </c>
      <c r="CW20" s="31">
        <f t="shared" si="33"/>
        <v>128925.23999999999</v>
      </c>
      <c r="CX20" s="31">
        <f t="shared" si="33"/>
        <v>120668.97</v>
      </c>
      <c r="CY20" s="31">
        <f t="shared" si="33"/>
        <v>122788.83000000002</v>
      </c>
      <c r="CZ20" s="31">
        <f t="shared" si="33"/>
        <v>124288</v>
      </c>
      <c r="DA20" s="31">
        <f t="shared" si="33"/>
        <v>121108.12</v>
      </c>
      <c r="DB20" s="31">
        <f t="shared" si="33"/>
        <v>129734.90000000001</v>
      </c>
      <c r="DC20" s="31">
        <f t="shared" si="33"/>
        <v>107145.05</v>
      </c>
      <c r="DD20" s="31">
        <f t="shared" si="33"/>
        <v>113797.86</v>
      </c>
      <c r="DE20" s="31">
        <f t="shared" si="33"/>
        <v>112571.54</v>
      </c>
      <c r="DF20" s="31">
        <f t="shared" si="33"/>
        <v>129303.66</v>
      </c>
      <c r="DG20" s="31">
        <f t="shared" si="33"/>
        <v>111599.54</v>
      </c>
      <c r="DH20" s="31">
        <f t="shared" si="33"/>
        <v>123005.65</v>
      </c>
      <c r="DI20" s="31">
        <f t="shared" si="33"/>
        <v>117500.91</v>
      </c>
      <c r="DJ20" s="31">
        <f t="shared" si="33"/>
        <v>114451.19</v>
      </c>
      <c r="DK20" s="31">
        <f t="shared" si="33"/>
        <v>121184.89000000001</v>
      </c>
      <c r="DL20" s="31">
        <f t="shared" si="33"/>
        <v>113139.68</v>
      </c>
      <c r="DM20" s="31">
        <f t="shared" si="33"/>
        <v>110133.88</v>
      </c>
      <c r="DN20" s="31">
        <f t="shared" si="33"/>
        <v>119923.4</v>
      </c>
      <c r="DO20" s="31">
        <f t="shared" si="33"/>
        <v>102914</v>
      </c>
      <c r="DP20" s="31">
        <f t="shared" si="33"/>
        <v>109283.52</v>
      </c>
      <c r="DQ20" s="31">
        <f t="shared" si="33"/>
        <v>110684.46</v>
      </c>
      <c r="DR20" s="31">
        <f t="shared" si="33"/>
        <v>117236.58</v>
      </c>
      <c r="DS20" s="31">
        <f t="shared" si="33"/>
        <v>105164.26</v>
      </c>
      <c r="DT20" s="31">
        <f t="shared" si="33"/>
        <v>120470.42</v>
      </c>
      <c r="DU20" s="31">
        <f t="shared" si="33"/>
        <v>106231.74</v>
      </c>
      <c r="DV20" s="31">
        <f t="shared" si="33"/>
        <v>107891.24</v>
      </c>
      <c r="DW20" s="31">
        <f t="shared" si="33"/>
        <v>114260</v>
      </c>
      <c r="DX20" s="31">
        <f t="shared" si="33"/>
        <v>106682.88</v>
      </c>
      <c r="DY20" s="31">
        <f t="shared" si="33"/>
        <v>112707.74</v>
      </c>
      <c r="DZ20" s="31">
        <f t="shared" ref="DZ20:GK20" si="34">SUM(DZ11:DZ19)</f>
        <v>112057.28</v>
      </c>
      <c r="EA20" s="31">
        <f t="shared" si="34"/>
        <v>98343.86</v>
      </c>
      <c r="EB20" s="31">
        <f t="shared" si="34"/>
        <v>106468.58</v>
      </c>
      <c r="EC20" s="31">
        <f t="shared" si="34"/>
        <v>103448.22</v>
      </c>
      <c r="ED20" s="31">
        <f t="shared" si="34"/>
        <v>105270.16</v>
      </c>
      <c r="EE20" s="31">
        <f t="shared" si="34"/>
        <v>102552</v>
      </c>
      <c r="EF20" s="31">
        <f t="shared" si="34"/>
        <v>108328.16</v>
      </c>
      <c r="EG20" s="31">
        <f t="shared" si="34"/>
        <v>99262.66</v>
      </c>
      <c r="EH20" s="31">
        <f t="shared" si="34"/>
        <v>109195.38</v>
      </c>
      <c r="EI20" s="31">
        <f t="shared" si="34"/>
        <v>98390.46</v>
      </c>
      <c r="EJ20" s="31">
        <f t="shared" si="34"/>
        <v>99655.54</v>
      </c>
      <c r="EK20" s="31">
        <f t="shared" si="34"/>
        <v>109400.84</v>
      </c>
      <c r="EL20" s="31">
        <f t="shared" si="34"/>
        <v>100180.64</v>
      </c>
      <c r="EM20" s="31">
        <f t="shared" si="34"/>
        <v>89485.72</v>
      </c>
      <c r="EN20" s="31">
        <f t="shared" si="34"/>
        <v>103113.60000000001</v>
      </c>
      <c r="EO20" s="31">
        <f t="shared" si="34"/>
        <v>92233.16</v>
      </c>
      <c r="EP20" s="31">
        <f t="shared" si="34"/>
        <v>97941.48</v>
      </c>
      <c r="EQ20" s="31">
        <f t="shared" si="34"/>
        <v>99377.88</v>
      </c>
      <c r="ER20" s="31">
        <f t="shared" si="34"/>
        <v>96818.64</v>
      </c>
      <c r="ES20" s="31">
        <f t="shared" si="34"/>
        <v>96256.62</v>
      </c>
      <c r="ET20" s="31">
        <f t="shared" si="34"/>
        <v>97659.32</v>
      </c>
      <c r="EU20" s="31">
        <f t="shared" si="34"/>
        <v>91504</v>
      </c>
      <c r="EV20" s="31">
        <f t="shared" si="34"/>
        <v>96532.22</v>
      </c>
      <c r="EW20" s="31">
        <f t="shared" si="34"/>
        <v>97888.639999999999</v>
      </c>
      <c r="EX20" s="31">
        <f t="shared" si="34"/>
        <v>93494</v>
      </c>
      <c r="EY20" s="31">
        <f t="shared" si="34"/>
        <v>83506.759999999995</v>
      </c>
      <c r="EZ20" s="31">
        <f t="shared" si="34"/>
        <v>96220.86</v>
      </c>
      <c r="FA20" s="31">
        <f t="shared" si="34"/>
        <v>86056.82</v>
      </c>
      <c r="FB20" s="31">
        <f t="shared" si="34"/>
        <v>95102.74</v>
      </c>
      <c r="FC20" s="31">
        <f t="shared" si="34"/>
        <v>89000</v>
      </c>
      <c r="FD20" s="31">
        <f t="shared" si="34"/>
        <v>90313.42</v>
      </c>
      <c r="FE20" s="31">
        <f t="shared" si="34"/>
        <v>93444.2</v>
      </c>
      <c r="FF20" s="31">
        <f t="shared" si="34"/>
        <v>87439.7</v>
      </c>
      <c r="FG20" s="31">
        <f t="shared" si="34"/>
        <v>85335.2</v>
      </c>
      <c r="FH20" s="31">
        <f t="shared" si="34"/>
        <v>93615.76</v>
      </c>
      <c r="FI20" s="31">
        <f t="shared" si="34"/>
        <v>87695.48</v>
      </c>
      <c r="FJ20" s="31">
        <f t="shared" si="34"/>
        <v>94283.6</v>
      </c>
      <c r="FK20" s="31">
        <f t="shared" si="34"/>
        <v>81389.36</v>
      </c>
      <c r="FL20" s="31">
        <f t="shared" si="34"/>
        <v>86183.08</v>
      </c>
      <c r="FM20" s="31">
        <f t="shared" si="34"/>
        <v>83714.36</v>
      </c>
      <c r="FN20" s="31">
        <f t="shared" si="34"/>
        <v>92115.88</v>
      </c>
      <c r="FO20" s="31">
        <f t="shared" si="34"/>
        <v>79489.2</v>
      </c>
      <c r="FP20" s="31">
        <f t="shared" si="34"/>
        <v>80729.3</v>
      </c>
      <c r="FQ20" s="31">
        <f t="shared" si="34"/>
        <v>87075.14</v>
      </c>
      <c r="FR20" s="31">
        <f t="shared" si="34"/>
        <v>81473.460000000006</v>
      </c>
      <c r="FS20" s="31">
        <f t="shared" si="34"/>
        <v>86252.46</v>
      </c>
      <c r="FT20" s="31">
        <f t="shared" si="34"/>
        <v>87218.42</v>
      </c>
      <c r="FU20" s="31">
        <f t="shared" si="34"/>
        <v>81692</v>
      </c>
      <c r="FV20">
        <f t="shared" si="34"/>
        <v>90793.58</v>
      </c>
      <c r="FW20">
        <f t="shared" si="34"/>
        <v>79457.48</v>
      </c>
      <c r="FX20">
        <f t="shared" si="34"/>
        <v>79946.98</v>
      </c>
      <c r="FY20">
        <f t="shared" si="34"/>
        <v>77656.600000000006</v>
      </c>
      <c r="FZ20">
        <f t="shared" si="34"/>
        <v>82252.22</v>
      </c>
      <c r="GA20">
        <f t="shared" si="34"/>
        <v>73785</v>
      </c>
      <c r="GB20">
        <f t="shared" si="34"/>
        <v>84527.54</v>
      </c>
      <c r="GC20">
        <f t="shared" si="34"/>
        <v>74540.5</v>
      </c>
      <c r="GD20">
        <f t="shared" si="34"/>
        <v>75708.7</v>
      </c>
      <c r="GE20">
        <f t="shared" si="34"/>
        <v>83318.880000000005</v>
      </c>
      <c r="GF20">
        <f t="shared" si="34"/>
        <v>77988.94</v>
      </c>
      <c r="GG20">
        <f t="shared" si="34"/>
        <v>79102.78</v>
      </c>
      <c r="GH20">
        <f t="shared" si="34"/>
        <v>81736.240000000005</v>
      </c>
      <c r="GI20">
        <f t="shared" si="34"/>
        <v>70578.36</v>
      </c>
      <c r="GJ20">
        <f t="shared" si="34"/>
        <v>71704.679999999993</v>
      </c>
      <c r="GK20">
        <f t="shared" si="34"/>
        <v>78704.92</v>
      </c>
      <c r="GL20">
        <f t="shared" ref="GL20:IC20" si="35">SUM(GL11:GL19)</f>
        <v>73925.5</v>
      </c>
      <c r="GM20">
        <f t="shared" si="35"/>
        <v>69023.88</v>
      </c>
      <c r="GN20">
        <f t="shared" si="35"/>
        <v>79071.38</v>
      </c>
      <c r="GO20">
        <f t="shared" si="35"/>
        <v>69724.12</v>
      </c>
      <c r="GP20">
        <f t="shared" si="35"/>
        <v>73764.14</v>
      </c>
      <c r="GQ20">
        <f t="shared" si="35"/>
        <v>74997.820000000007</v>
      </c>
      <c r="GR20">
        <f t="shared" si="35"/>
        <v>70026.960000000006</v>
      </c>
      <c r="GS20">
        <f t="shared" si="35"/>
        <v>76884.42</v>
      </c>
      <c r="GT20">
        <f t="shared" si="35"/>
        <v>73561.36</v>
      </c>
      <c r="GU20">
        <f t="shared" si="35"/>
        <v>66009.02</v>
      </c>
      <c r="GV20">
        <f t="shared" si="35"/>
        <v>72766.44</v>
      </c>
      <c r="GW20">
        <f t="shared" si="35"/>
        <v>67933.600000000006</v>
      </c>
      <c r="GX20">
        <f t="shared" si="35"/>
        <v>69134.679999999993</v>
      </c>
      <c r="GY20">
        <f t="shared" si="35"/>
        <v>67354.179999999993</v>
      </c>
      <c r="GZ20">
        <f t="shared" si="35"/>
        <v>71153.38</v>
      </c>
      <c r="HA20">
        <f t="shared" si="35"/>
        <v>65204.160000000003</v>
      </c>
      <c r="HB20">
        <f t="shared" si="35"/>
        <v>71734.86</v>
      </c>
      <c r="HC20">
        <f t="shared" si="35"/>
        <v>67386</v>
      </c>
      <c r="HD20">
        <f t="shared" si="35"/>
        <v>65479.8</v>
      </c>
      <c r="HE20">
        <f t="shared" si="35"/>
        <v>71890.3</v>
      </c>
      <c r="HF20">
        <f t="shared" si="35"/>
        <v>66720</v>
      </c>
      <c r="HG20">
        <f t="shared" si="35"/>
        <v>59868.78</v>
      </c>
      <c r="HH20">
        <f t="shared" si="35"/>
        <v>65994.44</v>
      </c>
      <c r="HI20">
        <f t="shared" si="35"/>
        <v>61611.519999999997</v>
      </c>
      <c r="HJ20">
        <f t="shared" si="35"/>
        <v>62699.360000000001</v>
      </c>
      <c r="HK20">
        <f t="shared" si="35"/>
        <v>63626.92</v>
      </c>
      <c r="HL20">
        <f t="shared" si="35"/>
        <v>61996.72</v>
      </c>
      <c r="HM20">
        <f t="shared" si="35"/>
        <v>61645.46</v>
      </c>
      <c r="HN20">
        <f t="shared" si="35"/>
        <v>62552.52</v>
      </c>
      <c r="HO20">
        <f t="shared" si="35"/>
        <v>61106.44</v>
      </c>
      <c r="HP20">
        <f t="shared" si="35"/>
        <v>64323.02</v>
      </c>
      <c r="HQ20">
        <f t="shared" si="35"/>
        <v>62728.14</v>
      </c>
      <c r="HR20">
        <f t="shared" si="35"/>
        <v>60681.440000000002</v>
      </c>
      <c r="HS20">
        <f t="shared" si="35"/>
        <v>57988</v>
      </c>
      <c r="HT20">
        <f t="shared" si="35"/>
        <v>57657.32</v>
      </c>
      <c r="HU20">
        <f t="shared" si="35"/>
        <v>56021.18</v>
      </c>
      <c r="HV20">
        <f t="shared" si="35"/>
        <v>61659.68</v>
      </c>
      <c r="HW20">
        <f t="shared" si="35"/>
        <v>53221.68</v>
      </c>
      <c r="HX20">
        <f t="shared" si="35"/>
        <v>54066.8</v>
      </c>
      <c r="HY20">
        <f t="shared" si="35"/>
        <v>58333.120000000003</v>
      </c>
      <c r="HZ20">
        <f t="shared" si="35"/>
        <v>54595.44</v>
      </c>
      <c r="IA20">
        <f t="shared" si="35"/>
        <v>57814.54</v>
      </c>
      <c r="IB20">
        <f t="shared" si="35"/>
        <v>58478.66</v>
      </c>
      <c r="IC20">
        <f t="shared" si="35"/>
        <v>54789.7</v>
      </c>
    </row>
    <row r="21" spans="1:237" ht="18" thickBot="1" x14ac:dyDescent="0.3">
      <c r="A21" s="27"/>
      <c r="B21" s="21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  <c r="BA21" s="28"/>
      <c r="BB21" s="28"/>
      <c r="BC21" s="28"/>
      <c r="BD21" s="28"/>
      <c r="BE21" s="28"/>
      <c r="BF21" s="28"/>
      <c r="BG21" s="28"/>
      <c r="BH21" s="28"/>
      <c r="BI21" s="28"/>
      <c r="BJ21" s="28"/>
      <c r="BK21" s="28"/>
      <c r="BL21" s="28"/>
      <c r="BM21" s="28"/>
      <c r="BN21" s="28"/>
      <c r="BO21" s="28"/>
      <c r="BP21" s="28"/>
      <c r="BQ21" s="28"/>
      <c r="BR21" s="28"/>
      <c r="BS21" s="28"/>
      <c r="BT21" s="28"/>
      <c r="BU21" s="28"/>
      <c r="BV21" s="28"/>
      <c r="BW21" s="28"/>
      <c r="BX21" s="28"/>
      <c r="BY21" s="28"/>
      <c r="BZ21" s="28"/>
      <c r="CA21" s="28"/>
      <c r="CB21" s="28"/>
      <c r="CC21" s="28"/>
      <c r="CD21" s="28"/>
      <c r="CE21" s="28"/>
      <c r="CF21" s="28"/>
      <c r="CG21" s="28"/>
      <c r="CH21" s="28"/>
      <c r="CI21" s="28"/>
      <c r="CJ21" s="28"/>
      <c r="CK21" s="28"/>
      <c r="CL21" s="28"/>
      <c r="CM21" s="28"/>
      <c r="CN21" s="28"/>
      <c r="CO21" s="28"/>
      <c r="CP21" s="28"/>
      <c r="CQ21" s="28"/>
      <c r="CR21" s="28"/>
      <c r="CS21" s="28"/>
      <c r="CT21" s="28"/>
      <c r="CU21" s="28"/>
      <c r="CV21" s="28"/>
      <c r="CW21" s="28"/>
      <c r="CX21" s="28"/>
      <c r="CY21" s="28"/>
      <c r="CZ21" s="28"/>
      <c r="DA21" s="28"/>
      <c r="DB21" s="28"/>
      <c r="DC21" s="28"/>
      <c r="DD21" s="28"/>
      <c r="DE21" s="28"/>
      <c r="DF21" s="28"/>
      <c r="DG21" s="28"/>
      <c r="DH21" s="28"/>
      <c r="DI21" s="28"/>
      <c r="DJ21" s="28"/>
      <c r="DK21" s="28"/>
      <c r="DL21" s="28"/>
      <c r="DM21" s="28"/>
      <c r="DN21" s="28"/>
      <c r="DO21" s="28"/>
      <c r="DP21" s="28"/>
      <c r="DQ21" s="28"/>
      <c r="DR21" s="28"/>
      <c r="DS21" s="28"/>
      <c r="DT21" s="28"/>
      <c r="DU21" s="28"/>
      <c r="DV21" s="28"/>
      <c r="DW21" s="28"/>
      <c r="DX21" s="28"/>
      <c r="DY21" s="28"/>
      <c r="DZ21" s="28"/>
      <c r="EA21" s="28"/>
      <c r="EB21" s="28"/>
      <c r="EC21" s="28"/>
      <c r="ED21" s="28"/>
      <c r="EE21" s="28"/>
      <c r="EF21" s="28"/>
      <c r="EG21" s="28"/>
      <c r="EH21" s="28"/>
      <c r="EI21" s="28"/>
      <c r="EJ21" s="28"/>
      <c r="EK21" s="28"/>
      <c r="EL21" s="28"/>
      <c r="EM21" s="28"/>
      <c r="EN21" s="28"/>
      <c r="EO21" s="28"/>
      <c r="EP21" s="28"/>
      <c r="EQ21" s="28"/>
      <c r="ER21" s="28"/>
      <c r="ES21" s="28"/>
      <c r="ET21" s="28"/>
      <c r="EU21" s="28"/>
      <c r="EV21" s="28"/>
      <c r="EW21" s="28"/>
      <c r="EX21" s="28"/>
      <c r="EY21" s="28"/>
      <c r="EZ21" s="28"/>
      <c r="FA21" s="28"/>
      <c r="FB21" s="28"/>
      <c r="FC21" s="28"/>
      <c r="FD21" s="28"/>
      <c r="FE21" s="28"/>
      <c r="FF21" s="28"/>
      <c r="FG21" s="28"/>
      <c r="FH21" s="28"/>
      <c r="FI21" s="28"/>
      <c r="FJ21" s="28"/>
      <c r="FK21" s="28"/>
      <c r="FL21" s="28"/>
      <c r="FM21" s="28"/>
      <c r="FN21" s="28"/>
      <c r="FO21" s="28"/>
      <c r="FP21" s="28"/>
      <c r="FQ21" s="28"/>
      <c r="FR21" s="28"/>
      <c r="FS21" s="28"/>
      <c r="FT21" s="28"/>
      <c r="FU21" s="28"/>
    </row>
    <row r="22" spans="1:237" x14ac:dyDescent="0.25">
      <c r="A22" s="75" t="s">
        <v>7</v>
      </c>
      <c r="B22" s="79"/>
      <c r="C22" s="80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  <c r="R22" s="80"/>
      <c r="S22" s="80"/>
      <c r="T22" s="80"/>
      <c r="U22" s="80"/>
      <c r="V22" s="80"/>
      <c r="W22" s="80"/>
      <c r="X22" s="80"/>
      <c r="Y22" s="80"/>
      <c r="Z22" s="80"/>
      <c r="AA22" s="80"/>
      <c r="AB22" s="80"/>
      <c r="AC22" s="80"/>
      <c r="AD22" s="80"/>
      <c r="AE22" s="80"/>
      <c r="AF22" s="80"/>
      <c r="AG22" s="80"/>
      <c r="AH22" s="80"/>
      <c r="AI22" s="80"/>
      <c r="AJ22" s="80"/>
      <c r="AK22" s="80"/>
      <c r="AL22" s="80"/>
      <c r="AM22" s="80"/>
      <c r="AN22" s="80"/>
      <c r="AO22" s="80"/>
      <c r="AP22" s="80"/>
      <c r="AQ22" s="80"/>
      <c r="AR22" s="80"/>
      <c r="AS22" s="80"/>
      <c r="AT22" s="80"/>
      <c r="AU22" s="80"/>
      <c r="AV22" s="80"/>
      <c r="AW22" s="80"/>
      <c r="AX22" s="80"/>
      <c r="AY22" s="80"/>
      <c r="AZ22" s="80"/>
      <c r="BA22" s="80"/>
      <c r="BB22" s="80"/>
      <c r="BC22" s="80"/>
      <c r="BD22" s="80"/>
      <c r="BE22" s="80"/>
      <c r="BF22" s="80"/>
      <c r="BG22" s="80"/>
      <c r="BH22" s="80"/>
      <c r="BI22" s="80"/>
      <c r="BJ22" s="80"/>
      <c r="BK22" s="80"/>
      <c r="BL22" s="80"/>
      <c r="BM22" s="80"/>
      <c r="BN22" s="80"/>
      <c r="BO22" s="80"/>
      <c r="BP22" s="80"/>
      <c r="BQ22" s="80"/>
      <c r="BR22" s="80"/>
      <c r="BS22" s="80"/>
      <c r="BT22" s="80"/>
      <c r="BU22" s="80"/>
      <c r="BV22" s="80"/>
      <c r="BW22" s="80"/>
      <c r="BX22" s="80"/>
      <c r="BY22" s="80"/>
      <c r="BZ22" s="80"/>
      <c r="CA22" s="80"/>
      <c r="CB22" s="80"/>
      <c r="CC22" s="80"/>
      <c r="CD22" s="80"/>
      <c r="CE22" s="80"/>
      <c r="CF22" s="80"/>
      <c r="CG22" s="80"/>
      <c r="CH22" s="80"/>
      <c r="CI22" s="80"/>
      <c r="CJ22" s="80"/>
      <c r="CK22" s="80"/>
      <c r="CL22" s="80"/>
      <c r="CM22" s="80"/>
      <c r="CN22" s="80"/>
      <c r="CO22" s="80"/>
      <c r="CP22" s="80"/>
      <c r="CQ22" s="80"/>
      <c r="CR22" s="80"/>
      <c r="CS22" s="80"/>
      <c r="CT22" s="80"/>
      <c r="CU22" s="80"/>
      <c r="CV22" s="80"/>
      <c r="CW22" s="80"/>
      <c r="CX22" s="80"/>
      <c r="CY22" s="80"/>
      <c r="CZ22" s="80"/>
      <c r="DA22" s="80"/>
      <c r="DB22" s="80"/>
      <c r="DC22" s="80"/>
      <c r="DD22" s="80"/>
      <c r="DE22" s="80"/>
      <c r="DF22" s="80"/>
      <c r="DG22" s="80"/>
      <c r="DH22" s="80"/>
      <c r="DI22" s="80"/>
      <c r="DJ22" s="80"/>
      <c r="DK22" s="80"/>
      <c r="DL22" s="80"/>
      <c r="DM22" s="80"/>
      <c r="DN22" s="80"/>
      <c r="DO22" s="80"/>
      <c r="DP22" s="80"/>
      <c r="DQ22" s="80"/>
      <c r="DR22" s="80"/>
      <c r="DS22" s="80"/>
      <c r="DT22" s="80"/>
      <c r="DU22" s="80"/>
      <c r="DV22" s="80"/>
      <c r="DW22" s="80"/>
      <c r="DX22" s="80"/>
      <c r="DY22" s="80"/>
      <c r="DZ22" s="80"/>
      <c r="EA22" s="80"/>
      <c r="EB22" s="80"/>
      <c r="EC22" s="80"/>
      <c r="ED22" s="80"/>
      <c r="EE22" s="80"/>
      <c r="EF22" s="80"/>
      <c r="EG22" s="80"/>
      <c r="EH22" s="80"/>
      <c r="EI22" s="80"/>
      <c r="EJ22" s="80"/>
      <c r="EK22" s="80"/>
      <c r="EL22" s="80"/>
      <c r="EM22" s="80"/>
      <c r="EN22" s="80"/>
      <c r="EO22" s="80"/>
      <c r="EP22" s="80"/>
      <c r="EQ22" s="80"/>
      <c r="ER22" s="80"/>
      <c r="ES22" s="80"/>
      <c r="ET22" s="80"/>
      <c r="EU22" s="80"/>
      <c r="EV22" s="80"/>
      <c r="EW22" s="80"/>
      <c r="EX22" s="80"/>
      <c r="EY22" s="80"/>
      <c r="EZ22" s="80"/>
      <c r="FA22" s="80"/>
      <c r="FB22" s="80"/>
      <c r="FC22" s="80"/>
      <c r="FD22" s="80"/>
      <c r="FE22" s="80"/>
      <c r="FF22" s="80"/>
      <c r="FG22" s="80"/>
      <c r="FH22" s="80"/>
      <c r="FI22" s="80"/>
      <c r="FJ22" s="80"/>
      <c r="FK22" s="80"/>
      <c r="FL22" s="80"/>
      <c r="FM22" s="80"/>
      <c r="FN22" s="80"/>
      <c r="FO22" s="80"/>
      <c r="FP22" s="80"/>
      <c r="FQ22" s="80"/>
      <c r="FR22" s="80"/>
      <c r="FS22" s="80"/>
      <c r="FT22" s="80"/>
      <c r="FU22" s="80"/>
    </row>
    <row r="23" spans="1:237" x14ac:dyDescent="0.25">
      <c r="A23" s="43"/>
      <c r="B23" s="21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28"/>
      <c r="BA23" s="28"/>
      <c r="BB23" s="28"/>
      <c r="BC23" s="28"/>
      <c r="BD23" s="28"/>
      <c r="BE23" s="28"/>
      <c r="BF23" s="28"/>
      <c r="BG23" s="28"/>
      <c r="BH23" s="28"/>
      <c r="BI23" s="28"/>
      <c r="BJ23" s="28"/>
      <c r="BK23" s="28"/>
      <c r="BL23" s="28"/>
      <c r="BM23" s="28"/>
      <c r="BN23" s="28"/>
      <c r="BO23" s="28"/>
      <c r="BP23" s="28"/>
      <c r="BQ23" s="28"/>
      <c r="BR23" s="28"/>
      <c r="BS23" s="28"/>
      <c r="BT23" s="28"/>
      <c r="BU23" s="28"/>
      <c r="BV23" s="28"/>
      <c r="BW23" s="28"/>
      <c r="BX23" s="28"/>
      <c r="BY23" s="28"/>
      <c r="BZ23" s="28"/>
      <c r="CA23" s="28"/>
      <c r="CB23" s="28"/>
      <c r="CC23" s="28"/>
      <c r="CD23" s="28"/>
      <c r="CE23" s="28"/>
      <c r="CF23" s="28"/>
      <c r="CG23" s="28"/>
      <c r="CH23" s="28"/>
      <c r="CI23" s="28"/>
      <c r="CJ23" s="28"/>
      <c r="CK23" s="28"/>
      <c r="CL23" s="28"/>
      <c r="CM23" s="28"/>
      <c r="CN23" s="28"/>
      <c r="CO23" s="28"/>
      <c r="CP23" s="28"/>
      <c r="CQ23" s="28"/>
      <c r="CR23" s="28"/>
      <c r="CS23" s="28"/>
      <c r="CT23" s="28"/>
      <c r="CU23" s="28"/>
      <c r="CV23" s="28"/>
      <c r="CW23" s="28"/>
      <c r="CX23" s="28"/>
      <c r="CY23" s="28"/>
      <c r="CZ23" s="28"/>
      <c r="DA23" s="28"/>
      <c r="DB23" s="28"/>
      <c r="DC23" s="28"/>
      <c r="DD23" s="28"/>
      <c r="DE23" s="28"/>
      <c r="DF23" s="28"/>
      <c r="DG23" s="28"/>
      <c r="DH23" s="28"/>
      <c r="DI23" s="28"/>
      <c r="DJ23" s="28"/>
      <c r="DK23" s="28"/>
      <c r="DL23" s="28"/>
      <c r="DM23" s="28"/>
      <c r="DN23" s="28"/>
      <c r="DO23" s="28"/>
      <c r="DP23" s="28"/>
      <c r="DQ23" s="28"/>
      <c r="DR23" s="28"/>
      <c r="DS23" s="28"/>
      <c r="DT23" s="28"/>
      <c r="DU23" s="28"/>
      <c r="DV23" s="28"/>
      <c r="DW23" s="28"/>
      <c r="DX23" s="28"/>
      <c r="DY23" s="28"/>
      <c r="DZ23" s="28"/>
      <c r="EA23" s="28"/>
      <c r="EB23" s="28"/>
      <c r="EC23" s="28"/>
      <c r="ED23" s="28"/>
      <c r="EE23" s="28"/>
      <c r="EF23" s="28"/>
      <c r="EG23" s="28"/>
      <c r="EH23" s="28"/>
      <c r="EI23" s="28"/>
      <c r="EJ23" s="28"/>
      <c r="EK23" s="28"/>
      <c r="EL23" s="28"/>
      <c r="EM23" s="28"/>
      <c r="EN23" s="28"/>
      <c r="EO23" s="28"/>
      <c r="EP23" s="28"/>
      <c r="EQ23" s="28"/>
      <c r="ER23" s="28"/>
      <c r="ES23" s="28"/>
      <c r="ET23" s="28"/>
      <c r="EU23" s="28"/>
      <c r="EV23" s="28"/>
      <c r="EW23" s="28"/>
      <c r="EX23" s="28"/>
      <c r="EY23" s="28"/>
      <c r="EZ23" s="28"/>
      <c r="FA23" s="28"/>
      <c r="FB23" s="28"/>
      <c r="FC23" s="28"/>
      <c r="FD23" s="28"/>
      <c r="FE23" s="28"/>
      <c r="FF23" s="28"/>
      <c r="FG23" s="28"/>
      <c r="FH23" s="28"/>
      <c r="FI23" s="28"/>
      <c r="FJ23" s="28"/>
      <c r="FK23" s="28"/>
      <c r="FL23" s="28"/>
      <c r="FM23" s="28"/>
      <c r="FN23" s="28"/>
      <c r="FO23" s="28"/>
      <c r="FP23" s="28"/>
      <c r="FQ23" s="28"/>
      <c r="FR23" s="28"/>
      <c r="FS23" s="28"/>
      <c r="FT23" s="28"/>
      <c r="FU23" s="28"/>
    </row>
    <row r="24" spans="1:237" ht="21" x14ac:dyDescent="0.25">
      <c r="A24" s="41" t="s">
        <v>58</v>
      </c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23"/>
      <c r="BP24" s="23"/>
      <c r="BQ24" s="23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  <c r="CQ24" s="23"/>
      <c r="CR24" s="23"/>
      <c r="CS24" s="23"/>
      <c r="CT24" s="23"/>
      <c r="CU24" s="23"/>
      <c r="CV24" s="23"/>
      <c r="CW24" s="23"/>
      <c r="CX24" s="23"/>
      <c r="CY24" s="23"/>
      <c r="CZ24" s="23"/>
      <c r="DA24" s="23"/>
      <c r="DB24" s="23"/>
      <c r="DC24" s="23"/>
      <c r="DD24" s="23"/>
      <c r="DE24" s="23"/>
      <c r="DF24" s="23"/>
      <c r="DG24" s="23"/>
      <c r="DH24" s="23"/>
      <c r="DI24" s="23"/>
      <c r="DJ24" s="23"/>
      <c r="DK24" s="23"/>
      <c r="DL24" s="23"/>
      <c r="DM24" s="23"/>
      <c r="DN24" s="23"/>
      <c r="DO24" s="23"/>
      <c r="DP24" s="23"/>
      <c r="DQ24" s="23"/>
      <c r="DR24" s="23"/>
      <c r="DS24" s="23"/>
      <c r="DT24" s="23"/>
      <c r="DU24" s="23"/>
      <c r="DV24" s="23"/>
      <c r="DW24" s="23"/>
      <c r="DX24" s="23"/>
      <c r="DY24" s="23"/>
      <c r="DZ24" s="23"/>
      <c r="EA24" s="23"/>
      <c r="EB24" s="23"/>
      <c r="EC24" s="23"/>
      <c r="ED24" s="23"/>
      <c r="EE24" s="23"/>
      <c r="EF24" s="23"/>
      <c r="EG24" s="23"/>
      <c r="EH24" s="23"/>
      <c r="EI24" s="23"/>
      <c r="EJ24" s="23"/>
      <c r="EK24" s="23"/>
      <c r="EL24" s="23"/>
      <c r="EM24" s="23"/>
      <c r="EN24" s="23"/>
      <c r="EO24" s="23"/>
      <c r="EP24" s="23"/>
      <c r="EQ24" s="23"/>
      <c r="ER24" s="23"/>
      <c r="ES24" s="23"/>
      <c r="ET24" s="23"/>
      <c r="EU24" s="23"/>
      <c r="EV24" s="23"/>
      <c r="EW24" s="23"/>
      <c r="EX24" s="23"/>
      <c r="EY24" s="23"/>
      <c r="EZ24" s="23"/>
      <c r="FA24" s="23"/>
      <c r="FB24" s="23"/>
      <c r="FC24" s="23"/>
      <c r="FD24" s="23"/>
      <c r="FE24" s="23"/>
      <c r="FF24" s="23"/>
      <c r="FG24" s="23"/>
      <c r="FH24" s="23"/>
      <c r="FI24" s="23"/>
      <c r="FJ24" s="23"/>
      <c r="FK24" s="23"/>
      <c r="FL24" s="23"/>
      <c r="FM24" s="23"/>
      <c r="FN24" s="23"/>
      <c r="FO24" s="23"/>
      <c r="FP24" s="23"/>
      <c r="FQ24" s="23"/>
      <c r="FR24" s="23"/>
      <c r="FS24" s="23"/>
      <c r="FT24" s="23"/>
      <c r="FU24" s="23"/>
    </row>
    <row r="25" spans="1:237" x14ac:dyDescent="0.25">
      <c r="A25" s="43" t="s">
        <v>11</v>
      </c>
      <c r="B25" s="28">
        <f>IF(ISNA(VLOOKUP('W. VaR &amp; Off-Peak Pos By Trader'!$A25,'Import OffPeak'!$A$3:B$20,B$1,FALSE)),0,VLOOKUP('W. VaR &amp; Off-Peak Pos By Trader'!$A25,'Import OffPeak'!$A$3:B$20,B$1,FALSE))</f>
        <v>2233.89</v>
      </c>
      <c r="C25" s="28">
        <f>IF(ISNA(VLOOKUP('W. VaR &amp; Off-Peak Pos By Trader'!$A25,'Import OffPeak'!$A$3:C$20,C$1,FALSE)),0,VLOOKUP('W. VaR &amp; Off-Peak Pos By Trader'!$A25,'Import OffPeak'!$A$3:C$20,C$1,FALSE))</f>
        <v>7250.08</v>
      </c>
      <c r="D25" s="28">
        <f>IF(ISNA(VLOOKUP('W. VaR &amp; Off-Peak Pos By Trader'!$A25,'Import OffPeak'!$A$3:D$20,D$1,FALSE)),0,VLOOKUP('W. VaR &amp; Off-Peak Pos By Trader'!$A25,'Import OffPeak'!$A$3:D$20,D$1,FALSE))</f>
        <v>-1697</v>
      </c>
      <c r="E25" s="28">
        <f>IF(ISNA(VLOOKUP('W. VaR &amp; Off-Peak Pos By Trader'!$A25,'Import OffPeak'!$A$3:E$20,E$1,FALSE)),0,VLOOKUP('W. VaR &amp; Off-Peak Pos By Trader'!$A25,'Import OffPeak'!$A$3:E$20,E$1,FALSE))</f>
        <v>-6459.27</v>
      </c>
      <c r="F25" s="28">
        <f>IF(ISNA(VLOOKUP('W. VaR &amp; Off-Peak Pos By Trader'!$A25,'Import OffPeak'!$A$3:F$20,F$1,FALSE)),0,VLOOKUP('W. VaR &amp; Off-Peak Pos By Trader'!$A25,'Import OffPeak'!$A$3:F$20,F$1,FALSE))</f>
        <v>-35008.79</v>
      </c>
      <c r="G25" s="28">
        <f>IF(ISNA(VLOOKUP('W. VaR &amp; Off-Peak Pos By Trader'!$A25,'Import OffPeak'!$A$3:G$20,G$1,FALSE)),0,VLOOKUP('W. VaR &amp; Off-Peak Pos By Trader'!$A25,'Import OffPeak'!$A$3:G$20,G$1,FALSE))</f>
        <v>-21777.74</v>
      </c>
      <c r="H25" s="28">
        <f>IF(ISNA(VLOOKUP('W. VaR &amp; Off-Peak Pos By Trader'!$A25,'Import OffPeak'!$A$3:H$20,H$1,FALSE)),0,VLOOKUP('W. VaR &amp; Off-Peak Pos By Trader'!$A25,'Import OffPeak'!$A$3:H$20,H$1,FALSE))</f>
        <v>-15303.88</v>
      </c>
      <c r="I25" s="28">
        <f>IF(ISNA(VLOOKUP('W. VaR &amp; Off-Peak Pos By Trader'!$A25,'Import OffPeak'!$A$3:I$20,I$1,FALSE)),0,VLOOKUP('W. VaR &amp; Off-Peak Pos By Trader'!$A25,'Import OffPeak'!$A$3:I$20,I$1,FALSE))</f>
        <v>-8025.62</v>
      </c>
      <c r="J25" s="28">
        <f>IF(ISNA(VLOOKUP('W. VaR &amp; Off-Peak Pos By Trader'!$A25,'Import OffPeak'!$A$3:J$20,J$1,FALSE)),0,VLOOKUP('W. VaR &amp; Off-Peak Pos By Trader'!$A25,'Import OffPeak'!$A$3:J$20,J$1,FALSE))</f>
        <v>-25427.88</v>
      </c>
      <c r="K25" s="28">
        <f>IF(ISNA(VLOOKUP('W. VaR &amp; Off-Peak Pos By Trader'!$A25,'Import OffPeak'!$A$3:K$20,K$1,FALSE)),0,VLOOKUP('W. VaR &amp; Off-Peak Pos By Trader'!$A25,'Import OffPeak'!$A$3:K$20,K$1,FALSE))</f>
        <v>-22248.85</v>
      </c>
      <c r="L25" s="28">
        <f>IF(ISNA(VLOOKUP('W. VaR &amp; Off-Peak Pos By Trader'!$A25,'Import OffPeak'!$A$3:L$20,L$1,FALSE)),0,VLOOKUP('W. VaR &amp; Off-Peak Pos By Trader'!$A25,'Import OffPeak'!$A$3:L$20,L$1,FALSE))</f>
        <v>-25238.94</v>
      </c>
      <c r="M25" s="28">
        <f>IF(ISNA(VLOOKUP('W. VaR &amp; Off-Peak Pos By Trader'!$A25,'Import OffPeak'!$A$3:M$20,M$1,FALSE)),0,VLOOKUP('W. VaR &amp; Off-Peak Pos By Trader'!$A25,'Import OffPeak'!$A$3:M$20,M$1,FALSE))</f>
        <v>-13063.78</v>
      </c>
      <c r="N25" s="28">
        <f>IF(ISNA(VLOOKUP('W. VaR &amp; Off-Peak Pos By Trader'!$A25,'Import OffPeak'!$A$3:N$20,N$1,FALSE)),0,VLOOKUP('W. VaR &amp; Off-Peak Pos By Trader'!$A25,'Import OffPeak'!$A$3:N$20,N$1,FALSE))</f>
        <v>-14083.55</v>
      </c>
      <c r="O25" s="28">
        <f>IF(ISNA(VLOOKUP('W. VaR &amp; Off-Peak Pos By Trader'!$A25,'Import OffPeak'!$A$3:O$20,O$1,FALSE)),0,VLOOKUP('W. VaR &amp; Off-Peak Pos By Trader'!$A25,'Import OffPeak'!$A$3:O$20,O$1,FALSE))</f>
        <v>-13683.9</v>
      </c>
      <c r="P25" s="28">
        <f>IF(ISNA(VLOOKUP('W. VaR &amp; Off-Peak Pos By Trader'!$A25,'Import OffPeak'!$A$3:P$20,P$1,FALSE)),0,VLOOKUP('W. VaR &amp; Off-Peak Pos By Trader'!$A25,'Import OffPeak'!$A$3:P$20,P$1,FALSE))</f>
        <v>-13965.41</v>
      </c>
      <c r="Q25" s="28">
        <f>IF(ISNA(VLOOKUP('W. VaR &amp; Off-Peak Pos By Trader'!$A25,'Import OffPeak'!$A$3:Q$20,Q$1,FALSE)),0,VLOOKUP('W. VaR &amp; Off-Peak Pos By Trader'!$A25,'Import OffPeak'!$A$3:Q$20,Q$1,FALSE))</f>
        <v>-13225.67</v>
      </c>
      <c r="R25" s="28">
        <f>IF(ISNA(VLOOKUP('W. VaR &amp; Off-Peak Pos By Trader'!$A25,'Import OffPeak'!$A$3:R$20,R$1,FALSE)),0,VLOOKUP('W. VaR &amp; Off-Peak Pos By Trader'!$A25,'Import OffPeak'!$A$3:R$20,R$1,FALSE))</f>
        <v>-14181.16</v>
      </c>
      <c r="S25" s="28">
        <f>IF(ISNA(VLOOKUP('W. VaR &amp; Off-Peak Pos By Trader'!$A25,'Import OffPeak'!$A$3:S$20,S$1,FALSE)),0,VLOOKUP('W. VaR &amp; Off-Peak Pos By Trader'!$A25,'Import OffPeak'!$A$3:S$20,S$1,FALSE))</f>
        <v>-13150</v>
      </c>
      <c r="T25" s="28">
        <f>IF(ISNA(VLOOKUP('W. VaR &amp; Off-Peak Pos By Trader'!$A25,'Import OffPeak'!$A$3:T$20,T$1,FALSE)),0,VLOOKUP('W. VaR &amp; Off-Peak Pos By Trader'!$A25,'Import OffPeak'!$A$3:T$20,T$1,FALSE))</f>
        <v>-13383.55</v>
      </c>
      <c r="U25" s="28">
        <f>IF(ISNA(VLOOKUP('W. VaR &amp; Off-Peak Pos By Trader'!$A25,'Import OffPeak'!$A$3:U$20,U$1,FALSE)),0,VLOOKUP('W. VaR &amp; Off-Peak Pos By Trader'!$A25,'Import OffPeak'!$A$3:U$20,U$1,FALSE))</f>
        <v>-14319.06</v>
      </c>
      <c r="V25" s="28">
        <f>IF(ISNA(VLOOKUP('W. VaR &amp; Off-Peak Pos By Trader'!$A25,'Import OffPeak'!$A$3:V$20,V$1,FALSE)),0,VLOOKUP('W. VaR &amp; Off-Peak Pos By Trader'!$A25,'Import OffPeak'!$A$3:V$20,V$1,FALSE))</f>
        <v>-37742</v>
      </c>
      <c r="W25" s="28">
        <f>IF(ISNA(VLOOKUP('W. VaR &amp; Off-Peak Pos By Trader'!$A25,'Import OffPeak'!$A$3:W$20,W$1,FALSE)),0,VLOOKUP('W. VaR &amp; Off-Peak Pos By Trader'!$A25,'Import OffPeak'!$A$3:W$20,W$1,FALSE))</f>
        <v>-32993.339999999997</v>
      </c>
      <c r="X25" s="28">
        <f>IF(ISNA(VLOOKUP('W. VaR &amp; Off-Peak Pos By Trader'!$A25,'Import OffPeak'!$A$3:X$20,X$1,FALSE)),0,VLOOKUP('W. VaR &amp; Off-Peak Pos By Trader'!$A25,'Import OffPeak'!$A$3:X$20,X$1,FALSE))</f>
        <v>-37392.17</v>
      </c>
      <c r="Y25" s="28">
        <f>IF(ISNA(VLOOKUP('W. VaR &amp; Off-Peak Pos By Trader'!$A25,'Import OffPeak'!$A$3:Y$20,Y$1,FALSE)),0,VLOOKUP('W. VaR &amp; Off-Peak Pos By Trader'!$A25,'Import OffPeak'!$A$3:Y$20,Y$1,FALSE))</f>
        <v>-13751</v>
      </c>
      <c r="Z25" s="28">
        <f>IF(ISNA(VLOOKUP('W. VaR &amp; Off-Peak Pos By Trader'!$A25,'Import OffPeak'!$A$3:Z$20,Z$1,FALSE)),0,VLOOKUP('W. VaR &amp; Off-Peak Pos By Trader'!$A25,'Import OffPeak'!$A$3:Z$20,Z$1,FALSE))</f>
        <v>-14811.47</v>
      </c>
      <c r="AA25" s="28">
        <f>IF(ISNA(VLOOKUP('W. VaR &amp; Off-Peak Pos By Trader'!$A25,'Import OffPeak'!$A$3:AA$20,AA$1,FALSE)),0,VLOOKUP('W. VaR &amp; Off-Peak Pos By Trader'!$A25,'Import OffPeak'!$A$3:AA$20,AA$1,FALSE))</f>
        <v>-14380.32</v>
      </c>
      <c r="AB25" s="28">
        <f>IF(ISNA(VLOOKUP('W. VaR &amp; Off-Peak Pos By Trader'!$A25,'Import OffPeak'!$A$3:AB$20,AB$1,FALSE)),0,VLOOKUP('W. VaR &amp; Off-Peak Pos By Trader'!$A25,'Import OffPeak'!$A$3:AB$20,AB$1,FALSE))</f>
        <v>-16135.16</v>
      </c>
      <c r="AC25" s="28">
        <f>IF(ISNA(VLOOKUP('W. VaR &amp; Off-Peak Pos By Trader'!$A25,'Import OffPeak'!$A$3:AC$20,AC$1,FALSE)),0,VLOOKUP('W. VaR &amp; Off-Peak Pos By Trader'!$A25,'Import OffPeak'!$A$3:AC$20,AC$1,FALSE))</f>
        <v>-16053</v>
      </c>
      <c r="AD25" s="28">
        <f>IF(ISNA(VLOOKUP('W. VaR &amp; Off-Peak Pos By Trader'!$A25,'Import OffPeak'!$A$3:AD$20,AD$1,FALSE)),0,VLOOKUP('W. VaR &amp; Off-Peak Pos By Trader'!$A25,'Import OffPeak'!$A$3:AD$20,AD$1,FALSE))</f>
        <v>-15584.63</v>
      </c>
      <c r="AE25" s="28">
        <f>IF(ISNA(VLOOKUP('W. VaR &amp; Off-Peak Pos By Trader'!$A25,'Import OffPeak'!$A$3:AE$20,AE$1,FALSE)),0,VLOOKUP('W. VaR &amp; Off-Peak Pos By Trader'!$A25,'Import OffPeak'!$A$3:AE$20,AE$1,FALSE))</f>
        <v>-1381.41</v>
      </c>
      <c r="AF25" s="28">
        <f>IF(ISNA(VLOOKUP('W. VaR &amp; Off-Peak Pos By Trader'!$A25,'Import OffPeak'!$A$3:AF$20,AF$1,FALSE)),0,VLOOKUP('W. VaR &amp; Off-Peak Pos By Trader'!$A25,'Import OffPeak'!$A$3:AF$20,AF$1,FALSE))</f>
        <v>-1476</v>
      </c>
      <c r="AG25" s="28">
        <f>IF(ISNA(VLOOKUP('W. VaR &amp; Off-Peak Pos By Trader'!$A25,'Import OffPeak'!$A$3:AG$20,AG$1,FALSE)),0,VLOOKUP('W. VaR &amp; Off-Peak Pos By Trader'!$A25,'Import OffPeak'!$A$3:AG$20,AG$1,FALSE))</f>
        <v>-1432.72</v>
      </c>
      <c r="AH25" s="28">
        <f>IF(ISNA(VLOOKUP('W. VaR &amp; Off-Peak Pos By Trader'!$A25,'Import OffPeak'!$A$3:AH$20,AH$1,FALSE)),0,VLOOKUP('W. VaR &amp; Off-Peak Pos By Trader'!$A25,'Import OffPeak'!$A$3:AH$20,AH$1,FALSE))</f>
        <v>-8537.6</v>
      </c>
      <c r="AI25" s="28">
        <f>IF(ISNA(VLOOKUP('W. VaR &amp; Off-Peak Pos By Trader'!$A25,'Import OffPeak'!$A$3:AI$20,AI$1,FALSE)),0,VLOOKUP('W. VaR &amp; Off-Peak Pos By Trader'!$A25,'Import OffPeak'!$A$3:AI$20,AI$1,FALSE))</f>
        <v>-8081.65</v>
      </c>
      <c r="AJ25" s="28">
        <f>IF(ISNA(VLOOKUP('W. VaR &amp; Off-Peak Pos By Trader'!$A25,'Import OffPeak'!$A$3:AJ$20,AJ$1,FALSE)),0,VLOOKUP('W. VaR &amp; Off-Peak Pos By Trader'!$A25,'Import OffPeak'!$A$3:AJ$20,AJ$1,FALSE))</f>
        <v>-8039.19</v>
      </c>
      <c r="AK25" s="28">
        <f>IF(ISNA(VLOOKUP('W. VaR &amp; Off-Peak Pos By Trader'!$A25,'Import OffPeak'!$A$3:AK$20,AK$1,FALSE)),0,VLOOKUP('W. VaR &amp; Off-Peak Pos By Trader'!$A25,'Import OffPeak'!$A$3:AK$20,AK$1,FALSE))</f>
        <v>-7768</v>
      </c>
      <c r="AL25" s="28">
        <f>IF(ISNA(VLOOKUP('W. VaR &amp; Off-Peak Pos By Trader'!$A25,'Import OffPeak'!$A$3:AL$20,AL$1,FALSE)),0,VLOOKUP('W. VaR &amp; Off-Peak Pos By Trader'!$A25,'Import OffPeak'!$A$3:AL$20,AL$1,FALSE))</f>
        <v>-8773</v>
      </c>
      <c r="AM25" s="28">
        <f>IF(ISNA(VLOOKUP('W. VaR &amp; Off-Peak Pos By Trader'!$A25,'Import OffPeak'!$A$3:AM$20,AM$1,FALSE)),0,VLOOKUP('W. VaR &amp; Off-Peak Pos By Trader'!$A25,'Import OffPeak'!$A$3:AM$20,AM$1,FALSE))</f>
        <v>-7713.43</v>
      </c>
      <c r="AN25" s="28">
        <f>IF(ISNA(VLOOKUP('W. VaR &amp; Off-Peak Pos By Trader'!$A25,'Import OffPeak'!$A$3:AN$20,AN$1,FALSE)),0,VLOOKUP('W. VaR &amp; Off-Peak Pos By Trader'!$A25,'Import OffPeak'!$A$3:AN$20,AN$1,FALSE))</f>
        <v>-8279.17</v>
      </c>
      <c r="AO25" s="28">
        <f>IF(ISNA(VLOOKUP('W. VaR &amp; Off-Peak Pos By Trader'!$A25,'Import OffPeak'!$A$3:AO$20,AO$1,FALSE)),0,VLOOKUP('W. VaR &amp; Off-Peak Pos By Trader'!$A25,'Import OffPeak'!$A$3:AO$20,AO$1,FALSE))</f>
        <v>-8235.07</v>
      </c>
      <c r="AP25" s="28">
        <f>IF(ISNA(VLOOKUP('W. VaR &amp; Off-Peak Pos By Trader'!$A25,'Import OffPeak'!$A$3:AP$20,AP$1,FALSE)),0,VLOOKUP('W. VaR &amp; Off-Peak Pos By Trader'!$A25,'Import OffPeak'!$A$3:AP$20,AP$1,FALSE))</f>
        <v>-7993.45</v>
      </c>
      <c r="AQ25" s="28">
        <f>IF(ISNA(VLOOKUP('W. VaR &amp; Off-Peak Pos By Trader'!$A25,'Import OffPeak'!$A$3:AQ$20,AQ$1,FALSE)),0,VLOOKUP('W. VaR &amp; Off-Peak Pos By Trader'!$A25,'Import OffPeak'!$A$3:AQ$20,AQ$1,FALSE))</f>
        <v>-8175.23</v>
      </c>
      <c r="AR25" s="28">
        <f>IF(ISNA(VLOOKUP('W. VaR &amp; Off-Peak Pos By Trader'!$A25,'Import OffPeak'!$A$3:AR$20,AR$1,FALSE)),0,VLOOKUP('W. VaR &amp; Off-Peak Pos By Trader'!$A25,'Import OffPeak'!$A$3:AR$20,AR$1,FALSE))</f>
        <v>-7910.18</v>
      </c>
      <c r="AS25" s="28">
        <f>IF(ISNA(VLOOKUP('W. VaR &amp; Off-Peak Pos By Trader'!$A25,'Import OffPeak'!$A$3:AS$20,AS$1,FALSE)),0,VLOOKUP('W. VaR &amp; Off-Peak Pos By Trader'!$A25,'Import OffPeak'!$A$3:AS$20,AS$1,FALSE))</f>
        <v>-8064.58</v>
      </c>
      <c r="AT25" s="28">
        <f>IF(ISNA(VLOOKUP('W. VaR &amp; Off-Peak Pos By Trader'!$A25,'Import OffPeak'!$A$3:AT$20,AT$1,FALSE)),0,VLOOKUP('W. VaR &amp; Off-Peak Pos By Trader'!$A25,'Import OffPeak'!$A$3:AT$20,AT$1,FALSE))</f>
        <v>-9810.86</v>
      </c>
      <c r="AU25" s="28">
        <f>IF(ISNA(VLOOKUP('W. VaR &amp; Off-Peak Pos By Trader'!$A25,'Import OffPeak'!$A$3:AU$20,AU$1,FALSE)),0,VLOOKUP('W. VaR &amp; Off-Peak Pos By Trader'!$A25,'Import OffPeak'!$A$3:AU$20,AU$1,FALSE))</f>
        <v>-2335.4</v>
      </c>
      <c r="AV25" s="28">
        <f>IF(ISNA(VLOOKUP('W. VaR &amp; Off-Peak Pos By Trader'!$A25,'Import OffPeak'!$A$3:AV$20,AV$1,FALSE)),0,VLOOKUP('W. VaR &amp; Off-Peak Pos By Trader'!$A25,'Import OffPeak'!$A$3:AV$20,AV$1,FALSE))</f>
        <v>-2516.5</v>
      </c>
      <c r="AW25" s="28">
        <f>IF(ISNA(VLOOKUP('W. VaR &amp; Off-Peak Pos By Trader'!$A25,'Import OffPeak'!$A$3:AW$20,AW$1,FALSE)),0,VLOOKUP('W. VaR &amp; Off-Peak Pos By Trader'!$A25,'Import OffPeak'!$A$3:AW$20,AW$1,FALSE))</f>
        <v>0</v>
      </c>
      <c r="AX25" s="28">
        <f>IF(ISNA(VLOOKUP('W. VaR &amp; Off-Peak Pos By Trader'!$A25,'Import OffPeak'!$A$3:AX$20,AX$1,FALSE)),0,VLOOKUP('W. VaR &amp; Off-Peak Pos By Trader'!$A25,'Import OffPeak'!$A$3:AX$20,AX$1,FALSE))</f>
        <v>0</v>
      </c>
      <c r="AY25" s="28">
        <f>IF(ISNA(VLOOKUP('W. VaR &amp; Off-Peak Pos By Trader'!$A25,'Import OffPeak'!$A$3:AY$20,AY$1,FALSE)),0,VLOOKUP('W. VaR &amp; Off-Peak Pos By Trader'!$A25,'Import OffPeak'!$A$3:AY$20,AY$1,FALSE))</f>
        <v>0</v>
      </c>
      <c r="AZ25" s="28">
        <f>IF(ISNA(VLOOKUP('W. VaR &amp; Off-Peak Pos By Trader'!$A25,'Import OffPeak'!$A$3:AZ$20,AZ$1,FALSE)),0,VLOOKUP('W. VaR &amp; Off-Peak Pos By Trader'!$A25,'Import OffPeak'!$A$3:AZ$20,AZ$1,FALSE))</f>
        <v>0</v>
      </c>
      <c r="BA25" s="28">
        <f>IF(ISNA(VLOOKUP('W. VaR &amp; Off-Peak Pos By Trader'!$A25,'Import OffPeak'!$A$3:BA$20,BA$1,FALSE)),0,VLOOKUP('W. VaR &amp; Off-Peak Pos By Trader'!$A25,'Import OffPeak'!$A$3:BA$20,BA$1,FALSE))</f>
        <v>0</v>
      </c>
      <c r="BB25" s="28">
        <f>IF(ISNA(VLOOKUP('W. VaR &amp; Off-Peak Pos By Trader'!$A25,'Import OffPeak'!$A$3:BB$20,BB$1,FALSE)),0,VLOOKUP('W. VaR &amp; Off-Peak Pos By Trader'!$A25,'Import OffPeak'!$A$3:BB$20,BB$1,FALSE))</f>
        <v>0</v>
      </c>
      <c r="BC25" s="28">
        <f>IF(ISNA(VLOOKUP('W. VaR &amp; Off-Peak Pos By Trader'!$A25,'Import OffPeak'!$A$3:BC$20,BC$1,FALSE)),0,VLOOKUP('W. VaR &amp; Off-Peak Pos By Trader'!$A25,'Import OffPeak'!$A$3:BC$20,BC$1,FALSE))</f>
        <v>0</v>
      </c>
      <c r="BD25" s="28">
        <f>IF(ISNA(VLOOKUP('W. VaR &amp; Off-Peak Pos By Trader'!$A25,'Import OffPeak'!$A$3:BD$20,BD$1,FALSE)),0,VLOOKUP('W. VaR &amp; Off-Peak Pos By Trader'!$A25,'Import OffPeak'!$A$3:BD$20,BD$1,FALSE))</f>
        <v>0</v>
      </c>
      <c r="BE25" s="28">
        <f>IF(ISNA(VLOOKUP('W. VaR &amp; Off-Peak Pos By Trader'!$A25,'Import OffPeak'!$A$3:BE$20,BE$1,FALSE)),0,VLOOKUP('W. VaR &amp; Off-Peak Pos By Trader'!$A25,'Import OffPeak'!$A$3:BE$20,BE$1,FALSE))</f>
        <v>0</v>
      </c>
      <c r="BF25" s="28">
        <f>IF(ISNA(VLOOKUP('W. VaR &amp; Off-Peak Pos By Trader'!$A25,'Import OffPeak'!$A$3:BF$20,BF$1,FALSE)),0,VLOOKUP('W. VaR &amp; Off-Peak Pos By Trader'!$A25,'Import OffPeak'!$A$3:BF$20,BF$1,FALSE))</f>
        <v>0</v>
      </c>
      <c r="BG25" s="28">
        <f>IF(ISNA(VLOOKUP('W. VaR &amp; Off-Peak Pos By Trader'!$A25,'Import OffPeak'!$A$3:BG$20,BG$1,FALSE)),0,VLOOKUP('W. VaR &amp; Off-Peak Pos By Trader'!$A25,'Import OffPeak'!$A$3:BG$20,BG$1,FALSE))</f>
        <v>0</v>
      </c>
      <c r="BH25" s="28">
        <f>IF(ISNA(VLOOKUP('W. VaR &amp; Off-Peak Pos By Trader'!$A25,'Import OffPeak'!$A$3:BH$20,BH$1,FALSE)),0,VLOOKUP('W. VaR &amp; Off-Peak Pos By Trader'!$A25,'Import OffPeak'!$A$3:BH$20,BH$1,FALSE))</f>
        <v>0</v>
      </c>
      <c r="BI25" s="28">
        <f>IF(ISNA(VLOOKUP('W. VaR &amp; Off-Peak Pos By Trader'!$A25,'Import OffPeak'!$A$3:BI$20,BI$1,FALSE)),0,VLOOKUP('W. VaR &amp; Off-Peak Pos By Trader'!$A25,'Import OffPeak'!$A$3:BI$20,BI$1,FALSE))</f>
        <v>0</v>
      </c>
      <c r="BJ25" s="28">
        <f>IF(ISNA(VLOOKUP('W. VaR &amp; Off-Peak Pos By Trader'!$A25,'Import OffPeak'!$A$3:BJ$20,BJ$1,FALSE)),0,VLOOKUP('W. VaR &amp; Off-Peak Pos By Trader'!$A25,'Import OffPeak'!$A$3:BJ$20,BJ$1,FALSE))</f>
        <v>0</v>
      </c>
      <c r="BK25" s="28">
        <f>IF(ISNA(VLOOKUP('W. VaR &amp; Off-Peak Pos By Trader'!$A25,'Import OffPeak'!$A$3:BK$20,BK$1,FALSE)),0,VLOOKUP('W. VaR &amp; Off-Peak Pos By Trader'!$A25,'Import OffPeak'!$A$3:BK$20,BK$1,FALSE))</f>
        <v>0</v>
      </c>
      <c r="BL25" s="28">
        <f>IF(ISNA(VLOOKUP('W. VaR &amp; Off-Peak Pos By Trader'!$A25,'Import OffPeak'!$A$3:BL$20,BL$1,FALSE)),0,VLOOKUP('W. VaR &amp; Off-Peak Pos By Trader'!$A25,'Import OffPeak'!$A$3:BL$20,BL$1,FALSE))</f>
        <v>0</v>
      </c>
      <c r="BM25" s="28">
        <f>IF(ISNA(VLOOKUP('W. VaR &amp; Off-Peak Pos By Trader'!$A25,'Import OffPeak'!$A$3:BM$20,BM$1,FALSE)),0,VLOOKUP('W. VaR &amp; Off-Peak Pos By Trader'!$A25,'Import OffPeak'!$A$3:BM$20,BM$1,FALSE))</f>
        <v>0</v>
      </c>
      <c r="BN25" s="28">
        <f>IF(ISNA(VLOOKUP('W. VaR &amp; Off-Peak Pos By Trader'!$A25,'Import OffPeak'!$A$3:BN$20,BN$1,FALSE)),0,VLOOKUP('W. VaR &amp; Off-Peak Pos By Trader'!$A25,'Import OffPeak'!$A$3:BN$20,BN$1,FALSE))</f>
        <v>0</v>
      </c>
      <c r="BO25" s="28">
        <f>IF(ISNA(VLOOKUP('W. VaR &amp; Off-Peak Pos By Trader'!$A25,'Import OffPeak'!$A$3:BO$20,BO$1,FALSE)),0,VLOOKUP('W. VaR &amp; Off-Peak Pos By Trader'!$A25,'Import OffPeak'!$A$3:BO$20,BO$1,FALSE))</f>
        <v>0</v>
      </c>
      <c r="BP25" s="28">
        <f>IF(ISNA(VLOOKUP('W. VaR &amp; Off-Peak Pos By Trader'!$A25,'Import OffPeak'!$A$3:BP$20,BP$1,FALSE)),0,VLOOKUP('W. VaR &amp; Off-Peak Pos By Trader'!$A25,'Import OffPeak'!$A$3:BP$20,BP$1,FALSE))</f>
        <v>0</v>
      </c>
      <c r="BQ25" s="28">
        <f>IF(ISNA(VLOOKUP('W. VaR &amp; Off-Peak Pos By Trader'!$A25,'Import OffPeak'!$A$3:BQ$20,BQ$1,FALSE)),0,VLOOKUP('W. VaR &amp; Off-Peak Pos By Trader'!$A25,'Import OffPeak'!$A$3:BQ$20,BQ$1,FALSE))</f>
        <v>0</v>
      </c>
      <c r="BR25" s="28">
        <f>IF(ISNA(VLOOKUP('W. VaR &amp; Off-Peak Pos By Trader'!$A25,'Import OffPeak'!$A$3:BR$20,BR$1,FALSE)),0,VLOOKUP('W. VaR &amp; Off-Peak Pos By Trader'!$A25,'Import OffPeak'!$A$3:BR$20,BR$1,FALSE))</f>
        <v>0</v>
      </c>
      <c r="BS25" s="28">
        <f>IF(ISNA(VLOOKUP('W. VaR &amp; Off-Peak Pos By Trader'!$A25,'Import OffPeak'!$A$3:BS$20,BS$1,FALSE)),0,VLOOKUP('W. VaR &amp; Off-Peak Pos By Trader'!$A25,'Import OffPeak'!$A$3:BS$20,BS$1,FALSE))</f>
        <v>0</v>
      </c>
      <c r="BT25" s="28">
        <f>IF(ISNA(VLOOKUP('W. VaR &amp; Off-Peak Pos By Trader'!$A25,'Import OffPeak'!$A$3:BT$20,BT$1,FALSE)),0,VLOOKUP('W. VaR &amp; Off-Peak Pos By Trader'!$A25,'Import OffPeak'!$A$3:BT$20,BT$1,FALSE))</f>
        <v>0</v>
      </c>
      <c r="BU25" s="28">
        <f>IF(ISNA(VLOOKUP('W. VaR &amp; Off-Peak Pos By Trader'!$A25,'Import OffPeak'!$A$3:BU$20,BU$1,FALSE)),0,VLOOKUP('W. VaR &amp; Off-Peak Pos By Trader'!$A25,'Import OffPeak'!$A$3:BU$20,BU$1,FALSE))</f>
        <v>0</v>
      </c>
      <c r="BV25" s="28">
        <f>IF(ISNA(VLOOKUP('W. VaR &amp; Off-Peak Pos By Trader'!$A25,'Import OffPeak'!$A$3:BV$20,BV$1,FALSE)),0,VLOOKUP('W. VaR &amp; Off-Peak Pos By Trader'!$A25,'Import OffPeak'!$A$3:BV$20,BV$1,FALSE))</f>
        <v>0</v>
      </c>
      <c r="BW25" s="28">
        <f>IF(ISNA(VLOOKUP('W. VaR &amp; Off-Peak Pos By Trader'!$A25,'Import OffPeak'!$A$3:BW$20,BW$1,FALSE)),0,VLOOKUP('W. VaR &amp; Off-Peak Pos By Trader'!$A25,'Import OffPeak'!$A$3:BW$20,BW$1,FALSE))</f>
        <v>0</v>
      </c>
      <c r="BX25" s="28">
        <f>IF(ISNA(VLOOKUP('W. VaR &amp; Off-Peak Pos By Trader'!$A25,'Import OffPeak'!$A$3:BX$20,BX$1,FALSE)),0,VLOOKUP('W. VaR &amp; Off-Peak Pos By Trader'!$A25,'Import OffPeak'!$A$3:BX$20,BX$1,FALSE))</f>
        <v>0</v>
      </c>
      <c r="BY25" s="28">
        <f>IF(ISNA(VLOOKUP('W. VaR &amp; Off-Peak Pos By Trader'!$A25,'Import OffPeak'!$A$3:BY$20,BY$1,FALSE)),0,VLOOKUP('W. VaR &amp; Off-Peak Pos By Trader'!$A25,'Import OffPeak'!$A$3:BY$20,BY$1,FALSE))</f>
        <v>0</v>
      </c>
      <c r="BZ25" s="28">
        <f>IF(ISNA(VLOOKUP('W. VaR &amp; Off-Peak Pos By Trader'!$A25,'Import OffPeak'!$A$3:BZ$20,BZ$1,FALSE)),0,VLOOKUP('W. VaR &amp; Off-Peak Pos By Trader'!$A25,'Import OffPeak'!$A$3:BZ$20,BZ$1,FALSE))</f>
        <v>0</v>
      </c>
      <c r="CA25" s="28">
        <f>IF(ISNA(VLOOKUP('W. VaR &amp; Off-Peak Pos By Trader'!$A25,'Import OffPeak'!$A$3:CA$20,CA$1,FALSE)),0,VLOOKUP('W. VaR &amp; Off-Peak Pos By Trader'!$A25,'Import OffPeak'!$A$3:CA$20,CA$1,FALSE))</f>
        <v>0</v>
      </c>
      <c r="CB25" s="28">
        <f>IF(ISNA(VLOOKUP('W. VaR &amp; Off-Peak Pos By Trader'!$A25,'Import OffPeak'!$A$3:CB$20,CB$1,FALSE)),0,VLOOKUP('W. VaR &amp; Off-Peak Pos By Trader'!$A25,'Import OffPeak'!$A$3:CB$20,CB$1,FALSE))</f>
        <v>0</v>
      </c>
      <c r="CC25" s="28">
        <f>IF(ISNA(VLOOKUP('W. VaR &amp; Off-Peak Pos By Trader'!$A25,'Import OffPeak'!$A$3:CC$20,CC$1,FALSE)),0,VLOOKUP('W. VaR &amp; Off-Peak Pos By Trader'!$A25,'Import OffPeak'!$A$3:CC$20,CC$1,FALSE))</f>
        <v>0</v>
      </c>
      <c r="CD25" s="28">
        <f>IF(ISNA(VLOOKUP('W. VaR &amp; Off-Peak Pos By Trader'!$A25,'Import OffPeak'!$A$3:CD$20,CD$1,FALSE)),0,VLOOKUP('W. VaR &amp; Off-Peak Pos By Trader'!$A25,'Import OffPeak'!$A$3:CD$20,CD$1,FALSE))</f>
        <v>0</v>
      </c>
      <c r="CE25" s="28">
        <f>IF(ISNA(VLOOKUP('W. VaR &amp; Off-Peak Pos By Trader'!$A25,'Import OffPeak'!$A$3:CE$20,CE$1,FALSE)),0,VLOOKUP('W. VaR &amp; Off-Peak Pos By Trader'!$A25,'Import OffPeak'!$A$3:CE$20,CE$1,FALSE))</f>
        <v>0</v>
      </c>
      <c r="CF25" s="28">
        <f>IF(ISNA(VLOOKUP('W. VaR &amp; Off-Peak Pos By Trader'!$A25,'Import OffPeak'!$A$3:CF$20,CF$1,FALSE)),0,VLOOKUP('W. VaR &amp; Off-Peak Pos By Trader'!$A25,'Import OffPeak'!$A$3:CF$20,CF$1,FALSE))</f>
        <v>0</v>
      </c>
      <c r="CG25" s="28">
        <f>IF(ISNA(VLOOKUP('W. VaR &amp; Off-Peak Pos By Trader'!$A25,'Import OffPeak'!$A$3:CG$20,CG$1,FALSE)),0,VLOOKUP('W. VaR &amp; Off-Peak Pos By Trader'!$A25,'Import OffPeak'!$A$3:CG$20,CG$1,FALSE))</f>
        <v>0</v>
      </c>
      <c r="CH25" s="28">
        <f>IF(ISNA(VLOOKUP('W. VaR &amp; Off-Peak Pos By Trader'!$A25,'Import OffPeak'!$A$3:CH$20,CH$1,FALSE)),0,VLOOKUP('W. VaR &amp; Off-Peak Pos By Trader'!$A25,'Import OffPeak'!$A$3:CH$20,CH$1,FALSE))</f>
        <v>0</v>
      </c>
      <c r="CI25" s="28">
        <f>IF(ISNA(VLOOKUP('W. VaR &amp; Off-Peak Pos By Trader'!$A25,'Import OffPeak'!$A$3:CI$20,CI$1,FALSE)),0,VLOOKUP('W. VaR &amp; Off-Peak Pos By Trader'!$A25,'Import OffPeak'!$A$3:CI$20,CI$1,FALSE))</f>
        <v>0</v>
      </c>
      <c r="CJ25" s="28">
        <f>IF(ISNA(VLOOKUP('W. VaR &amp; Off-Peak Pos By Trader'!$A25,'Import OffPeak'!$A$3:CJ$20,CJ$1,FALSE)),0,VLOOKUP('W. VaR &amp; Off-Peak Pos By Trader'!$A25,'Import OffPeak'!$A$3:CJ$20,CJ$1,FALSE))</f>
        <v>0</v>
      </c>
      <c r="CK25" s="28">
        <f>IF(ISNA(VLOOKUP('W. VaR &amp; Off-Peak Pos By Trader'!$A25,'Import OffPeak'!$A$3:CK$20,CK$1,FALSE)),0,VLOOKUP('W. VaR &amp; Off-Peak Pos By Trader'!$A25,'Import OffPeak'!$A$3:CK$20,CK$1,FALSE))</f>
        <v>0</v>
      </c>
      <c r="CL25" s="28">
        <f>IF(ISNA(VLOOKUP('W. VaR &amp; Off-Peak Pos By Trader'!$A25,'Import OffPeak'!$A$3:CL$20,CL$1,FALSE)),0,VLOOKUP('W. VaR &amp; Off-Peak Pos By Trader'!$A25,'Import OffPeak'!$A$3:CL$20,CL$1,FALSE))</f>
        <v>0</v>
      </c>
      <c r="CM25" s="28">
        <f>IF(ISNA(VLOOKUP('W. VaR &amp; Off-Peak Pos By Trader'!$A25,'Import OffPeak'!$A$3:CM$20,CM$1,FALSE)),0,VLOOKUP('W. VaR &amp; Off-Peak Pos By Trader'!$A25,'Import OffPeak'!$A$3:CM$20,CM$1,FALSE))</f>
        <v>0</v>
      </c>
      <c r="CN25" s="28">
        <f>IF(ISNA(VLOOKUP('W. VaR &amp; Off-Peak Pos By Trader'!$A25,'Import OffPeak'!$A$3:CN$20,CN$1,FALSE)),0,VLOOKUP('W. VaR &amp; Off-Peak Pos By Trader'!$A25,'Import OffPeak'!$A$3:CN$20,CN$1,FALSE))</f>
        <v>0</v>
      </c>
      <c r="CO25" s="28">
        <f>IF(ISNA(VLOOKUP('W. VaR &amp; Off-Peak Pos By Trader'!$A25,'Import OffPeak'!$A$3:CO$20,CO$1,FALSE)),0,VLOOKUP('W. VaR &amp; Off-Peak Pos By Trader'!$A25,'Import OffPeak'!$A$3:CO$20,CO$1,FALSE))</f>
        <v>0</v>
      </c>
      <c r="CP25" s="28">
        <f>IF(ISNA(VLOOKUP('W. VaR &amp; Off-Peak Pos By Trader'!$A25,'Import OffPeak'!$A$3:CP$20,CP$1,FALSE)),0,VLOOKUP('W. VaR &amp; Off-Peak Pos By Trader'!$A25,'Import OffPeak'!$A$3:CP$20,CP$1,FALSE))</f>
        <v>0</v>
      </c>
      <c r="CQ25" s="28">
        <f>IF(ISNA(VLOOKUP('W. VaR &amp; Off-Peak Pos By Trader'!$A25,'Import OffPeak'!$A$3:CQ$20,CQ$1,FALSE)),0,VLOOKUP('W. VaR &amp; Off-Peak Pos By Trader'!$A25,'Import OffPeak'!$A$3:CQ$20,CQ$1,FALSE))</f>
        <v>0</v>
      </c>
      <c r="CR25" s="28">
        <f>IF(ISNA(VLOOKUP('W. VaR &amp; Off-Peak Pos By Trader'!$A25,'Import OffPeak'!$A$3:CR$20,CR$1,FALSE)),0,VLOOKUP('W. VaR &amp; Off-Peak Pos By Trader'!$A25,'Import OffPeak'!$A$3:CR$20,CR$1,FALSE))</f>
        <v>0</v>
      </c>
      <c r="CS25" s="28">
        <f>IF(ISNA(VLOOKUP('W. VaR &amp; Off-Peak Pos By Trader'!$A25,'Import OffPeak'!$A$3:CS$20,CS$1,FALSE)),0,VLOOKUP('W. VaR &amp; Off-Peak Pos By Trader'!$A25,'Import OffPeak'!$A$3:CS$20,CS$1,FALSE))</f>
        <v>0</v>
      </c>
      <c r="CT25" s="28">
        <f>IF(ISNA(VLOOKUP('W. VaR &amp; Off-Peak Pos By Trader'!$A25,'Import OffPeak'!$A$3:CT$20,CT$1,FALSE)),0,VLOOKUP('W. VaR &amp; Off-Peak Pos By Trader'!$A25,'Import OffPeak'!$A$3:CT$20,CT$1,FALSE))</f>
        <v>0</v>
      </c>
      <c r="CU25" s="28">
        <f>IF(ISNA(VLOOKUP('W. VaR &amp; Off-Peak Pos By Trader'!$A25,'Import OffPeak'!$A$3:CU$20,CU$1,FALSE)),0,VLOOKUP('W. VaR &amp; Off-Peak Pos By Trader'!$A25,'Import OffPeak'!$A$3:CU$20,CU$1,FALSE))</f>
        <v>0</v>
      </c>
      <c r="CV25" s="28">
        <f>IF(ISNA(VLOOKUP('W. VaR &amp; Off-Peak Pos By Trader'!$A25,'Import OffPeak'!$A$3:CV$20,CV$1,FALSE)),0,VLOOKUP('W. VaR &amp; Off-Peak Pos By Trader'!$A25,'Import OffPeak'!$A$3:CV$20,CV$1,FALSE))</f>
        <v>0</v>
      </c>
      <c r="CW25" s="28">
        <f>IF(ISNA(VLOOKUP('W. VaR &amp; Off-Peak Pos By Trader'!$A25,'Import OffPeak'!$A$3:CW$20,CW$1,FALSE)),0,VLOOKUP('W. VaR &amp; Off-Peak Pos By Trader'!$A25,'Import OffPeak'!$A$3:CW$20,CW$1,FALSE))</f>
        <v>0</v>
      </c>
      <c r="CX25" s="28">
        <f>IF(ISNA(VLOOKUP('W. VaR &amp; Off-Peak Pos By Trader'!$A25,'Import OffPeak'!$A$3:CX$20,CX$1,FALSE)),0,VLOOKUP('W. VaR &amp; Off-Peak Pos By Trader'!$A25,'Import OffPeak'!$A$3:CX$20,CX$1,FALSE))</f>
        <v>0</v>
      </c>
      <c r="CY25" s="28">
        <f>IF(ISNA(VLOOKUP('W. VaR &amp; Off-Peak Pos By Trader'!$A25,'Import OffPeak'!$A$3:CY$20,CY$1,FALSE)),0,VLOOKUP('W. VaR &amp; Off-Peak Pos By Trader'!$A25,'Import OffPeak'!$A$3:CY$20,CY$1,FALSE))</f>
        <v>0</v>
      </c>
      <c r="CZ25" s="28">
        <f>IF(ISNA(VLOOKUP('W. VaR &amp; Off-Peak Pos By Trader'!$A25,'Import OffPeak'!$A$3:CZ$20,CZ$1,FALSE)),0,VLOOKUP('W. VaR &amp; Off-Peak Pos By Trader'!$A25,'Import OffPeak'!$A$3:CZ$20,CZ$1,FALSE))</f>
        <v>0</v>
      </c>
      <c r="DA25" s="28">
        <f>IF(ISNA(VLOOKUP('W. VaR &amp; Off-Peak Pos By Trader'!$A25,'Import OffPeak'!$A$3:DA$20,DA$1,FALSE)),0,VLOOKUP('W. VaR &amp; Off-Peak Pos By Trader'!$A25,'Import OffPeak'!$A$3:DA$20,DA$1,FALSE))</f>
        <v>0</v>
      </c>
      <c r="DB25" s="28">
        <f>IF(ISNA(VLOOKUP('W. VaR &amp; Off-Peak Pos By Trader'!$A25,'Import OffPeak'!$A$3:DB$20,DB$1,FALSE)),0,VLOOKUP('W. VaR &amp; Off-Peak Pos By Trader'!$A25,'Import OffPeak'!$A$3:DB$20,DB$1,FALSE))</f>
        <v>0</v>
      </c>
      <c r="DC25" s="28">
        <f>IF(ISNA(VLOOKUP('W. VaR &amp; Off-Peak Pos By Trader'!$A25,'Import OffPeak'!$A$3:DC$20,DC$1,FALSE)),0,VLOOKUP('W. VaR &amp; Off-Peak Pos By Trader'!$A25,'Import OffPeak'!$A$3:DC$20,DC$1,FALSE))</f>
        <v>0</v>
      </c>
      <c r="DD25" s="28">
        <f>IF(ISNA(VLOOKUP('W. VaR &amp; Off-Peak Pos By Trader'!$A25,'Import OffPeak'!$A$3:DD$20,DD$1,FALSE)),0,VLOOKUP('W. VaR &amp; Off-Peak Pos By Trader'!$A25,'Import OffPeak'!$A$3:DD$20,DD$1,FALSE))</f>
        <v>0</v>
      </c>
      <c r="DE25" s="28">
        <f>IF(ISNA(VLOOKUP('W. VaR &amp; Off-Peak Pos By Trader'!$A25,'Import OffPeak'!$A$3:DE$20,DE$1,FALSE)),0,VLOOKUP('W. VaR &amp; Off-Peak Pos By Trader'!$A25,'Import OffPeak'!$A$3:DE$20,DE$1,FALSE))</f>
        <v>0</v>
      </c>
      <c r="DF25" s="28">
        <f>IF(ISNA(VLOOKUP('W. VaR &amp; Off-Peak Pos By Trader'!$A25,'Import OffPeak'!$A$3:DF$20,DF$1,FALSE)),0,VLOOKUP('W. VaR &amp; Off-Peak Pos By Trader'!$A25,'Import OffPeak'!$A$3:DF$20,DF$1,FALSE))</f>
        <v>0</v>
      </c>
      <c r="DG25" s="28">
        <f>IF(ISNA(VLOOKUP('W. VaR &amp; Off-Peak Pos By Trader'!$A25,'Import OffPeak'!$A$3:DG$20,DG$1,FALSE)),0,VLOOKUP('W. VaR &amp; Off-Peak Pos By Trader'!$A25,'Import OffPeak'!$A$3:DG$20,DG$1,FALSE))</f>
        <v>0</v>
      </c>
      <c r="DH25" s="28">
        <f>IF(ISNA(VLOOKUP('W. VaR &amp; Off-Peak Pos By Trader'!$A25,'Import OffPeak'!$A$3:DH$20,DH$1,FALSE)),0,VLOOKUP('W. VaR &amp; Off-Peak Pos By Trader'!$A25,'Import OffPeak'!$A$3:DH$20,DH$1,FALSE))</f>
        <v>0</v>
      </c>
      <c r="DI25" s="28">
        <f>IF(ISNA(VLOOKUP('W. VaR &amp; Off-Peak Pos By Trader'!$A25,'Import OffPeak'!$A$3:DI$20,DI$1,FALSE)),0,VLOOKUP('W. VaR &amp; Off-Peak Pos By Trader'!$A25,'Import OffPeak'!$A$3:DI$20,DI$1,FALSE))</f>
        <v>0</v>
      </c>
      <c r="DJ25" s="28">
        <f>IF(ISNA(VLOOKUP('W. VaR &amp; Off-Peak Pos By Trader'!$A25,'Import OffPeak'!$A$3:DJ$20,DJ$1,FALSE)),0,VLOOKUP('W. VaR &amp; Off-Peak Pos By Trader'!$A25,'Import OffPeak'!$A$3:DJ$20,DJ$1,FALSE))</f>
        <v>0</v>
      </c>
      <c r="DK25" s="28">
        <f>IF(ISNA(VLOOKUP('W. VaR &amp; Off-Peak Pos By Trader'!$A25,'Import OffPeak'!$A$3:DK$20,DK$1,FALSE)),0,VLOOKUP('W. VaR &amp; Off-Peak Pos By Trader'!$A25,'Import OffPeak'!$A$3:DK$20,DK$1,FALSE))</f>
        <v>0</v>
      </c>
      <c r="DL25" s="28">
        <f>IF(ISNA(VLOOKUP('W. VaR &amp; Off-Peak Pos By Trader'!$A25,'Import OffPeak'!$A$3:DL$20,DL$1,FALSE)),0,VLOOKUP('W. VaR &amp; Off-Peak Pos By Trader'!$A25,'Import OffPeak'!$A$3:DL$20,DL$1,FALSE))</f>
        <v>0</v>
      </c>
      <c r="DM25" s="28">
        <f>IF(ISNA(VLOOKUP('W. VaR &amp; Off-Peak Pos By Trader'!$A25,'Import OffPeak'!$A$3:DM$20,DM$1,FALSE)),0,VLOOKUP('W. VaR &amp; Off-Peak Pos By Trader'!$A25,'Import OffPeak'!$A$3:DM$20,DM$1,FALSE))</f>
        <v>0</v>
      </c>
      <c r="DN25" s="28">
        <f>IF(ISNA(VLOOKUP('W. VaR &amp; Off-Peak Pos By Trader'!$A25,'Import OffPeak'!$A$3:DN$20,DN$1,FALSE)),0,VLOOKUP('W. VaR &amp; Off-Peak Pos By Trader'!$A25,'Import OffPeak'!$A$3:DN$20,DN$1,FALSE))</f>
        <v>0</v>
      </c>
      <c r="DO25" s="28">
        <f>IF(ISNA(VLOOKUP('W. VaR &amp; Off-Peak Pos By Trader'!$A25,'Import OffPeak'!$A$3:DO$20,DO$1,FALSE)),0,VLOOKUP('W. VaR &amp; Off-Peak Pos By Trader'!$A25,'Import OffPeak'!$A$3:DO$20,DO$1,FALSE))</f>
        <v>0</v>
      </c>
      <c r="DP25" s="28">
        <f>IF(ISNA(VLOOKUP('W. VaR &amp; Off-Peak Pos By Trader'!$A25,'Import OffPeak'!$A$3:DP$20,DP$1,FALSE)),0,VLOOKUP('W. VaR &amp; Off-Peak Pos By Trader'!$A25,'Import OffPeak'!$A$3:DP$20,DP$1,FALSE))</f>
        <v>0</v>
      </c>
      <c r="DQ25" s="28">
        <f>IF(ISNA(VLOOKUP('W. VaR &amp; Off-Peak Pos By Trader'!$A25,'Import OffPeak'!$A$3:DQ$20,DQ$1,FALSE)),0,VLOOKUP('W. VaR &amp; Off-Peak Pos By Trader'!$A25,'Import OffPeak'!$A$3:DQ$20,DQ$1,FALSE))</f>
        <v>0</v>
      </c>
      <c r="DR25" s="28">
        <f>IF(ISNA(VLOOKUP('W. VaR &amp; Off-Peak Pos By Trader'!$A25,'Import OffPeak'!$A$3:DR$20,DR$1,FALSE)),0,VLOOKUP('W. VaR &amp; Off-Peak Pos By Trader'!$A25,'Import OffPeak'!$A$3:DR$20,DR$1,FALSE))</f>
        <v>0</v>
      </c>
      <c r="DS25" s="28">
        <f>IF(ISNA(VLOOKUP('W. VaR &amp; Off-Peak Pos By Trader'!$A25,'Import OffPeak'!$A$3:DS$20,DS$1,FALSE)),0,VLOOKUP('W. VaR &amp; Off-Peak Pos By Trader'!$A25,'Import OffPeak'!$A$3:DS$20,DS$1,FALSE))</f>
        <v>0</v>
      </c>
      <c r="DT25" s="28">
        <f>IF(ISNA(VLOOKUP('W. VaR &amp; Off-Peak Pos By Trader'!$A25,'Import OffPeak'!$A$3:DT$20,DT$1,FALSE)),0,VLOOKUP('W. VaR &amp; Off-Peak Pos By Trader'!$A25,'Import OffPeak'!$A$3:DT$20,DT$1,FALSE))</f>
        <v>0</v>
      </c>
      <c r="DU25" s="28">
        <f>IF(ISNA(VLOOKUP('W. VaR &amp; Off-Peak Pos By Trader'!$A25,'Import OffPeak'!$A$3:DU$20,DU$1,FALSE)),0,VLOOKUP('W. VaR &amp; Off-Peak Pos By Trader'!$A25,'Import OffPeak'!$A$3:DU$20,DU$1,FALSE))</f>
        <v>0</v>
      </c>
      <c r="DV25" s="28">
        <f>IF(ISNA(VLOOKUP('W. VaR &amp; Off-Peak Pos By Trader'!$A25,'Import OffPeak'!$A$3:DV$20,DV$1,FALSE)),0,VLOOKUP('W. VaR &amp; Off-Peak Pos By Trader'!$A25,'Import OffPeak'!$A$3:DV$20,DV$1,FALSE))</f>
        <v>0</v>
      </c>
      <c r="DW25" s="28">
        <f>IF(ISNA(VLOOKUP('W. VaR &amp; Off-Peak Pos By Trader'!$A25,'Import OffPeak'!$A$3:DW$20,DW$1,FALSE)),0,VLOOKUP('W. VaR &amp; Off-Peak Pos By Trader'!$A25,'Import OffPeak'!$A$3:DW$20,DW$1,FALSE))</f>
        <v>0</v>
      </c>
      <c r="DX25" s="28">
        <f>IF(ISNA(VLOOKUP('W. VaR &amp; Off-Peak Pos By Trader'!$A25,'Import OffPeak'!$A$3:DX$20,DX$1,FALSE)),0,VLOOKUP('W. VaR &amp; Off-Peak Pos By Trader'!$A25,'Import OffPeak'!$A$3:DX$20,DX$1,FALSE))</f>
        <v>0</v>
      </c>
      <c r="DY25" s="28">
        <f>IF(ISNA(VLOOKUP('W. VaR &amp; Off-Peak Pos By Trader'!$A25,'Import OffPeak'!$A$3:DY$20,DY$1,FALSE)),0,VLOOKUP('W. VaR &amp; Off-Peak Pos By Trader'!$A25,'Import OffPeak'!$A$3:DY$20,DY$1,FALSE))</f>
        <v>0</v>
      </c>
      <c r="DZ25" s="28">
        <f>IF(ISNA(VLOOKUP('W. VaR &amp; Off-Peak Pos By Trader'!$A25,'Import OffPeak'!$A$3:DZ$20,DZ$1,FALSE)),0,VLOOKUP('W. VaR &amp; Off-Peak Pos By Trader'!$A25,'Import OffPeak'!$A$3:DZ$20,DZ$1,FALSE))</f>
        <v>0</v>
      </c>
      <c r="EA25" s="28">
        <f>IF(ISNA(VLOOKUP('W. VaR &amp; Off-Peak Pos By Trader'!$A25,'Import OffPeak'!$A$3:EA$20,EA$1,FALSE)),0,VLOOKUP('W. VaR &amp; Off-Peak Pos By Trader'!$A25,'Import OffPeak'!$A$3:EA$20,EA$1,FALSE))</f>
        <v>0</v>
      </c>
      <c r="EB25" s="28">
        <f>IF(ISNA(VLOOKUP('W. VaR &amp; Off-Peak Pos By Trader'!$A25,'Import OffPeak'!$A$3:EB$20,EB$1,FALSE)),0,VLOOKUP('W. VaR &amp; Off-Peak Pos By Trader'!$A25,'Import OffPeak'!$A$3:EB$20,EB$1,FALSE))</f>
        <v>0</v>
      </c>
      <c r="EC25" s="28">
        <f>IF(ISNA(VLOOKUP('W. VaR &amp; Off-Peak Pos By Trader'!$A25,'Import OffPeak'!$A$3:EC$20,EC$1,FALSE)),0,VLOOKUP('W. VaR &amp; Off-Peak Pos By Trader'!$A25,'Import OffPeak'!$A$3:EC$20,EC$1,FALSE))</f>
        <v>0</v>
      </c>
      <c r="ED25" s="28">
        <f>IF(ISNA(VLOOKUP('W. VaR &amp; Off-Peak Pos By Trader'!$A25,'Import OffPeak'!$A$3:ED$20,ED$1,FALSE)),0,VLOOKUP('W. VaR &amp; Off-Peak Pos By Trader'!$A25,'Import OffPeak'!$A$3:ED$20,ED$1,FALSE))</f>
        <v>0</v>
      </c>
      <c r="EE25" s="28">
        <f>IF(ISNA(VLOOKUP('W. VaR &amp; Off-Peak Pos By Trader'!$A25,'Import OffPeak'!$A$3:EE$20,EE$1,FALSE)),0,VLOOKUP('W. VaR &amp; Off-Peak Pos By Trader'!$A25,'Import OffPeak'!$A$3:EE$20,EE$1,FALSE))</f>
        <v>0</v>
      </c>
      <c r="EF25" s="28">
        <f>IF(ISNA(VLOOKUP('W. VaR &amp; Off-Peak Pos By Trader'!$A25,'Import OffPeak'!$A$3:EF$20,EF$1,FALSE)),0,VLOOKUP('W. VaR &amp; Off-Peak Pos By Trader'!$A25,'Import OffPeak'!$A$3:EF$20,EF$1,FALSE))</f>
        <v>0</v>
      </c>
      <c r="EG25" s="28">
        <f>IF(ISNA(VLOOKUP('W. VaR &amp; Off-Peak Pos By Trader'!$A25,'Import OffPeak'!$A$3:EG$20,EG$1,FALSE)),0,VLOOKUP('W. VaR &amp; Off-Peak Pos By Trader'!$A25,'Import OffPeak'!$A$3:EG$20,EG$1,FALSE))</f>
        <v>0</v>
      </c>
      <c r="EH25" s="28">
        <f>IF(ISNA(VLOOKUP('W. VaR &amp; Off-Peak Pos By Trader'!$A25,'Import OffPeak'!$A$3:EH$20,EH$1,FALSE)),0,VLOOKUP('W. VaR &amp; Off-Peak Pos By Trader'!$A25,'Import OffPeak'!$A$3:EH$20,EH$1,FALSE))</f>
        <v>0</v>
      </c>
      <c r="EI25" s="28">
        <f>IF(ISNA(VLOOKUP('W. VaR &amp; Off-Peak Pos By Trader'!$A25,'Import OffPeak'!$A$3:EI$20,EI$1,FALSE)),0,VLOOKUP('W. VaR &amp; Off-Peak Pos By Trader'!$A25,'Import OffPeak'!$A$3:EI$20,EI$1,FALSE))</f>
        <v>0</v>
      </c>
      <c r="EJ25" s="28">
        <f>IF(ISNA(VLOOKUP('W. VaR &amp; Off-Peak Pos By Trader'!$A25,'Import OffPeak'!$A$3:EJ$20,EJ$1,FALSE)),0,VLOOKUP('W. VaR &amp; Off-Peak Pos By Trader'!$A25,'Import OffPeak'!$A$3:EJ$20,EJ$1,FALSE))</f>
        <v>0</v>
      </c>
      <c r="EK25" s="28">
        <f>IF(ISNA(VLOOKUP('W. VaR &amp; Off-Peak Pos By Trader'!$A25,'Import OffPeak'!$A$3:EK$20,EK$1,FALSE)),0,VLOOKUP('W. VaR &amp; Off-Peak Pos By Trader'!$A25,'Import OffPeak'!$A$3:EK$20,EK$1,FALSE))</f>
        <v>0</v>
      </c>
      <c r="EL25" s="28">
        <f>IF(ISNA(VLOOKUP('W. VaR &amp; Off-Peak Pos By Trader'!$A25,'Import OffPeak'!$A$3:EL$20,EL$1,FALSE)),0,VLOOKUP('W. VaR &amp; Off-Peak Pos By Trader'!$A25,'Import OffPeak'!$A$3:EL$20,EL$1,FALSE))</f>
        <v>0</v>
      </c>
      <c r="EM25" s="28">
        <f>IF(ISNA(VLOOKUP('W. VaR &amp; Off-Peak Pos By Trader'!$A25,'Import OffPeak'!$A$3:EM$20,EM$1,FALSE)),0,VLOOKUP('W. VaR &amp; Off-Peak Pos By Trader'!$A25,'Import OffPeak'!$A$3:EM$20,EM$1,FALSE))</f>
        <v>0</v>
      </c>
      <c r="EN25" s="28">
        <f>IF(ISNA(VLOOKUP('W. VaR &amp; Off-Peak Pos By Trader'!$A25,'Import OffPeak'!$A$3:EN$20,EN$1,FALSE)),0,VLOOKUP('W. VaR &amp; Off-Peak Pos By Trader'!$A25,'Import OffPeak'!$A$3:EN$20,EN$1,FALSE))</f>
        <v>0</v>
      </c>
      <c r="EO25" s="28">
        <f>IF(ISNA(VLOOKUP('W. VaR &amp; Off-Peak Pos By Trader'!$A25,'Import OffPeak'!$A$3:EO$20,EO$1,FALSE)),0,VLOOKUP('W. VaR &amp; Off-Peak Pos By Trader'!$A25,'Import OffPeak'!$A$3:EO$20,EO$1,FALSE))</f>
        <v>0</v>
      </c>
      <c r="EP25" s="28">
        <f>IF(ISNA(VLOOKUP('W. VaR &amp; Off-Peak Pos By Trader'!$A25,'Import OffPeak'!$A$3:EP$20,EP$1,FALSE)),0,VLOOKUP('W. VaR &amp; Off-Peak Pos By Trader'!$A25,'Import OffPeak'!$A$3:EP$20,EP$1,FALSE))</f>
        <v>0</v>
      </c>
      <c r="EQ25" s="28">
        <f>IF(ISNA(VLOOKUP('W. VaR &amp; Off-Peak Pos By Trader'!$A25,'Import OffPeak'!$A$3:EQ$20,EQ$1,FALSE)),0,VLOOKUP('W. VaR &amp; Off-Peak Pos By Trader'!$A25,'Import OffPeak'!$A$3:EQ$20,EQ$1,FALSE))</f>
        <v>0</v>
      </c>
      <c r="ER25" s="28">
        <f>IF(ISNA(VLOOKUP('W. VaR &amp; Off-Peak Pos By Trader'!$A25,'Import OffPeak'!$A$3:ER$20,ER$1,FALSE)),0,VLOOKUP('W. VaR &amp; Off-Peak Pos By Trader'!$A25,'Import OffPeak'!$A$3:ER$20,ER$1,FALSE))</f>
        <v>0</v>
      </c>
      <c r="ES25" s="28">
        <f>IF(ISNA(VLOOKUP('W. VaR &amp; Off-Peak Pos By Trader'!$A25,'Import OffPeak'!$A$3:ES$20,ES$1,FALSE)),0,VLOOKUP('W. VaR &amp; Off-Peak Pos By Trader'!$A25,'Import OffPeak'!$A$3:ES$20,ES$1,FALSE))</f>
        <v>0</v>
      </c>
      <c r="ET25" s="28">
        <f>IF(ISNA(VLOOKUP('W. VaR &amp; Off-Peak Pos By Trader'!$A25,'Import OffPeak'!$A$3:ET$20,ET$1,FALSE)),0,VLOOKUP('W. VaR &amp; Off-Peak Pos By Trader'!$A25,'Import OffPeak'!$A$3:ET$20,ET$1,FALSE))</f>
        <v>0</v>
      </c>
      <c r="EU25" s="28">
        <f>IF(ISNA(VLOOKUP('W. VaR &amp; Off-Peak Pos By Trader'!$A25,'Import OffPeak'!$A$3:EU$20,EU$1,FALSE)),0,VLOOKUP('W. VaR &amp; Off-Peak Pos By Trader'!$A25,'Import OffPeak'!$A$3:EU$20,EU$1,FALSE))</f>
        <v>0</v>
      </c>
      <c r="EV25" s="28">
        <f>IF(ISNA(VLOOKUP('W. VaR &amp; Off-Peak Pos By Trader'!$A25,'Import OffPeak'!$A$3:EV$20,EV$1,FALSE)),0,VLOOKUP('W. VaR &amp; Off-Peak Pos By Trader'!$A25,'Import OffPeak'!$A$3:EV$20,EV$1,FALSE))</f>
        <v>0</v>
      </c>
      <c r="EW25" s="28">
        <f>IF(ISNA(VLOOKUP('W. VaR &amp; Off-Peak Pos By Trader'!$A25,'Import OffPeak'!$A$3:EW$20,EW$1,FALSE)),0,VLOOKUP('W. VaR &amp; Off-Peak Pos By Trader'!$A25,'Import OffPeak'!$A$3:EW$20,EW$1,FALSE))</f>
        <v>0</v>
      </c>
      <c r="EX25" s="28">
        <f>IF(ISNA(VLOOKUP('W. VaR &amp; Off-Peak Pos By Trader'!$A25,'Import OffPeak'!$A$3:EX$20,EX$1,FALSE)),0,VLOOKUP('W. VaR &amp; Off-Peak Pos By Trader'!$A25,'Import OffPeak'!$A$3:EX$20,EX$1,FALSE))</f>
        <v>0</v>
      </c>
      <c r="EY25" s="28">
        <f>IF(ISNA(VLOOKUP('W. VaR &amp; Off-Peak Pos By Trader'!$A25,'Import OffPeak'!$A$3:EY$20,EY$1,FALSE)),0,VLOOKUP('W. VaR &amp; Off-Peak Pos By Trader'!$A25,'Import OffPeak'!$A$3:EY$20,EY$1,FALSE))</f>
        <v>0</v>
      </c>
      <c r="EZ25" s="28">
        <f>IF(ISNA(VLOOKUP('W. VaR &amp; Off-Peak Pos By Trader'!$A25,'Import OffPeak'!$A$3:EZ$20,EZ$1,FALSE)),0,VLOOKUP('W. VaR &amp; Off-Peak Pos By Trader'!$A25,'Import OffPeak'!$A$3:EZ$20,EZ$1,FALSE))</f>
        <v>0</v>
      </c>
      <c r="FA25" s="28">
        <f>IF(ISNA(VLOOKUP('W. VaR &amp; Off-Peak Pos By Trader'!$A25,'Import OffPeak'!$A$3:FA$20,FA$1,FALSE)),0,VLOOKUP('W. VaR &amp; Off-Peak Pos By Trader'!$A25,'Import OffPeak'!$A$3:FA$20,FA$1,FALSE))</f>
        <v>0</v>
      </c>
      <c r="FB25" s="28">
        <f>IF(ISNA(VLOOKUP('W. VaR &amp; Off-Peak Pos By Trader'!$A25,'Import OffPeak'!$A$3:FB$20,FB$1,FALSE)),0,VLOOKUP('W. VaR &amp; Off-Peak Pos By Trader'!$A25,'Import OffPeak'!$A$3:FB$20,FB$1,FALSE))</f>
        <v>0</v>
      </c>
      <c r="FC25" s="28">
        <f>IF(ISNA(VLOOKUP('W. VaR &amp; Off-Peak Pos By Trader'!$A25,'Import OffPeak'!$A$3:FC$20,FC$1,FALSE)),0,VLOOKUP('W. VaR &amp; Off-Peak Pos By Trader'!$A25,'Import OffPeak'!$A$3:FC$20,FC$1,FALSE))</f>
        <v>0</v>
      </c>
      <c r="FD25" s="28">
        <f>IF(ISNA(VLOOKUP('W. VaR &amp; Off-Peak Pos By Trader'!$A25,'Import OffPeak'!$A$3:FD$20,FD$1,FALSE)),0,VLOOKUP('W. VaR &amp; Off-Peak Pos By Trader'!$A25,'Import OffPeak'!$A$3:FD$20,FD$1,FALSE))</f>
        <v>0</v>
      </c>
      <c r="FE25" s="28">
        <f>IF(ISNA(VLOOKUP('W. VaR &amp; Off-Peak Pos By Trader'!$A25,'Import OffPeak'!$A$3:FE$20,FE$1,FALSE)),0,VLOOKUP('W. VaR &amp; Off-Peak Pos By Trader'!$A25,'Import OffPeak'!$A$3:FE$20,FE$1,FALSE))</f>
        <v>0</v>
      </c>
      <c r="FF25" s="28">
        <f>IF(ISNA(VLOOKUP('W. VaR &amp; Off-Peak Pos By Trader'!$A25,'Import OffPeak'!$A$3:FF$20,FF$1,FALSE)),0,VLOOKUP('W. VaR &amp; Off-Peak Pos By Trader'!$A25,'Import OffPeak'!$A$3:FF$20,FF$1,FALSE))</f>
        <v>0</v>
      </c>
      <c r="FG25" s="28">
        <f>IF(ISNA(VLOOKUP('W. VaR &amp; Off-Peak Pos By Trader'!$A25,'Import OffPeak'!$A$3:FG$20,FG$1,FALSE)),0,VLOOKUP('W. VaR &amp; Off-Peak Pos By Trader'!$A25,'Import OffPeak'!$A$3:FG$20,FG$1,FALSE))</f>
        <v>0</v>
      </c>
      <c r="FH25" s="28">
        <f>IF(ISNA(VLOOKUP('W. VaR &amp; Off-Peak Pos By Trader'!$A25,'Import OffPeak'!$A$3:FH$20,FH$1,FALSE)),0,VLOOKUP('W. VaR &amp; Off-Peak Pos By Trader'!$A25,'Import OffPeak'!$A$3:FH$20,FH$1,FALSE))</f>
        <v>0</v>
      </c>
      <c r="FI25" s="28">
        <f>IF(ISNA(VLOOKUP('W. VaR &amp; Off-Peak Pos By Trader'!$A25,'Import OffPeak'!$A$3:FI$20,FI$1,FALSE)),0,VLOOKUP('W. VaR &amp; Off-Peak Pos By Trader'!$A25,'Import OffPeak'!$A$3:FI$20,FI$1,FALSE))</f>
        <v>0</v>
      </c>
      <c r="FJ25" s="28">
        <f>IF(ISNA(VLOOKUP('W. VaR &amp; Off-Peak Pos By Trader'!$A25,'Import OffPeak'!$A$3:FJ$20,FJ$1,FALSE)),0,VLOOKUP('W. VaR &amp; Off-Peak Pos By Trader'!$A25,'Import OffPeak'!$A$3:FJ$20,FJ$1,FALSE))</f>
        <v>0</v>
      </c>
      <c r="FK25" s="28">
        <f>IF(ISNA(VLOOKUP('W. VaR &amp; Off-Peak Pos By Trader'!$A25,'Import OffPeak'!$A$3:FK$20,FK$1,FALSE)),0,VLOOKUP('W. VaR &amp; Off-Peak Pos By Trader'!$A25,'Import OffPeak'!$A$3:FK$20,FK$1,FALSE))</f>
        <v>0</v>
      </c>
      <c r="FL25" s="28">
        <f>IF(ISNA(VLOOKUP('W. VaR &amp; Off-Peak Pos By Trader'!$A25,'Import OffPeak'!$A$3:FL$20,FL$1,FALSE)),0,VLOOKUP('W. VaR &amp; Off-Peak Pos By Trader'!$A25,'Import OffPeak'!$A$3:FL$20,FL$1,FALSE))</f>
        <v>0</v>
      </c>
      <c r="FM25" s="28">
        <f>IF(ISNA(VLOOKUP('W. VaR &amp; Off-Peak Pos By Trader'!$A25,'Import OffPeak'!$A$3:FM$20,FM$1,FALSE)),0,VLOOKUP('W. VaR &amp; Off-Peak Pos By Trader'!$A25,'Import OffPeak'!$A$3:FM$20,FM$1,FALSE))</f>
        <v>0</v>
      </c>
      <c r="FN25" s="28">
        <f>IF(ISNA(VLOOKUP('W. VaR &amp; Off-Peak Pos By Trader'!$A25,'Import OffPeak'!$A$3:FN$20,FN$1,FALSE)),0,VLOOKUP('W. VaR &amp; Off-Peak Pos By Trader'!$A25,'Import OffPeak'!$A$3:FN$20,FN$1,FALSE))</f>
        <v>0</v>
      </c>
      <c r="FO25" s="28">
        <f>IF(ISNA(VLOOKUP('W. VaR &amp; Off-Peak Pos By Trader'!$A25,'Import OffPeak'!$A$3:FO$20,FO$1,FALSE)),0,VLOOKUP('W. VaR &amp; Off-Peak Pos By Trader'!$A25,'Import OffPeak'!$A$3:FO$20,FO$1,FALSE))</f>
        <v>0</v>
      </c>
      <c r="FP25" s="28">
        <f>IF(ISNA(VLOOKUP('W. VaR &amp; Off-Peak Pos By Trader'!$A25,'Import OffPeak'!$A$3:FP$20,FP$1,FALSE)),0,VLOOKUP('W. VaR &amp; Off-Peak Pos By Trader'!$A25,'Import OffPeak'!$A$3:FP$20,FP$1,FALSE))</f>
        <v>0</v>
      </c>
      <c r="FQ25" s="28">
        <f>IF(ISNA(VLOOKUP('W. VaR &amp; Off-Peak Pos By Trader'!$A25,'Import OffPeak'!$A$3:FQ$20,FQ$1,FALSE)),0,VLOOKUP('W. VaR &amp; Off-Peak Pos By Trader'!$A25,'Import OffPeak'!$A$3:FQ$20,FQ$1,FALSE))</f>
        <v>0</v>
      </c>
      <c r="FR25" s="28">
        <f>IF(ISNA(VLOOKUP('W. VaR &amp; Off-Peak Pos By Trader'!$A25,'Import OffPeak'!$A$3:FR$20,FR$1,FALSE)),0,VLOOKUP('W. VaR &amp; Off-Peak Pos By Trader'!$A25,'Import OffPeak'!$A$3:FR$20,FR$1,FALSE))</f>
        <v>0</v>
      </c>
      <c r="FS25" s="28">
        <f>IF(ISNA(VLOOKUP('W. VaR &amp; Off-Peak Pos By Trader'!$A25,'Import OffPeak'!$A$3:FS$20,FS$1,FALSE)),0,VLOOKUP('W. VaR &amp; Off-Peak Pos By Trader'!$A25,'Import OffPeak'!$A$3:FS$20,FS$1,FALSE))</f>
        <v>0</v>
      </c>
      <c r="FT25" s="28">
        <f>IF(ISNA(VLOOKUP('W. VaR &amp; Off-Peak Pos By Trader'!$A25,'Import OffPeak'!$A$3:FT$20,FT$1,FALSE)),0,VLOOKUP('W. VaR &amp; Off-Peak Pos By Trader'!$A25,'Import OffPeak'!$A$3:FT$20,FT$1,FALSE))</f>
        <v>0</v>
      </c>
      <c r="FU25" s="28">
        <f>IF(ISNA(VLOOKUP('W. VaR &amp; Off-Peak Pos By Trader'!$A25,'Import OffPeak'!$A$3:FU$20,FU$1,FALSE)),0,VLOOKUP('W. VaR &amp; Off-Peak Pos By Trader'!$A25,'Import OffPeak'!$A$3:FU$20,FU$1,FALSE))</f>
        <v>0</v>
      </c>
      <c r="FV25">
        <f>IF(ISNA(VLOOKUP('W. VaR &amp; Off-Peak Pos By Trader'!$A25,'Import OffPeak'!$A$3:FV$20,FV$1,FALSE)),0,VLOOKUP('W. VaR &amp; Off-Peak Pos By Trader'!$A25,'Import OffPeak'!$A$3:FV$20,FV$1,FALSE))</f>
        <v>0</v>
      </c>
      <c r="FW25">
        <f>IF(ISNA(VLOOKUP('W. VaR &amp; Off-Peak Pos By Trader'!$A25,'Import OffPeak'!$A$3:FW$20,FW$1,FALSE)),0,VLOOKUP('W. VaR &amp; Off-Peak Pos By Trader'!$A25,'Import OffPeak'!$A$3:FW$20,FW$1,FALSE))</f>
        <v>0</v>
      </c>
      <c r="FX25">
        <f>IF(ISNA(VLOOKUP('W. VaR &amp; Off-Peak Pos By Trader'!$A25,'Import OffPeak'!$A$3:FX$20,FX$1,FALSE)),0,VLOOKUP('W. VaR &amp; Off-Peak Pos By Trader'!$A25,'Import OffPeak'!$A$3:FX$20,FX$1,FALSE))</f>
        <v>0</v>
      </c>
      <c r="FY25">
        <f>IF(ISNA(VLOOKUP('W. VaR &amp; Off-Peak Pos By Trader'!$A25,'Import OffPeak'!$A$3:FY$20,FY$1,FALSE)),0,VLOOKUP('W. VaR &amp; Off-Peak Pos By Trader'!$A25,'Import OffPeak'!$A$3:FY$20,FY$1,FALSE))</f>
        <v>0</v>
      </c>
      <c r="FZ25">
        <f>IF(ISNA(VLOOKUP('W. VaR &amp; Off-Peak Pos By Trader'!$A25,'Import OffPeak'!$A$3:FZ$20,FZ$1,FALSE)),0,VLOOKUP('W. VaR &amp; Off-Peak Pos By Trader'!$A25,'Import OffPeak'!$A$3:FZ$20,FZ$1,FALSE))</f>
        <v>0</v>
      </c>
      <c r="GA25">
        <f>IF(ISNA(VLOOKUP('W. VaR &amp; Off-Peak Pos By Trader'!$A25,'Import OffPeak'!$A$3:GA$20,GA$1,FALSE)),0,VLOOKUP('W. VaR &amp; Off-Peak Pos By Trader'!$A25,'Import OffPeak'!$A$3:GA$20,GA$1,FALSE))</f>
        <v>0</v>
      </c>
      <c r="GB25">
        <f>IF(ISNA(VLOOKUP('W. VaR &amp; Off-Peak Pos By Trader'!$A25,'Import OffPeak'!$A$3:GB$20,GB$1,FALSE)),0,VLOOKUP('W. VaR &amp; Off-Peak Pos By Trader'!$A25,'Import OffPeak'!$A$3:GB$20,GB$1,FALSE))</f>
        <v>0</v>
      </c>
      <c r="GC25">
        <f>IF(ISNA(VLOOKUP('W. VaR &amp; Off-Peak Pos By Trader'!$A25,'Import OffPeak'!$A$3:GC$20,GC$1,FALSE)),0,VLOOKUP('W. VaR &amp; Off-Peak Pos By Trader'!$A25,'Import OffPeak'!$A$3:GC$20,GC$1,FALSE))</f>
        <v>0</v>
      </c>
      <c r="GD25">
        <f>IF(ISNA(VLOOKUP('W. VaR &amp; Off-Peak Pos By Trader'!$A25,'Import OffPeak'!$A$3:GD$20,GD$1,FALSE)),0,VLOOKUP('W. VaR &amp; Off-Peak Pos By Trader'!$A25,'Import OffPeak'!$A$3:GD$20,GD$1,FALSE))</f>
        <v>0</v>
      </c>
      <c r="GE25">
        <f>IF(ISNA(VLOOKUP('W. VaR &amp; Off-Peak Pos By Trader'!$A25,'Import OffPeak'!$A$3:GE$20,GE$1,FALSE)),0,VLOOKUP('W. VaR &amp; Off-Peak Pos By Trader'!$A25,'Import OffPeak'!$A$3:GE$20,GE$1,FALSE))</f>
        <v>0</v>
      </c>
      <c r="GF25">
        <f>IF(ISNA(VLOOKUP('W. VaR &amp; Off-Peak Pos By Trader'!$A25,'Import OffPeak'!$A$3:GF$20,GF$1,FALSE)),0,VLOOKUP('W. VaR &amp; Off-Peak Pos By Trader'!$A25,'Import OffPeak'!$A$3:GF$20,GF$1,FALSE))</f>
        <v>0</v>
      </c>
      <c r="GG25">
        <f>IF(ISNA(VLOOKUP('W. VaR &amp; Off-Peak Pos By Trader'!$A25,'Import OffPeak'!$A$3:GG$20,GG$1,FALSE)),0,VLOOKUP('W. VaR &amp; Off-Peak Pos By Trader'!$A25,'Import OffPeak'!$A$3:GG$20,GG$1,FALSE))</f>
        <v>0</v>
      </c>
      <c r="GH25">
        <f>IF(ISNA(VLOOKUP('W. VaR &amp; Off-Peak Pos By Trader'!$A25,'Import OffPeak'!$A$3:GH$20,GH$1,FALSE)),0,VLOOKUP('W. VaR &amp; Off-Peak Pos By Trader'!$A25,'Import OffPeak'!$A$3:GH$20,GH$1,FALSE))</f>
        <v>0</v>
      </c>
      <c r="GI25">
        <f>IF(ISNA(VLOOKUP('W. VaR &amp; Off-Peak Pos By Trader'!$A25,'Import OffPeak'!$A$3:GI$20,GI$1,FALSE)),0,VLOOKUP('W. VaR &amp; Off-Peak Pos By Trader'!$A25,'Import OffPeak'!$A$3:GI$20,GI$1,FALSE))</f>
        <v>0</v>
      </c>
      <c r="GJ25">
        <f>IF(ISNA(VLOOKUP('W. VaR &amp; Off-Peak Pos By Trader'!$A25,'Import OffPeak'!$A$3:GJ$20,GJ$1,FALSE)),0,VLOOKUP('W. VaR &amp; Off-Peak Pos By Trader'!$A25,'Import OffPeak'!$A$3:GJ$20,GJ$1,FALSE))</f>
        <v>0</v>
      </c>
      <c r="GK25">
        <f>IF(ISNA(VLOOKUP('W. VaR &amp; Off-Peak Pos By Trader'!$A25,'Import OffPeak'!$A$3:GK$20,GK$1,FALSE)),0,VLOOKUP('W. VaR &amp; Off-Peak Pos By Trader'!$A25,'Import OffPeak'!$A$3:GK$20,GK$1,FALSE))</f>
        <v>0</v>
      </c>
      <c r="GL25">
        <f>IF(ISNA(VLOOKUP('W. VaR &amp; Off-Peak Pos By Trader'!$A25,'Import OffPeak'!$A$3:GL$20,GL$1,FALSE)),0,VLOOKUP('W. VaR &amp; Off-Peak Pos By Trader'!$A25,'Import OffPeak'!$A$3:GL$20,GL$1,FALSE))</f>
        <v>0</v>
      </c>
      <c r="GM25">
        <f>IF(ISNA(VLOOKUP('W. VaR &amp; Off-Peak Pos By Trader'!$A25,'Import OffPeak'!$A$3:GM$20,GM$1,FALSE)),0,VLOOKUP('W. VaR &amp; Off-Peak Pos By Trader'!$A25,'Import OffPeak'!$A$3:GM$20,GM$1,FALSE))</f>
        <v>0</v>
      </c>
      <c r="GN25">
        <f>IF(ISNA(VLOOKUP('W. VaR &amp; Off-Peak Pos By Trader'!$A25,'Import OffPeak'!$A$3:GN$20,GN$1,FALSE)),0,VLOOKUP('W. VaR &amp; Off-Peak Pos By Trader'!$A25,'Import OffPeak'!$A$3:GN$20,GN$1,FALSE))</f>
        <v>0</v>
      </c>
      <c r="GO25">
        <f>IF(ISNA(VLOOKUP('W. VaR &amp; Off-Peak Pos By Trader'!$A25,'Import OffPeak'!$A$3:GO$20,GO$1,FALSE)),0,VLOOKUP('W. VaR &amp; Off-Peak Pos By Trader'!$A25,'Import OffPeak'!$A$3:GO$20,GO$1,FALSE))</f>
        <v>0</v>
      </c>
      <c r="GP25">
        <f>IF(ISNA(VLOOKUP('W. VaR &amp; Off-Peak Pos By Trader'!$A25,'Import OffPeak'!$A$3:GP$20,GP$1,FALSE)),0,VLOOKUP('W. VaR &amp; Off-Peak Pos By Trader'!$A25,'Import OffPeak'!$A$3:GP$20,GP$1,FALSE))</f>
        <v>0</v>
      </c>
      <c r="GQ25">
        <f>IF(ISNA(VLOOKUP('W. VaR &amp; Off-Peak Pos By Trader'!$A25,'Import OffPeak'!$A$3:GQ$20,GQ$1,FALSE)),0,VLOOKUP('W. VaR &amp; Off-Peak Pos By Trader'!$A25,'Import OffPeak'!$A$3:GQ$20,GQ$1,FALSE))</f>
        <v>0</v>
      </c>
      <c r="GR25">
        <f>IF(ISNA(VLOOKUP('W. VaR &amp; Off-Peak Pos By Trader'!$A25,'Import OffPeak'!$A$3:GR$20,GR$1,FALSE)),0,VLOOKUP('W. VaR &amp; Off-Peak Pos By Trader'!$A25,'Import OffPeak'!$A$3:GR$20,GR$1,FALSE))</f>
        <v>0</v>
      </c>
      <c r="GS25">
        <f>IF(ISNA(VLOOKUP('W. VaR &amp; Off-Peak Pos By Trader'!$A25,'Import OffPeak'!$A$3:GS$20,GS$1,FALSE)),0,VLOOKUP('W. VaR &amp; Off-Peak Pos By Trader'!$A25,'Import OffPeak'!$A$3:GS$20,GS$1,FALSE))</f>
        <v>0</v>
      </c>
      <c r="GT25">
        <f>IF(ISNA(VLOOKUP('W. VaR &amp; Off-Peak Pos By Trader'!$A25,'Import OffPeak'!$A$3:GT$20,GT$1,FALSE)),0,VLOOKUP('W. VaR &amp; Off-Peak Pos By Trader'!$A25,'Import OffPeak'!$A$3:GT$20,GT$1,FALSE))</f>
        <v>0</v>
      </c>
      <c r="GU25">
        <f>IF(ISNA(VLOOKUP('W. VaR &amp; Off-Peak Pos By Trader'!$A25,'Import OffPeak'!$A$3:GU$20,GU$1,FALSE)),0,VLOOKUP('W. VaR &amp; Off-Peak Pos By Trader'!$A25,'Import OffPeak'!$A$3:GU$20,GU$1,FALSE))</f>
        <v>0</v>
      </c>
      <c r="GV25">
        <f>IF(ISNA(VLOOKUP('W. VaR &amp; Off-Peak Pos By Trader'!$A25,'Import OffPeak'!$A$3:GV$20,GV$1,FALSE)),0,VLOOKUP('W. VaR &amp; Off-Peak Pos By Trader'!$A25,'Import OffPeak'!$A$3:GV$20,GV$1,FALSE))</f>
        <v>0</v>
      </c>
      <c r="GW25">
        <f>IF(ISNA(VLOOKUP('W. VaR &amp; Off-Peak Pos By Trader'!$A25,'Import OffPeak'!$A$3:GW$20,GW$1,FALSE)),0,VLOOKUP('W. VaR &amp; Off-Peak Pos By Trader'!$A25,'Import OffPeak'!$A$3:GW$20,GW$1,FALSE))</f>
        <v>0</v>
      </c>
      <c r="GX25">
        <f>IF(ISNA(VLOOKUP('W. VaR &amp; Off-Peak Pos By Trader'!$A25,'Import OffPeak'!$A$3:GX$20,GX$1,FALSE)),0,VLOOKUP('W. VaR &amp; Off-Peak Pos By Trader'!$A25,'Import OffPeak'!$A$3:GX$20,GX$1,FALSE))</f>
        <v>0</v>
      </c>
      <c r="GY25">
        <f>IF(ISNA(VLOOKUP('W. VaR &amp; Off-Peak Pos By Trader'!$A25,'Import OffPeak'!$A$3:GY$20,GY$1,FALSE)),0,VLOOKUP('W. VaR &amp; Off-Peak Pos By Trader'!$A25,'Import OffPeak'!$A$3:GY$20,GY$1,FALSE))</f>
        <v>0</v>
      </c>
      <c r="GZ25">
        <f>IF(ISNA(VLOOKUP('W. VaR &amp; Off-Peak Pos By Trader'!$A25,'Import OffPeak'!$A$3:GZ$20,GZ$1,FALSE)),0,VLOOKUP('W. VaR &amp; Off-Peak Pos By Trader'!$A25,'Import OffPeak'!$A$3:GZ$20,GZ$1,FALSE))</f>
        <v>0</v>
      </c>
      <c r="HA25">
        <f>IF(ISNA(VLOOKUP('W. VaR &amp; Off-Peak Pos By Trader'!$A25,'Import OffPeak'!$A$3:HA$20,HA$1,FALSE)),0,VLOOKUP('W. VaR &amp; Off-Peak Pos By Trader'!$A25,'Import OffPeak'!$A$3:HA$20,HA$1,FALSE))</f>
        <v>0</v>
      </c>
      <c r="HB25">
        <f>IF(ISNA(VLOOKUP('W. VaR &amp; Off-Peak Pos By Trader'!$A25,'Import OffPeak'!$A$3:HB$20,HB$1,FALSE)),0,VLOOKUP('W. VaR &amp; Off-Peak Pos By Trader'!$A25,'Import OffPeak'!$A$3:HB$20,HB$1,FALSE))</f>
        <v>0</v>
      </c>
      <c r="HC25">
        <f>IF(ISNA(VLOOKUP('W. VaR &amp; Off-Peak Pos By Trader'!$A25,'Import OffPeak'!$A$3:HC$20,HC$1,FALSE)),0,VLOOKUP('W. VaR &amp; Off-Peak Pos By Trader'!$A25,'Import OffPeak'!$A$3:HC$20,HC$1,FALSE))</f>
        <v>0</v>
      </c>
      <c r="HD25">
        <f>IF(ISNA(VLOOKUP('W. VaR &amp; Off-Peak Pos By Trader'!$A25,'Import OffPeak'!$A$3:HD$20,HD$1,FALSE)),0,VLOOKUP('W. VaR &amp; Off-Peak Pos By Trader'!$A25,'Import OffPeak'!$A$3:HD$20,HD$1,FALSE))</f>
        <v>0</v>
      </c>
      <c r="HE25">
        <f>IF(ISNA(VLOOKUP('W. VaR &amp; Off-Peak Pos By Trader'!$A25,'Import OffPeak'!$A$3:HE$20,HE$1,FALSE)),0,VLOOKUP('W. VaR &amp; Off-Peak Pos By Trader'!$A25,'Import OffPeak'!$A$3:HE$20,HE$1,FALSE))</f>
        <v>0</v>
      </c>
      <c r="HF25">
        <f>IF(ISNA(VLOOKUP('W. VaR &amp; Off-Peak Pos By Trader'!$A25,'Import OffPeak'!$A$3:HF$20,HF$1,FALSE)),0,VLOOKUP('W. VaR &amp; Off-Peak Pos By Trader'!$A25,'Import OffPeak'!$A$3:HF$20,HF$1,FALSE))</f>
        <v>0</v>
      </c>
      <c r="HG25">
        <f>IF(ISNA(VLOOKUP('W. VaR &amp; Off-Peak Pos By Trader'!$A25,'Import OffPeak'!$A$3:HG$20,HG$1,FALSE)),0,VLOOKUP('W. VaR &amp; Off-Peak Pos By Trader'!$A25,'Import OffPeak'!$A$3:HG$20,HG$1,FALSE))</f>
        <v>0</v>
      </c>
      <c r="HH25">
        <f>IF(ISNA(VLOOKUP('W. VaR &amp; Off-Peak Pos By Trader'!$A25,'Import OffPeak'!$A$3:HH$20,HH$1,FALSE)),0,VLOOKUP('W. VaR &amp; Off-Peak Pos By Trader'!$A25,'Import OffPeak'!$A$3:HH$20,HH$1,FALSE))</f>
        <v>0</v>
      </c>
      <c r="HI25">
        <f>IF(ISNA(VLOOKUP('W. VaR &amp; Off-Peak Pos By Trader'!$A25,'Import OffPeak'!$A$3:HI$20,HI$1,FALSE)),0,VLOOKUP('W. VaR &amp; Off-Peak Pos By Trader'!$A25,'Import OffPeak'!$A$3:HI$20,HI$1,FALSE))</f>
        <v>0</v>
      </c>
      <c r="HJ25">
        <f>IF(ISNA(VLOOKUP('W. VaR &amp; Off-Peak Pos By Trader'!$A25,'Import OffPeak'!$A$3:HJ$20,HJ$1,FALSE)),0,VLOOKUP('W. VaR &amp; Off-Peak Pos By Trader'!$A25,'Import OffPeak'!$A$3:HJ$20,HJ$1,FALSE))</f>
        <v>0</v>
      </c>
      <c r="HK25">
        <f>IF(ISNA(VLOOKUP('W. VaR &amp; Off-Peak Pos By Trader'!$A25,'Import OffPeak'!$A$3:HK$20,HK$1,FALSE)),0,VLOOKUP('W. VaR &amp; Off-Peak Pos By Trader'!$A25,'Import OffPeak'!$A$3:HK$20,HK$1,FALSE))</f>
        <v>0</v>
      </c>
      <c r="HL25">
        <f>IF(ISNA(VLOOKUP('W. VaR &amp; Off-Peak Pos By Trader'!$A25,'Import OffPeak'!$A$3:HL$20,HL$1,FALSE)),0,VLOOKUP('W. VaR &amp; Off-Peak Pos By Trader'!$A25,'Import OffPeak'!$A$3:HL$20,HL$1,FALSE))</f>
        <v>0</v>
      </c>
      <c r="HM25">
        <f>IF(ISNA(VLOOKUP('W. VaR &amp; Off-Peak Pos By Trader'!$A25,'Import OffPeak'!$A$3:HM$20,HM$1,FALSE)),0,VLOOKUP('W. VaR &amp; Off-Peak Pos By Trader'!$A25,'Import OffPeak'!$A$3:HM$20,HM$1,FALSE))</f>
        <v>0</v>
      </c>
      <c r="HN25">
        <f>IF(ISNA(VLOOKUP('W. VaR &amp; Off-Peak Pos By Trader'!$A25,'Import OffPeak'!$A$3:HN$20,HN$1,FALSE)),0,VLOOKUP('W. VaR &amp; Off-Peak Pos By Trader'!$A25,'Import OffPeak'!$A$3:HN$20,HN$1,FALSE))</f>
        <v>0</v>
      </c>
      <c r="HO25">
        <f>IF(ISNA(VLOOKUP('W. VaR &amp; Off-Peak Pos By Trader'!$A25,'Import OffPeak'!$A$3:HO$20,HO$1,FALSE)),0,VLOOKUP('W. VaR &amp; Off-Peak Pos By Trader'!$A25,'Import OffPeak'!$A$3:HO$20,HO$1,FALSE))</f>
        <v>0</v>
      </c>
      <c r="HP25">
        <f>IF(ISNA(VLOOKUP('W. VaR &amp; Off-Peak Pos By Trader'!$A25,'Import OffPeak'!$A$3:HP$20,HP$1,FALSE)),0,VLOOKUP('W. VaR &amp; Off-Peak Pos By Trader'!$A25,'Import OffPeak'!$A$3:HP$20,HP$1,FALSE))</f>
        <v>0</v>
      </c>
      <c r="HQ25">
        <f>IF(ISNA(VLOOKUP('W. VaR &amp; Off-Peak Pos By Trader'!$A25,'Import OffPeak'!$A$3:HQ$20,HQ$1,FALSE)),0,VLOOKUP('W. VaR &amp; Off-Peak Pos By Trader'!$A25,'Import OffPeak'!$A$3:HQ$20,HQ$1,FALSE))</f>
        <v>0</v>
      </c>
      <c r="HR25">
        <f>IF(ISNA(VLOOKUP('W. VaR &amp; Off-Peak Pos By Trader'!$A25,'Import OffPeak'!$A$3:HR$20,HR$1,FALSE)),0,VLOOKUP('W. VaR &amp; Off-Peak Pos By Trader'!$A25,'Import OffPeak'!$A$3:HR$20,HR$1,FALSE))</f>
        <v>0</v>
      </c>
      <c r="HS25">
        <f>IF(ISNA(VLOOKUP('W. VaR &amp; Off-Peak Pos By Trader'!$A25,'Import OffPeak'!$A$3:HS$20,HS$1,FALSE)),0,VLOOKUP('W. VaR &amp; Off-Peak Pos By Trader'!$A25,'Import OffPeak'!$A$3:HS$20,HS$1,FALSE))</f>
        <v>0</v>
      </c>
      <c r="HT25">
        <f>IF(ISNA(VLOOKUP('W. VaR &amp; Off-Peak Pos By Trader'!$A25,'Import OffPeak'!$A$3:HT$20,HT$1,FALSE)),0,VLOOKUP('W. VaR &amp; Off-Peak Pos By Trader'!$A25,'Import OffPeak'!$A$3:HT$20,HT$1,FALSE))</f>
        <v>0</v>
      </c>
      <c r="HU25">
        <f>IF(ISNA(VLOOKUP('W. VaR &amp; Off-Peak Pos By Trader'!$A25,'Import OffPeak'!$A$3:HU$20,HU$1,FALSE)),0,VLOOKUP('W. VaR &amp; Off-Peak Pos By Trader'!$A25,'Import OffPeak'!$A$3:HU$20,HU$1,FALSE))</f>
        <v>0</v>
      </c>
      <c r="HV25">
        <f>IF(ISNA(VLOOKUP('W. VaR &amp; Off-Peak Pos By Trader'!$A25,'Import OffPeak'!$A$3:HV$20,HV$1,FALSE)),0,VLOOKUP('W. VaR &amp; Off-Peak Pos By Trader'!$A25,'Import OffPeak'!$A$3:HV$20,HV$1,FALSE))</f>
        <v>0</v>
      </c>
      <c r="HW25">
        <f>IF(ISNA(VLOOKUP('W. VaR &amp; Off-Peak Pos By Trader'!$A25,'Import OffPeak'!$A$3:HW$20,HW$1,FALSE)),0,VLOOKUP('W. VaR &amp; Off-Peak Pos By Trader'!$A25,'Import OffPeak'!$A$3:HW$20,HW$1,FALSE))</f>
        <v>0</v>
      </c>
      <c r="HX25">
        <f>IF(ISNA(VLOOKUP('W. VaR &amp; Off-Peak Pos By Trader'!$A25,'Import OffPeak'!$A$3:HX$20,HX$1,FALSE)),0,VLOOKUP('W. VaR &amp; Off-Peak Pos By Trader'!$A25,'Import OffPeak'!$A$3:HX$20,HX$1,FALSE))</f>
        <v>0</v>
      </c>
      <c r="HY25">
        <f>IF(ISNA(VLOOKUP('W. VaR &amp; Off-Peak Pos By Trader'!$A25,'Import OffPeak'!$A$3:HY$20,HY$1,FALSE)),0,VLOOKUP('W. VaR &amp; Off-Peak Pos By Trader'!$A25,'Import OffPeak'!$A$3:HY$20,HY$1,FALSE))</f>
        <v>0</v>
      </c>
      <c r="HZ25">
        <f>IF(ISNA(VLOOKUP('W. VaR &amp; Off-Peak Pos By Trader'!$A25,'Import OffPeak'!$A$3:HZ$20,HZ$1,FALSE)),0,VLOOKUP('W. VaR &amp; Off-Peak Pos By Trader'!$A25,'Import OffPeak'!$A$3:HZ$20,HZ$1,FALSE))</f>
        <v>0</v>
      </c>
      <c r="IA25">
        <f>IF(ISNA(VLOOKUP('W. VaR &amp; Off-Peak Pos By Trader'!$A25,'Import OffPeak'!$A$3:IA$20,IA$1,FALSE)),0,VLOOKUP('W. VaR &amp; Off-Peak Pos By Trader'!$A25,'Import OffPeak'!$A$3:IA$20,IA$1,FALSE))</f>
        <v>0</v>
      </c>
      <c r="IB25">
        <f>IF(ISNA(VLOOKUP('W. VaR &amp; Off-Peak Pos By Trader'!$A25,'Import OffPeak'!$A$3:IB$20,IB$1,FALSE)),0,VLOOKUP('W. VaR &amp; Off-Peak Pos By Trader'!$A25,'Import OffPeak'!$A$3:IB$20,IB$1,FALSE))</f>
        <v>0</v>
      </c>
      <c r="IC25">
        <f>IF(ISNA(VLOOKUP('W. VaR &amp; Off-Peak Pos By Trader'!$A25,'Import OffPeak'!$A$3:IC$20,IC$1,FALSE)),0,VLOOKUP('W. VaR &amp; Off-Peak Pos By Trader'!$A25,'Import OffPeak'!$A$3:IC$20,IC$1,FALSE))</f>
        <v>0</v>
      </c>
    </row>
    <row r="26" spans="1:237" x14ac:dyDescent="0.25">
      <c r="A26" s="43" t="s">
        <v>12</v>
      </c>
      <c r="B26" s="28">
        <f>IF(ISNA(VLOOKUP('W. VaR &amp; Off-Peak Pos By Trader'!$A26,'Import OffPeak'!$A$3:B$20,B$1,FALSE)),0,VLOOKUP('W. VaR &amp; Off-Peak Pos By Trader'!$A26,'Import OffPeak'!$A$3:B$20,B$1,FALSE))</f>
        <v>8239.44</v>
      </c>
      <c r="C26" s="28">
        <f>IF(ISNA(VLOOKUP('W. VaR &amp; Off-Peak Pos By Trader'!$A26,'Import OffPeak'!$A$3:C$20,C$1,FALSE)),0,VLOOKUP('W. VaR &amp; Off-Peak Pos By Trader'!$A26,'Import OffPeak'!$A$3:C$20,C$1,FALSE))</f>
        <v>55272.47</v>
      </c>
      <c r="D26" s="28">
        <f>IF(ISNA(VLOOKUP('W. VaR &amp; Off-Peak Pos By Trader'!$A26,'Import OffPeak'!$A$3:D$20,D$1,FALSE)),0,VLOOKUP('W. VaR &amp; Off-Peak Pos By Trader'!$A26,'Import OffPeak'!$A$3:D$20,D$1,FALSE))</f>
        <v>35634</v>
      </c>
      <c r="E26" s="28">
        <f>IF(ISNA(VLOOKUP('W. VaR &amp; Off-Peak Pos By Trader'!$A26,'Import OffPeak'!$A$3:E$20,E$1,FALSE)),0,VLOOKUP('W. VaR &amp; Off-Peak Pos By Trader'!$A26,'Import OffPeak'!$A$3:E$20,E$1,FALSE))</f>
        <v>8877.35</v>
      </c>
      <c r="F26" s="28">
        <f>IF(ISNA(VLOOKUP('W. VaR &amp; Off-Peak Pos By Trader'!$A26,'Import OffPeak'!$A$3:F$20,F$1,FALSE)),0,VLOOKUP('W. VaR &amp; Off-Peak Pos By Trader'!$A26,'Import OffPeak'!$A$3:F$20,F$1,FALSE))</f>
        <v>58072.73</v>
      </c>
      <c r="G26" s="28">
        <f>IF(ISNA(VLOOKUP('W. VaR &amp; Off-Peak Pos By Trader'!$A26,'Import OffPeak'!$A$3:G$20,G$1,FALSE)),0,VLOOKUP('W. VaR &amp; Off-Peak Pos By Trader'!$A26,'Import OffPeak'!$A$3:G$20,G$1,FALSE))</f>
        <v>19814.240000000002</v>
      </c>
      <c r="H26" s="28">
        <f>IF(ISNA(VLOOKUP('W. VaR &amp; Off-Peak Pos By Trader'!$A26,'Import OffPeak'!$A$3:H$20,H$1,FALSE)),0,VLOOKUP('W. VaR &amp; Off-Peak Pos By Trader'!$A26,'Import OffPeak'!$A$3:H$20,H$1,FALSE))</f>
        <v>22919.3</v>
      </c>
      <c r="I26" s="28">
        <f>IF(ISNA(VLOOKUP('W. VaR &amp; Off-Peak Pos By Trader'!$A26,'Import OffPeak'!$A$3:I$20,I$1,FALSE)),0,VLOOKUP('W. VaR &amp; Off-Peak Pos By Trader'!$A26,'Import OffPeak'!$A$3:I$20,I$1,FALSE))</f>
        <v>26710.09</v>
      </c>
      <c r="J26" s="28">
        <f>IF(ISNA(VLOOKUP('W. VaR &amp; Off-Peak Pos By Trader'!$A26,'Import OffPeak'!$A$3:J$20,J$1,FALSE)),0,VLOOKUP('W. VaR &amp; Off-Peak Pos By Trader'!$A26,'Import OffPeak'!$A$3:J$20,J$1,FALSE))</f>
        <v>-83015.070000000007</v>
      </c>
      <c r="K26" s="28">
        <f>IF(ISNA(VLOOKUP('W. VaR &amp; Off-Peak Pos By Trader'!$A26,'Import OffPeak'!$A$3:K$20,K$1,FALSE)),0,VLOOKUP('W. VaR &amp; Off-Peak Pos By Trader'!$A26,'Import OffPeak'!$A$3:K$20,K$1,FALSE))</f>
        <v>-75598.820000000007</v>
      </c>
      <c r="L26" s="28">
        <f>IF(ISNA(VLOOKUP('W. VaR &amp; Off-Peak Pos By Trader'!$A26,'Import OffPeak'!$A$3:L$20,L$1,FALSE)),0,VLOOKUP('W. VaR &amp; Off-Peak Pos By Trader'!$A26,'Import OffPeak'!$A$3:L$20,L$1,FALSE))</f>
        <v>-86842.13</v>
      </c>
      <c r="M26" s="28">
        <f>IF(ISNA(VLOOKUP('W. VaR &amp; Off-Peak Pos By Trader'!$A26,'Import OffPeak'!$A$3:M$20,M$1,FALSE)),0,VLOOKUP('W. VaR &amp; Off-Peak Pos By Trader'!$A26,'Import OffPeak'!$A$3:M$20,M$1,FALSE))</f>
        <v>4802.3999999999996</v>
      </c>
      <c r="N26" s="28">
        <f>IF(ISNA(VLOOKUP('W. VaR &amp; Off-Peak Pos By Trader'!$A26,'Import OffPeak'!$A$3:N$20,N$1,FALSE)),0,VLOOKUP('W. VaR &amp; Off-Peak Pos By Trader'!$A26,'Import OffPeak'!$A$3:N$20,N$1,FALSE))</f>
        <v>34083.440000000002</v>
      </c>
      <c r="O26" s="28">
        <f>IF(ISNA(VLOOKUP('W. VaR &amp; Off-Peak Pos By Trader'!$A26,'Import OffPeak'!$A$3:O$20,O$1,FALSE)),0,VLOOKUP('W. VaR &amp; Off-Peak Pos By Trader'!$A26,'Import OffPeak'!$A$3:O$20,O$1,FALSE))</f>
        <v>31288.82</v>
      </c>
      <c r="P26" s="28">
        <f>IF(ISNA(VLOOKUP('W. VaR &amp; Off-Peak Pos By Trader'!$A26,'Import OffPeak'!$A$3:P$20,P$1,FALSE)),0,VLOOKUP('W. VaR &amp; Off-Peak Pos By Trader'!$A26,'Import OffPeak'!$A$3:P$20,P$1,FALSE))</f>
        <v>-75472.479999999996</v>
      </c>
      <c r="Q26" s="28">
        <f>IF(ISNA(VLOOKUP('W. VaR &amp; Off-Peak Pos By Trader'!$A26,'Import OffPeak'!$A$3:Q$20,Q$1,FALSE)),0,VLOOKUP('W. VaR &amp; Off-Peak Pos By Trader'!$A26,'Import OffPeak'!$A$3:Q$20,Q$1,FALSE))</f>
        <v>-51821.61</v>
      </c>
      <c r="R26" s="28">
        <f>IF(ISNA(VLOOKUP('W. VaR &amp; Off-Peak Pos By Trader'!$A26,'Import OffPeak'!$A$3:R$20,R$1,FALSE)),0,VLOOKUP('W. VaR &amp; Off-Peak Pos By Trader'!$A26,'Import OffPeak'!$A$3:R$20,R$1,FALSE))</f>
        <v>-55867.72</v>
      </c>
      <c r="S26" s="28">
        <f>IF(ISNA(VLOOKUP('W. VaR &amp; Off-Peak Pos By Trader'!$A26,'Import OffPeak'!$A$3:S$20,S$1,FALSE)),0,VLOOKUP('W. VaR &amp; Off-Peak Pos By Trader'!$A26,'Import OffPeak'!$A$3:S$20,S$1,FALSE))</f>
        <v>-41134</v>
      </c>
      <c r="T26" s="28">
        <f>IF(ISNA(VLOOKUP('W. VaR &amp; Off-Peak Pos By Trader'!$A26,'Import OffPeak'!$A$3:T$20,T$1,FALSE)),0,VLOOKUP('W. VaR &amp; Off-Peak Pos By Trader'!$A26,'Import OffPeak'!$A$3:T$20,T$1,FALSE))</f>
        <v>-29823.9</v>
      </c>
      <c r="U26" s="28">
        <f>IF(ISNA(VLOOKUP('W. VaR &amp; Off-Peak Pos By Trader'!$A26,'Import OffPeak'!$A$3:U$20,U$1,FALSE)),0,VLOOKUP('W. VaR &amp; Off-Peak Pos By Trader'!$A26,'Import OffPeak'!$A$3:U$20,U$1,FALSE))</f>
        <v>-27085.49</v>
      </c>
      <c r="V26" s="28">
        <f>IF(ISNA(VLOOKUP('W. VaR &amp; Off-Peak Pos By Trader'!$A26,'Import OffPeak'!$A$3:V$20,V$1,FALSE)),0,VLOOKUP('W. VaR &amp; Off-Peak Pos By Trader'!$A26,'Import OffPeak'!$A$3:V$20,V$1,FALSE))</f>
        <v>16413.740000000002</v>
      </c>
      <c r="W26" s="28">
        <f>IF(ISNA(VLOOKUP('W. VaR &amp; Off-Peak Pos By Trader'!$A26,'Import OffPeak'!$A$3:W$20,W$1,FALSE)),0,VLOOKUP('W. VaR &amp; Off-Peak Pos By Trader'!$A26,'Import OffPeak'!$A$3:W$20,W$1,FALSE))</f>
        <v>14140.77</v>
      </c>
      <c r="X26" s="28">
        <f>IF(ISNA(VLOOKUP('W. VaR &amp; Off-Peak Pos By Trader'!$A26,'Import OffPeak'!$A$3:X$20,X$1,FALSE)),0,VLOOKUP('W. VaR &amp; Off-Peak Pos By Trader'!$A26,'Import OffPeak'!$A$3:X$20,X$1,FALSE))</f>
        <v>18895.830000000002</v>
      </c>
      <c r="Y26" s="28">
        <f>IF(ISNA(VLOOKUP('W. VaR &amp; Off-Peak Pos By Trader'!$A26,'Import OffPeak'!$A$3:Y$20,Y$1,FALSE)),0,VLOOKUP('W. VaR &amp; Off-Peak Pos By Trader'!$A26,'Import OffPeak'!$A$3:Y$20,Y$1,FALSE))</f>
        <v>56916.81</v>
      </c>
      <c r="Z26" s="28">
        <f>IF(ISNA(VLOOKUP('W. VaR &amp; Off-Peak Pos By Trader'!$A26,'Import OffPeak'!$A$3:Z$20,Z$1,FALSE)),0,VLOOKUP('W. VaR &amp; Off-Peak Pos By Trader'!$A26,'Import OffPeak'!$A$3:Z$20,Z$1,FALSE))</f>
        <v>89267.69</v>
      </c>
      <c r="AA26" s="28">
        <f>IF(ISNA(VLOOKUP('W. VaR &amp; Off-Peak Pos By Trader'!$A26,'Import OffPeak'!$A$3:AA$20,AA$1,FALSE)),0,VLOOKUP('W. VaR &amp; Off-Peak Pos By Trader'!$A26,'Import OffPeak'!$A$3:AA$20,AA$1,FALSE))</f>
        <v>85456.68</v>
      </c>
      <c r="AB26" s="28">
        <f>IF(ISNA(VLOOKUP('W. VaR &amp; Off-Peak Pos By Trader'!$A26,'Import OffPeak'!$A$3:AB$20,AB$1,FALSE)),0,VLOOKUP('W. VaR &amp; Off-Peak Pos By Trader'!$A26,'Import OffPeak'!$A$3:AB$20,AB$1,FALSE))</f>
        <v>6149.86</v>
      </c>
      <c r="AC26" s="28">
        <f>IF(ISNA(VLOOKUP('W. VaR &amp; Off-Peak Pos By Trader'!$A26,'Import OffPeak'!$A$3:AC$20,AC$1,FALSE)),0,VLOOKUP('W. VaR &amp; Off-Peak Pos By Trader'!$A26,'Import OffPeak'!$A$3:AC$20,AC$1,FALSE))</f>
        <v>6216.78</v>
      </c>
      <c r="AD26" s="28">
        <f>IF(ISNA(VLOOKUP('W. VaR &amp; Off-Peak Pos By Trader'!$A26,'Import OffPeak'!$A$3:AD$20,AD$1,FALSE)),0,VLOOKUP('W. VaR &amp; Off-Peak Pos By Trader'!$A26,'Import OffPeak'!$A$3:AD$20,AD$1,FALSE))</f>
        <v>16820.900000000001</v>
      </c>
      <c r="AE26" s="28">
        <f>IF(ISNA(VLOOKUP('W. VaR &amp; Off-Peak Pos By Trader'!$A26,'Import OffPeak'!$A$3:AE$20,AE$1,FALSE)),0,VLOOKUP('W. VaR &amp; Off-Peak Pos By Trader'!$A26,'Import OffPeak'!$A$3:AE$20,AE$1,FALSE))</f>
        <v>23912.41</v>
      </c>
      <c r="AF26" s="28">
        <f>IF(ISNA(VLOOKUP('W. VaR &amp; Off-Peak Pos By Trader'!$A26,'Import OffPeak'!$A$3:AF$20,AF$1,FALSE)),0,VLOOKUP('W. VaR &amp; Off-Peak Pos By Trader'!$A26,'Import OffPeak'!$A$3:AF$20,AF$1,FALSE))</f>
        <v>28027.24</v>
      </c>
      <c r="AG26" s="28">
        <f>IF(ISNA(VLOOKUP('W. VaR &amp; Off-Peak Pos By Trader'!$A26,'Import OffPeak'!$A$3:AG$20,AG$1,FALSE)),0,VLOOKUP('W. VaR &amp; Off-Peak Pos By Trader'!$A26,'Import OffPeak'!$A$3:AG$20,AG$1,FALSE))</f>
        <v>32142</v>
      </c>
      <c r="AH26" s="28">
        <f>IF(ISNA(VLOOKUP('W. VaR &amp; Off-Peak Pos By Trader'!$A26,'Import OffPeak'!$A$3:AH$20,AH$1,FALSE)),0,VLOOKUP('W. VaR &amp; Off-Peak Pos By Trader'!$A26,'Import OffPeak'!$A$3:AH$20,AH$1,FALSE))</f>
        <v>-43491.64</v>
      </c>
      <c r="AI26" s="28">
        <f>IF(ISNA(VLOOKUP('W. VaR &amp; Off-Peak Pos By Trader'!$A26,'Import OffPeak'!$A$3:AI$20,AI$1,FALSE)),0,VLOOKUP('W. VaR &amp; Off-Peak Pos By Trader'!$A26,'Import OffPeak'!$A$3:AI$20,AI$1,FALSE))</f>
        <v>-40441.93</v>
      </c>
      <c r="AJ26" s="28">
        <f>IF(ISNA(VLOOKUP('W. VaR &amp; Off-Peak Pos By Trader'!$A26,'Import OffPeak'!$A$3:AJ$20,AJ$1,FALSE)),0,VLOOKUP('W. VaR &amp; Off-Peak Pos By Trader'!$A26,'Import OffPeak'!$A$3:AJ$20,AJ$1,FALSE))</f>
        <v>-41884.28</v>
      </c>
      <c r="AK26" s="28">
        <f>IF(ISNA(VLOOKUP('W. VaR &amp; Off-Peak Pos By Trader'!$A26,'Import OffPeak'!$A$3:AK$20,AK$1,FALSE)),0,VLOOKUP('W. VaR &amp; Off-Peak Pos By Trader'!$A26,'Import OffPeak'!$A$3:AK$20,AK$1,FALSE))</f>
        <v>12141.63</v>
      </c>
      <c r="AL26" s="28">
        <f>IF(ISNA(VLOOKUP('W. VaR &amp; Off-Peak Pos By Trader'!$A26,'Import OffPeak'!$A$3:AL$20,AL$1,FALSE)),0,VLOOKUP('W. VaR &amp; Off-Peak Pos By Trader'!$A26,'Import OffPeak'!$A$3:AL$20,AL$1,FALSE))</f>
        <v>41780.85</v>
      </c>
      <c r="AM26" s="28">
        <f>IF(ISNA(VLOOKUP('W. VaR &amp; Off-Peak Pos By Trader'!$A26,'Import OffPeak'!$A$3:AM$20,AM$1,FALSE)),0,VLOOKUP('W. VaR &amp; Off-Peak Pos By Trader'!$A26,'Import OffPeak'!$A$3:AM$20,AM$1,FALSE))</f>
        <v>37417.79</v>
      </c>
      <c r="AN26" s="28">
        <f>IF(ISNA(VLOOKUP('W. VaR &amp; Off-Peak Pos By Trader'!$A26,'Import OffPeak'!$A$3:AN$20,AN$1,FALSE)),0,VLOOKUP('W. VaR &amp; Off-Peak Pos By Trader'!$A26,'Import OffPeak'!$A$3:AN$20,AN$1,FALSE))</f>
        <v>-32810.120000000003</v>
      </c>
      <c r="AO26" s="28">
        <f>IF(ISNA(VLOOKUP('W. VaR &amp; Off-Peak Pos By Trader'!$A26,'Import OffPeak'!$A$3:AO$20,AO$1,FALSE)),0,VLOOKUP('W. VaR &amp; Off-Peak Pos By Trader'!$A26,'Import OffPeak'!$A$3:AO$20,AO$1,FALSE))</f>
        <v>-31780.93</v>
      </c>
      <c r="AP26" s="28">
        <f>IF(ISNA(VLOOKUP('W. VaR &amp; Off-Peak Pos By Trader'!$A26,'Import OffPeak'!$A$3:AP$20,AP$1,FALSE)),0,VLOOKUP('W. VaR &amp; Off-Peak Pos By Trader'!$A26,'Import OffPeak'!$A$3:AP$20,AP$1,FALSE))</f>
        <v>-29532.16</v>
      </c>
      <c r="AQ26" s="28">
        <f>IF(ISNA(VLOOKUP('W. VaR &amp; Off-Peak Pos By Trader'!$A26,'Import OffPeak'!$A$3:AQ$20,AQ$1,FALSE)),0,VLOOKUP('W. VaR &amp; Off-Peak Pos By Trader'!$A26,'Import OffPeak'!$A$3:AQ$20,AQ$1,FALSE))</f>
        <v>-25290.14</v>
      </c>
      <c r="AR26" s="28">
        <f>IF(ISNA(VLOOKUP('W. VaR &amp; Off-Peak Pos By Trader'!$A26,'Import OffPeak'!$A$3:AR$20,AR$1,FALSE)),0,VLOOKUP('W. VaR &amp; Off-Peak Pos By Trader'!$A26,'Import OffPeak'!$A$3:AR$20,AR$1,FALSE))</f>
        <v>-31231.15</v>
      </c>
      <c r="AS26" s="28">
        <f>IF(ISNA(VLOOKUP('W. VaR &amp; Off-Peak Pos By Trader'!$A26,'Import OffPeak'!$A$3:AS$20,AS$1,FALSE)),0,VLOOKUP('W. VaR &amp; Off-Peak Pos By Trader'!$A26,'Import OffPeak'!$A$3:AS$20,AS$1,FALSE))</f>
        <v>-38014.11</v>
      </c>
      <c r="AT26" s="28">
        <f>IF(ISNA(VLOOKUP('W. VaR &amp; Off-Peak Pos By Trader'!$A26,'Import OffPeak'!$A$3:AT$20,AT$1,FALSE)),0,VLOOKUP('W. VaR &amp; Off-Peak Pos By Trader'!$A26,'Import OffPeak'!$A$3:AT$20,AT$1,FALSE))</f>
        <v>-31410.14</v>
      </c>
      <c r="AU26" s="28">
        <f>IF(ISNA(VLOOKUP('W. VaR &amp; Off-Peak Pos By Trader'!$A26,'Import OffPeak'!$A$3:AU$20,AU$1,FALSE)),0,VLOOKUP('W. VaR &amp; Off-Peak Pos By Trader'!$A26,'Import OffPeak'!$A$3:AU$20,AU$1,FALSE))</f>
        <v>-25996.39</v>
      </c>
      <c r="AV26" s="28">
        <f>IF(ISNA(VLOOKUP('W. VaR &amp; Off-Peak Pos By Trader'!$A26,'Import OffPeak'!$A$3:AV$20,AV$1,FALSE)),0,VLOOKUP('W. VaR &amp; Off-Peak Pos By Trader'!$A26,'Import OffPeak'!$A$3:AV$20,AV$1,FALSE))</f>
        <v>-28853.4</v>
      </c>
      <c r="AW26" s="28">
        <f>IF(ISNA(VLOOKUP('W. VaR &amp; Off-Peak Pos By Trader'!$A26,'Import OffPeak'!$A$3:AW$20,AW$1,FALSE)),0,VLOOKUP('W. VaR &amp; Off-Peak Pos By Trader'!$A26,'Import OffPeak'!$A$3:AW$20,AW$1,FALSE))</f>
        <v>9317.5300000000007</v>
      </c>
      <c r="AX26" s="28">
        <f>IF(ISNA(VLOOKUP('W. VaR &amp; Off-Peak Pos By Trader'!$A26,'Import OffPeak'!$A$3:AX$20,AX$1,FALSE)),0,VLOOKUP('W. VaR &amp; Off-Peak Pos By Trader'!$A26,'Import OffPeak'!$A$3:AX$20,AX$1,FALSE))</f>
        <v>36486.51</v>
      </c>
      <c r="AY26" s="28">
        <f>IF(ISNA(VLOOKUP('W. VaR &amp; Off-Peak Pos By Trader'!$A26,'Import OffPeak'!$A$3:AY$20,AY$1,FALSE)),0,VLOOKUP('W. VaR &amp; Off-Peak Pos By Trader'!$A26,'Import OffPeak'!$A$3:AY$20,AY$1,FALSE))</f>
        <v>32616.45</v>
      </c>
      <c r="AZ26" s="28">
        <f>IF(ISNA(VLOOKUP('W. VaR &amp; Off-Peak Pos By Trader'!$A26,'Import OffPeak'!$A$3:AZ$20,AZ$1,FALSE)),0,VLOOKUP('W. VaR &amp; Off-Peak Pos By Trader'!$A26,'Import OffPeak'!$A$3:AZ$20,AZ$1,FALSE))</f>
        <v>-34065.81</v>
      </c>
      <c r="BA26" s="28">
        <f>IF(ISNA(VLOOKUP('W. VaR &amp; Off-Peak Pos By Trader'!$A26,'Import OffPeak'!$A$3:BA$20,BA$1,FALSE)),0,VLOOKUP('W. VaR &amp; Off-Peak Pos By Trader'!$A26,'Import OffPeak'!$A$3:BA$20,BA$1,FALSE))</f>
        <v>-30366.61</v>
      </c>
      <c r="BB26" s="28">
        <f>IF(ISNA(VLOOKUP('W. VaR &amp; Off-Peak Pos By Trader'!$A26,'Import OffPeak'!$A$3:BB$20,BB$1,FALSE)),0,VLOOKUP('W. VaR &amp; Off-Peak Pos By Trader'!$A26,'Import OffPeak'!$A$3:BB$20,BB$1,FALSE))</f>
        <v>-24702</v>
      </c>
      <c r="BC26" s="28">
        <f>IF(ISNA(VLOOKUP('W. VaR &amp; Off-Peak Pos By Trader'!$A26,'Import OffPeak'!$A$3:BC$20,BC$1,FALSE)),0,VLOOKUP('W. VaR &amp; Off-Peak Pos By Trader'!$A26,'Import OffPeak'!$A$3:BC$20,BC$1,FALSE))</f>
        <v>-20773.91</v>
      </c>
      <c r="BD26" s="28">
        <f>IF(ISNA(VLOOKUP('W. VaR &amp; Off-Peak Pos By Trader'!$A26,'Import OffPeak'!$A$3:BD$20,BD$1,FALSE)),0,VLOOKUP('W. VaR &amp; Off-Peak Pos By Trader'!$A26,'Import OffPeak'!$A$3:BD$20,BD$1,FALSE))</f>
        <v>-20686.560000000001</v>
      </c>
      <c r="BE26" s="28">
        <f>IF(ISNA(VLOOKUP('W. VaR &amp; Off-Peak Pos By Trader'!$A26,'Import OffPeak'!$A$3:BE$20,BE$1,FALSE)),0,VLOOKUP('W. VaR &amp; Off-Peak Pos By Trader'!$A26,'Import OffPeak'!$A$3:BE$20,BE$1,FALSE))</f>
        <v>-20530.09</v>
      </c>
      <c r="BF26" s="28">
        <f>IF(ISNA(VLOOKUP('W. VaR &amp; Off-Peak Pos By Trader'!$A26,'Import OffPeak'!$A$3:BF$20,BF$1,FALSE)),0,VLOOKUP('W. VaR &amp; Off-Peak Pos By Trader'!$A26,'Import OffPeak'!$A$3:BF$20,BF$1,FALSE))</f>
        <v>-75203.759999999995</v>
      </c>
      <c r="BG26" s="28">
        <f>IF(ISNA(VLOOKUP('W. VaR &amp; Off-Peak Pos By Trader'!$A26,'Import OffPeak'!$A$3:BG$20,BG$1,FALSE)),0,VLOOKUP('W. VaR &amp; Off-Peak Pos By Trader'!$A26,'Import OffPeak'!$A$3:BG$20,BG$1,FALSE))</f>
        <v>-62233.65</v>
      </c>
      <c r="BH26" s="28">
        <f>IF(ISNA(VLOOKUP('W. VaR &amp; Off-Peak Pos By Trader'!$A26,'Import OffPeak'!$A$3:BH$20,BH$1,FALSE)),0,VLOOKUP('W. VaR &amp; Off-Peak Pos By Trader'!$A26,'Import OffPeak'!$A$3:BH$20,BH$1,FALSE))</f>
        <v>-66961.25</v>
      </c>
      <c r="BI26" s="28">
        <f>IF(ISNA(VLOOKUP('W. VaR &amp; Off-Peak Pos By Trader'!$A26,'Import OffPeak'!$A$3:BI$20,BI$1,FALSE)),0,VLOOKUP('W. VaR &amp; Off-Peak Pos By Trader'!$A26,'Import OffPeak'!$A$3:BI$20,BI$1,FALSE))</f>
        <v>-31388</v>
      </c>
      <c r="BJ26" s="28">
        <f>IF(ISNA(VLOOKUP('W. VaR &amp; Off-Peak Pos By Trader'!$A26,'Import OffPeak'!$A$3:BJ$20,BJ$1,FALSE)),0,VLOOKUP('W. VaR &amp; Off-Peak Pos By Trader'!$A26,'Import OffPeak'!$A$3:BJ$20,BJ$1,FALSE))</f>
        <v>4745.63</v>
      </c>
      <c r="BK26" s="28">
        <f>IF(ISNA(VLOOKUP('W. VaR &amp; Off-Peak Pos By Trader'!$A26,'Import OffPeak'!$A$3:BK$20,BK$1,FALSE)),0,VLOOKUP('W. VaR &amp; Off-Peak Pos By Trader'!$A26,'Import OffPeak'!$A$3:BK$20,BK$1,FALSE))</f>
        <v>5234.8</v>
      </c>
      <c r="BL26" s="28">
        <f>IF(ISNA(VLOOKUP('W. VaR &amp; Off-Peak Pos By Trader'!$A26,'Import OffPeak'!$A$3:BL$20,BL$1,FALSE)),0,VLOOKUP('W. VaR &amp; Off-Peak Pos By Trader'!$A26,'Import OffPeak'!$A$3:BL$20,BL$1,FALSE))</f>
        <v>-63069.3</v>
      </c>
      <c r="BM26" s="28">
        <f>IF(ISNA(VLOOKUP('W. VaR &amp; Off-Peak Pos By Trader'!$A26,'Import OffPeak'!$A$3:BM$20,BM$1,FALSE)),0,VLOOKUP('W. VaR &amp; Off-Peak Pos By Trader'!$A26,'Import OffPeak'!$A$3:BM$20,BM$1,FALSE))</f>
        <v>-68535.78</v>
      </c>
      <c r="BN26" s="28">
        <f>IF(ISNA(VLOOKUP('W. VaR &amp; Off-Peak Pos By Trader'!$A26,'Import OffPeak'!$A$3:BN$20,BN$1,FALSE)),0,VLOOKUP('W. VaR &amp; Off-Peak Pos By Trader'!$A26,'Import OffPeak'!$A$3:BN$20,BN$1,FALSE))</f>
        <v>-69898.58</v>
      </c>
      <c r="BO26" s="28">
        <f>IF(ISNA(VLOOKUP('W. VaR &amp; Off-Peak Pos By Trader'!$A26,'Import OffPeak'!$A$3:BO$20,BO$1,FALSE)),0,VLOOKUP('W. VaR &amp; Off-Peak Pos By Trader'!$A26,'Import OffPeak'!$A$3:BO$20,BO$1,FALSE))</f>
        <v>-23995.279999999999</v>
      </c>
      <c r="BP26" s="28">
        <f>IF(ISNA(VLOOKUP('W. VaR &amp; Off-Peak Pos By Trader'!$A26,'Import OffPeak'!$A$3:BP$20,BP$1,FALSE)),0,VLOOKUP('W. VaR &amp; Off-Peak Pos By Trader'!$A26,'Import OffPeak'!$A$3:BP$20,BP$1,FALSE))</f>
        <v>-22907.73</v>
      </c>
      <c r="BQ26" s="28">
        <f>IF(ISNA(VLOOKUP('W. VaR &amp; Off-Peak Pos By Trader'!$A26,'Import OffPeak'!$A$3:BQ$20,BQ$1,FALSE)),0,VLOOKUP('W. VaR &amp; Off-Peak Pos By Trader'!$A26,'Import OffPeak'!$A$3:BQ$20,BQ$1,FALSE))</f>
        <v>-24696.3</v>
      </c>
      <c r="BR26" s="28">
        <f>IF(ISNA(VLOOKUP('W. VaR &amp; Off-Peak Pos By Trader'!$A26,'Import OffPeak'!$A$3:BR$20,BR$1,FALSE)),0,VLOOKUP('W. VaR &amp; Off-Peak Pos By Trader'!$A26,'Import OffPeak'!$A$3:BR$20,BR$1,FALSE))</f>
        <v>-15022.19</v>
      </c>
      <c r="BS26" s="28">
        <f>IF(ISNA(VLOOKUP('W. VaR &amp; Off-Peak Pos By Trader'!$A26,'Import OffPeak'!$A$3:BS$20,BS$1,FALSE)),0,VLOOKUP('W. VaR &amp; Off-Peak Pos By Trader'!$A26,'Import OffPeak'!$A$3:BS$20,BS$1,FALSE))</f>
        <v>-12731.94</v>
      </c>
      <c r="BT26" s="28">
        <f>IF(ISNA(VLOOKUP('W. VaR &amp; Off-Peak Pos By Trader'!$A26,'Import OffPeak'!$A$3:BT$20,BT$1,FALSE)),0,VLOOKUP('W. VaR &amp; Off-Peak Pos By Trader'!$A26,'Import OffPeak'!$A$3:BT$20,BT$1,FALSE))</f>
        <v>-13681</v>
      </c>
      <c r="BU26" s="28">
        <f>IF(ISNA(VLOOKUP('W. VaR &amp; Off-Peak Pos By Trader'!$A26,'Import OffPeak'!$A$3:BU$20,BU$1,FALSE)),0,VLOOKUP('W. VaR &amp; Off-Peak Pos By Trader'!$A26,'Import OffPeak'!$A$3:BU$20,BU$1,FALSE))</f>
        <v>-13367.81</v>
      </c>
      <c r="BV26" s="28">
        <f>IF(ISNA(VLOOKUP('W. VaR &amp; Off-Peak Pos By Trader'!$A26,'Import OffPeak'!$A$3:BV$20,BV$1,FALSE)),0,VLOOKUP('W. VaR &amp; Off-Peak Pos By Trader'!$A26,'Import OffPeak'!$A$3:BV$20,BV$1,FALSE))</f>
        <v>-13734.11</v>
      </c>
      <c r="BW26" s="28">
        <f>IF(ISNA(VLOOKUP('W. VaR &amp; Off-Peak Pos By Trader'!$A26,'Import OffPeak'!$A$3:BW$20,BW$1,FALSE)),0,VLOOKUP('W. VaR &amp; Off-Peak Pos By Trader'!$A26,'Import OffPeak'!$A$3:BW$20,BW$1,FALSE))</f>
        <v>-12902.36</v>
      </c>
      <c r="BX26" s="28">
        <f>IF(ISNA(VLOOKUP('W. VaR &amp; Off-Peak Pos By Trader'!$A26,'Import OffPeak'!$A$3:BX$20,BX$1,FALSE)),0,VLOOKUP('W. VaR &amp; Off-Peak Pos By Trader'!$A26,'Import OffPeak'!$A$3:BX$20,BX$1,FALSE))</f>
        <v>-15155.66</v>
      </c>
      <c r="BY26" s="28">
        <f>IF(ISNA(VLOOKUP('W. VaR &amp; Off-Peak Pos By Trader'!$A26,'Import OffPeak'!$A$3:BY$20,BY$1,FALSE)),0,VLOOKUP('W. VaR &amp; Off-Peak Pos By Trader'!$A26,'Import OffPeak'!$A$3:BY$20,BY$1,FALSE))</f>
        <v>-13819.63</v>
      </c>
      <c r="BZ26" s="28">
        <f>IF(ISNA(VLOOKUP('W. VaR &amp; Off-Peak Pos By Trader'!$A26,'Import OffPeak'!$A$3:BZ$20,BZ$1,FALSE)),0,VLOOKUP('W. VaR &amp; Off-Peak Pos By Trader'!$A26,'Import OffPeak'!$A$3:BZ$20,BZ$1,FALSE))</f>
        <v>-14732.73</v>
      </c>
      <c r="CA26" s="28">
        <f>IF(ISNA(VLOOKUP('W. VaR &amp; Off-Peak Pos By Trader'!$A26,'Import OffPeak'!$A$3:CA$20,CA$1,FALSE)),0,VLOOKUP('W. VaR &amp; Off-Peak Pos By Trader'!$A26,'Import OffPeak'!$A$3:CA$20,CA$1,FALSE))</f>
        <v>-13357</v>
      </c>
      <c r="CB26" s="28">
        <f>IF(ISNA(VLOOKUP('W. VaR &amp; Off-Peak Pos By Trader'!$A26,'Import OffPeak'!$A$3:CB$20,CB$1,FALSE)),0,VLOOKUP('W. VaR &amp; Off-Peak Pos By Trader'!$A26,'Import OffPeak'!$A$3:CB$20,CB$1,FALSE))</f>
        <v>-13203.73</v>
      </c>
      <c r="CC26" s="28">
        <f>IF(ISNA(VLOOKUP('W. VaR &amp; Off-Peak Pos By Trader'!$A26,'Import OffPeak'!$A$3:CC$20,CC$1,FALSE)),0,VLOOKUP('W. VaR &amp; Off-Peak Pos By Trader'!$A26,'Import OffPeak'!$A$3:CC$20,CC$1,FALSE))</f>
        <v>-14267.66</v>
      </c>
      <c r="CD26" s="28">
        <f>IF(ISNA(VLOOKUP('W. VaR &amp; Off-Peak Pos By Trader'!$A26,'Import OffPeak'!$A$3:CD$20,CD$1,FALSE)),0,VLOOKUP('W. VaR &amp; Off-Peak Pos By Trader'!$A26,'Import OffPeak'!$A$3:CD$20,CD$1,FALSE))</f>
        <v>-14044.27</v>
      </c>
      <c r="CE26" s="28">
        <f>IF(ISNA(VLOOKUP('W. VaR &amp; Off-Peak Pos By Trader'!$A26,'Import OffPeak'!$A$3:CE$20,CE$1,FALSE)),0,VLOOKUP('W. VaR &amp; Off-Peak Pos By Trader'!$A26,'Import OffPeak'!$A$3:CE$20,CE$1,FALSE))</f>
        <v>-12243.56</v>
      </c>
      <c r="CF26" s="28">
        <f>IF(ISNA(VLOOKUP('W. VaR &amp; Off-Peak Pos By Trader'!$A26,'Import OffPeak'!$A$3:CF$20,CF$1,FALSE)),0,VLOOKUP('W. VaR &amp; Off-Peak Pos By Trader'!$A26,'Import OffPeak'!$A$3:CF$20,CF$1,FALSE))</f>
        <v>-13277.73</v>
      </c>
      <c r="CG26" s="28">
        <f>IF(ISNA(VLOOKUP('W. VaR &amp; Off-Peak Pos By Trader'!$A26,'Import OffPeak'!$A$3:CG$20,CG$1,FALSE)),0,VLOOKUP('W. VaR &amp; Off-Peak Pos By Trader'!$A26,'Import OffPeak'!$A$3:CG$20,CG$1,FALSE))</f>
        <v>-12066.69</v>
      </c>
      <c r="CH26" s="28">
        <f>IF(ISNA(VLOOKUP('W. VaR &amp; Off-Peak Pos By Trader'!$A26,'Import OffPeak'!$A$3:CH$20,CH$1,FALSE)),0,VLOOKUP('W. VaR &amp; Off-Peak Pos By Trader'!$A26,'Import OffPeak'!$A$3:CH$20,CH$1,FALSE))</f>
        <v>-12860.46</v>
      </c>
      <c r="CI26" s="28">
        <f>IF(ISNA(VLOOKUP('W. VaR &amp; Off-Peak Pos By Trader'!$A26,'Import OffPeak'!$A$3:CI$20,CI$1,FALSE)),0,VLOOKUP('W. VaR &amp; Off-Peak Pos By Trader'!$A26,'Import OffPeak'!$A$3:CI$20,CI$1,FALSE))</f>
        <v>-12782.66</v>
      </c>
      <c r="CJ26" s="28">
        <f>IF(ISNA(VLOOKUP('W. VaR &amp; Off-Peak Pos By Trader'!$A26,'Import OffPeak'!$A$3:CJ$20,CJ$1,FALSE)),0,VLOOKUP('W. VaR &amp; Off-Peak Pos By Trader'!$A26,'Import OffPeak'!$A$3:CJ$20,CJ$1,FALSE))</f>
        <v>-13552.77</v>
      </c>
      <c r="CK26" s="28">
        <f>IF(ISNA(VLOOKUP('W. VaR &amp; Off-Peak Pos By Trader'!$A26,'Import OffPeak'!$A$3:CK$20,CK$1,FALSE)),0,VLOOKUP('W. VaR &amp; Off-Peak Pos By Trader'!$A26,'Import OffPeak'!$A$3:CK$20,CK$1,FALSE))</f>
        <v>-13542.09</v>
      </c>
      <c r="CL26" s="28">
        <f>IF(ISNA(VLOOKUP('W. VaR &amp; Off-Peak Pos By Trader'!$A26,'Import OffPeak'!$A$3:CL$20,CL$1,FALSE)),0,VLOOKUP('W. VaR &amp; Off-Peak Pos By Trader'!$A26,'Import OffPeak'!$A$3:CL$20,CL$1,FALSE))</f>
        <v>-13147</v>
      </c>
      <c r="CM26" s="28">
        <f>IF(ISNA(VLOOKUP('W. VaR &amp; Off-Peak Pos By Trader'!$A26,'Import OffPeak'!$A$3:CM$20,CM$1,FALSE)),0,VLOOKUP('W. VaR &amp; Off-Peak Pos By Trader'!$A26,'Import OffPeak'!$A$3:CM$20,CM$1,FALSE))</f>
        <v>-12477.74</v>
      </c>
      <c r="CN26" s="28">
        <f>IF(ISNA(VLOOKUP('W. VaR &amp; Off-Peak Pos By Trader'!$A26,'Import OffPeak'!$A$3:CN$20,CN$1,FALSE)),0,VLOOKUP('W. VaR &amp; Off-Peak Pos By Trader'!$A26,'Import OffPeak'!$A$3:CN$20,CN$1,FALSE))</f>
        <v>-12796.63</v>
      </c>
      <c r="CO26" s="28">
        <f>IF(ISNA(VLOOKUP('W. VaR &amp; Off-Peak Pos By Trader'!$A26,'Import OffPeak'!$A$3:CO$20,CO$1,FALSE)),0,VLOOKUP('W. VaR &amp; Off-Peak Pos By Trader'!$A26,'Import OffPeak'!$A$3:CO$20,CO$1,FALSE))</f>
        <v>-12829.54</v>
      </c>
      <c r="CP26" s="28">
        <f>IF(ISNA(VLOOKUP('W. VaR &amp; Off-Peak Pos By Trader'!$A26,'Import OffPeak'!$A$3:CP$20,CP$1,FALSE)),0,VLOOKUP('W. VaR &amp; Off-Peak Pos By Trader'!$A26,'Import OffPeak'!$A$3:CP$20,CP$1,FALSE))</f>
        <v>-13123.84</v>
      </c>
      <c r="CQ26" s="28">
        <f>IF(ISNA(VLOOKUP('W. VaR &amp; Off-Peak Pos By Trader'!$A26,'Import OffPeak'!$A$3:CQ$20,CQ$1,FALSE)),0,VLOOKUP('W. VaR &amp; Off-Peak Pos By Trader'!$A26,'Import OffPeak'!$A$3:CQ$20,CQ$1,FALSE))</f>
        <v>-11117.26</v>
      </c>
      <c r="CR26" s="28">
        <f>IF(ISNA(VLOOKUP('W. VaR &amp; Off-Peak Pos By Trader'!$A26,'Import OffPeak'!$A$3:CR$20,CR$1,FALSE)),0,VLOOKUP('W. VaR &amp; Off-Peak Pos By Trader'!$A26,'Import OffPeak'!$A$3:CR$20,CR$1,FALSE))</f>
        <v>-12238.52</v>
      </c>
      <c r="CS26" s="28">
        <f>IF(ISNA(VLOOKUP('W. VaR &amp; Off-Peak Pos By Trader'!$A26,'Import OffPeak'!$A$3:CS$20,CS$1,FALSE)),0,VLOOKUP('W. VaR &amp; Off-Peak Pos By Trader'!$A26,'Import OffPeak'!$A$3:CS$20,CS$1,FALSE))</f>
        <v>-11320.72</v>
      </c>
      <c r="CT26" s="28">
        <f>IF(ISNA(VLOOKUP('W. VaR &amp; Off-Peak Pos By Trader'!$A26,'Import OffPeak'!$A$3:CT$20,CT$1,FALSE)),0,VLOOKUP('W. VaR &amp; Off-Peak Pos By Trader'!$A26,'Import OffPeak'!$A$3:CT$20,CT$1,FALSE))</f>
        <v>-12425.88</v>
      </c>
      <c r="CU26" s="28">
        <f>IF(ISNA(VLOOKUP('W. VaR &amp; Off-Peak Pos By Trader'!$A26,'Import OffPeak'!$A$3:CU$20,CU$1,FALSE)),0,VLOOKUP('W. VaR &amp; Off-Peak Pos By Trader'!$A26,'Import OffPeak'!$A$3:CU$20,CU$1,FALSE))</f>
        <v>-11318.65</v>
      </c>
      <c r="CV26" s="28">
        <f>IF(ISNA(VLOOKUP('W. VaR &amp; Off-Peak Pos By Trader'!$A26,'Import OffPeak'!$A$3:CV$20,CV$1,FALSE)),0,VLOOKUP('W. VaR &amp; Off-Peak Pos By Trader'!$A26,'Import OffPeak'!$A$3:CV$20,CV$1,FALSE))</f>
        <v>-12666.55</v>
      </c>
      <c r="CW26" s="28">
        <f>IF(ISNA(VLOOKUP('W. VaR &amp; Off-Peak Pos By Trader'!$A26,'Import OffPeak'!$A$3:CW$20,CW$1,FALSE)),0,VLOOKUP('W. VaR &amp; Off-Peak Pos By Trader'!$A26,'Import OffPeak'!$A$3:CW$20,CW$1,FALSE))</f>
        <v>-12654.47</v>
      </c>
      <c r="CX26" s="28">
        <f>IF(ISNA(VLOOKUP('W. VaR &amp; Off-Peak Pos By Trader'!$A26,'Import OffPeak'!$A$3:CX$20,CX$1,FALSE)),0,VLOOKUP('W. VaR &amp; Off-Peak Pos By Trader'!$A26,'Import OffPeak'!$A$3:CX$20,CX$1,FALSE))</f>
        <v>-12284.22</v>
      </c>
      <c r="CY26" s="28">
        <f>IF(ISNA(VLOOKUP('W. VaR &amp; Off-Peak Pos By Trader'!$A26,'Import OffPeak'!$A$3:CY$20,CY$1,FALSE)),0,VLOOKUP('W. VaR &amp; Off-Peak Pos By Trader'!$A26,'Import OffPeak'!$A$3:CY$20,CY$1,FALSE))</f>
        <v>-11653.16</v>
      </c>
      <c r="CZ26" s="28">
        <f>IF(ISNA(VLOOKUP('W. VaR &amp; Off-Peak Pos By Trader'!$A26,'Import OffPeak'!$A$3:CZ$20,CZ$1,FALSE)),0,VLOOKUP('W. VaR &amp; Off-Peak Pos By Trader'!$A26,'Import OffPeak'!$A$3:CZ$20,CZ$1,FALSE))</f>
        <v>-11974</v>
      </c>
      <c r="DA26" s="28">
        <f>IF(ISNA(VLOOKUP('W. VaR &amp; Off-Peak Pos By Trader'!$A26,'Import OffPeak'!$A$3:DA$20,DA$1,FALSE)),0,VLOOKUP('W. VaR &amp; Off-Peak Pos By Trader'!$A26,'Import OffPeak'!$A$3:DA$20,DA$1,FALSE))</f>
        <v>-11981.26</v>
      </c>
      <c r="DB26" s="28">
        <f>IF(ISNA(VLOOKUP('W. VaR &amp; Off-Peak Pos By Trader'!$A26,'Import OffPeak'!$A$3:DB$20,DB$1,FALSE)),0,VLOOKUP('W. VaR &amp; Off-Peak Pos By Trader'!$A26,'Import OffPeak'!$A$3:DB$20,DB$1,FALSE))</f>
        <v>2339.7399999999998</v>
      </c>
      <c r="DC26" s="28">
        <f>IF(ISNA(VLOOKUP('W. VaR &amp; Off-Peak Pos By Trader'!$A26,'Import OffPeak'!$A$3:DC$20,DC$1,FALSE)),0,VLOOKUP('W. VaR &amp; Off-Peak Pos By Trader'!$A26,'Import OffPeak'!$A$3:DC$20,DC$1,FALSE))</f>
        <v>2231.8000000000002</v>
      </c>
      <c r="DD26" s="28">
        <f>IF(ISNA(VLOOKUP('W. VaR &amp; Off-Peak Pos By Trader'!$A26,'Import OffPeak'!$A$3:DD$20,DD$1,FALSE)),0,VLOOKUP('W. VaR &amp; Off-Peak Pos By Trader'!$A26,'Import OffPeak'!$A$3:DD$20,DD$1,FALSE))</f>
        <v>2561</v>
      </c>
      <c r="DE26" s="28">
        <f>IF(ISNA(VLOOKUP('W. VaR &amp; Off-Peak Pos By Trader'!$A26,'Import OffPeak'!$A$3:DE$20,DE$1,FALSE)),0,VLOOKUP('W. VaR &amp; Off-Peak Pos By Trader'!$A26,'Import OffPeak'!$A$3:DE$20,DE$1,FALSE))</f>
        <v>2530.1999999999998</v>
      </c>
      <c r="DF26" s="28">
        <f>IF(ISNA(VLOOKUP('W. VaR &amp; Off-Peak Pos By Trader'!$A26,'Import OffPeak'!$A$3:DF$20,DF$1,FALSE)),0,VLOOKUP('W. VaR &amp; Off-Peak Pos By Trader'!$A26,'Import OffPeak'!$A$3:DF$20,DF$1,FALSE))</f>
        <v>3176.86</v>
      </c>
      <c r="DG26" s="28">
        <f>IF(ISNA(VLOOKUP('W. VaR &amp; Off-Peak Pos By Trader'!$A26,'Import OffPeak'!$A$3:DG$20,DG$1,FALSE)),0,VLOOKUP('W. VaR &amp; Off-Peak Pos By Trader'!$A26,'Import OffPeak'!$A$3:DG$20,DG$1,FALSE))</f>
        <v>2430.79</v>
      </c>
      <c r="DH26" s="28">
        <f>IF(ISNA(VLOOKUP('W. VaR &amp; Off-Peak Pos By Trader'!$A26,'Import OffPeak'!$A$3:DH$20,DH$1,FALSE)),0,VLOOKUP('W. VaR &amp; Off-Peak Pos By Trader'!$A26,'Import OffPeak'!$A$3:DH$20,DH$1,FALSE))</f>
        <v>2132</v>
      </c>
      <c r="DI26" s="28">
        <f>IF(ISNA(VLOOKUP('W. VaR &amp; Off-Peak Pos By Trader'!$A26,'Import OffPeak'!$A$3:DI$20,DI$1,FALSE)),0,VLOOKUP('W. VaR &amp; Off-Peak Pos By Trader'!$A26,'Import OffPeak'!$A$3:DI$20,DI$1,FALSE))</f>
        <v>2064</v>
      </c>
      <c r="DJ26" s="28">
        <f>IF(ISNA(VLOOKUP('W. VaR &amp; Off-Peak Pos By Trader'!$A26,'Import OffPeak'!$A$3:DJ$20,DJ$1,FALSE)),0,VLOOKUP('W. VaR &amp; Off-Peak Pos By Trader'!$A26,'Import OffPeak'!$A$3:DJ$20,DJ$1,FALSE))</f>
        <v>2891.83</v>
      </c>
      <c r="DK26" s="28">
        <f>IF(ISNA(VLOOKUP('W. VaR &amp; Off-Peak Pos By Trader'!$A26,'Import OffPeak'!$A$3:DK$20,DK$1,FALSE)),0,VLOOKUP('W. VaR &amp; Off-Peak Pos By Trader'!$A26,'Import OffPeak'!$A$3:DK$20,DK$1,FALSE))</f>
        <v>3337.17</v>
      </c>
      <c r="DL26" s="28">
        <f>IF(ISNA(VLOOKUP('W. VaR &amp; Off-Peak Pos By Trader'!$A26,'Import OffPeak'!$A$3:DL$20,DL$1,FALSE)),0,VLOOKUP('W. VaR &amp; Off-Peak Pos By Trader'!$A26,'Import OffPeak'!$A$3:DL$20,DL$1,FALSE))</f>
        <v>3399.27</v>
      </c>
      <c r="DM26" s="28">
        <f>IF(ISNA(VLOOKUP('W. VaR &amp; Off-Peak Pos By Trader'!$A26,'Import OffPeak'!$A$3:DM$20,DM$1,FALSE)),0,VLOOKUP('W. VaR &amp; Off-Peak Pos By Trader'!$A26,'Import OffPeak'!$A$3:DM$20,DM$1,FALSE))</f>
        <v>3282.2</v>
      </c>
      <c r="DN26" s="28">
        <f>IF(ISNA(VLOOKUP('W. VaR &amp; Off-Peak Pos By Trader'!$A26,'Import OffPeak'!$A$3:DN$20,DN$1,FALSE)),0,VLOOKUP('W. VaR &amp; Off-Peak Pos By Trader'!$A26,'Import OffPeak'!$A$3:DN$20,DN$1,FALSE))</f>
        <v>-20400.39</v>
      </c>
      <c r="DO26" s="28">
        <f>IF(ISNA(VLOOKUP('W. VaR &amp; Off-Peak Pos By Trader'!$A26,'Import OffPeak'!$A$3:DO$20,DO$1,FALSE)),0,VLOOKUP('W. VaR &amp; Off-Peak Pos By Trader'!$A26,'Import OffPeak'!$A$3:DO$20,DO$1,FALSE))</f>
        <v>-16725.900000000001</v>
      </c>
      <c r="DP26" s="28">
        <f>IF(ISNA(VLOOKUP('W. VaR &amp; Off-Peak Pos By Trader'!$A26,'Import OffPeak'!$A$3:DP$20,DP$1,FALSE)),0,VLOOKUP('W. VaR &amp; Off-Peak Pos By Trader'!$A26,'Import OffPeak'!$A$3:DP$20,DP$1,FALSE))</f>
        <v>-17885.23</v>
      </c>
      <c r="DQ26" s="28">
        <f>IF(ISNA(VLOOKUP('W. VaR &amp; Off-Peak Pos By Trader'!$A26,'Import OffPeak'!$A$3:DQ$20,DQ$1,FALSE)),0,VLOOKUP('W. VaR &amp; Off-Peak Pos By Trader'!$A26,'Import OffPeak'!$A$3:DQ$20,DQ$1,FALSE))</f>
        <v>-17218.650000000001</v>
      </c>
      <c r="DR26" s="28">
        <f>IF(ISNA(VLOOKUP('W. VaR &amp; Off-Peak Pos By Trader'!$A26,'Import OffPeak'!$A$3:DR$20,DR$1,FALSE)),0,VLOOKUP('W. VaR &amp; Off-Peak Pos By Trader'!$A26,'Import OffPeak'!$A$3:DR$20,DR$1,FALSE))</f>
        <v>-19143.18</v>
      </c>
      <c r="DS26" s="28">
        <f>IF(ISNA(VLOOKUP('W. VaR &amp; Off-Peak Pos By Trader'!$A26,'Import OffPeak'!$A$3:DS$20,DS$1,FALSE)),0,VLOOKUP('W. VaR &amp; Off-Peak Pos By Trader'!$A26,'Import OffPeak'!$A$3:DS$20,DS$1,FALSE))</f>
        <v>-17152.2</v>
      </c>
      <c r="DT26" s="28">
        <f>IF(ISNA(VLOOKUP('W. VaR &amp; Off-Peak Pos By Trader'!$A26,'Import OffPeak'!$A$3:DT$20,DT$1,FALSE)),0,VLOOKUP('W. VaR &amp; Off-Peak Pos By Trader'!$A26,'Import OffPeak'!$A$3:DT$20,DT$1,FALSE))</f>
        <v>-19696.43</v>
      </c>
      <c r="DU26" s="28">
        <f>IF(ISNA(VLOOKUP('W. VaR &amp; Off-Peak Pos By Trader'!$A26,'Import OffPeak'!$A$3:DU$20,DU$1,FALSE)),0,VLOOKUP('W. VaR &amp; Off-Peak Pos By Trader'!$A26,'Import OffPeak'!$A$3:DU$20,DU$1,FALSE))</f>
        <v>-17893.11</v>
      </c>
      <c r="DV26" s="28">
        <f>IF(ISNA(VLOOKUP('W. VaR &amp; Off-Peak Pos By Trader'!$A26,'Import OffPeak'!$A$3:DV$20,DV$1,FALSE)),0,VLOOKUP('W. VaR &amp; Off-Peak Pos By Trader'!$A26,'Import OffPeak'!$A$3:DV$20,DV$1,FALSE))</f>
        <v>-18228.11</v>
      </c>
      <c r="DW26" s="28">
        <f>IF(ISNA(VLOOKUP('W. VaR &amp; Off-Peak Pos By Trader'!$A26,'Import OffPeak'!$A$3:DW$20,DW$1,FALSE)),0,VLOOKUP('W. VaR &amp; Off-Peak Pos By Trader'!$A26,'Import OffPeak'!$A$3:DW$20,DW$1,FALSE))</f>
        <v>-18275.52</v>
      </c>
      <c r="DX26" s="28">
        <f>IF(ISNA(VLOOKUP('W. VaR &amp; Off-Peak Pos By Trader'!$A26,'Import OffPeak'!$A$3:DX$20,DX$1,FALSE)),0,VLOOKUP('W. VaR &amp; Off-Peak Pos By Trader'!$A26,'Import OffPeak'!$A$3:DX$20,DX$1,FALSE))</f>
        <v>-17558.080000000002</v>
      </c>
      <c r="DY26" s="28">
        <f>IF(ISNA(VLOOKUP('W. VaR &amp; Off-Peak Pos By Trader'!$A26,'Import OffPeak'!$A$3:DY$20,DY$1,FALSE)),0,VLOOKUP('W. VaR &amp; Off-Peak Pos By Trader'!$A26,'Import OffPeak'!$A$3:DY$20,DY$1,FALSE))</f>
        <v>-18041.91</v>
      </c>
      <c r="DZ26" s="28">
        <f>IF(ISNA(VLOOKUP('W. VaR &amp; Off-Peak Pos By Trader'!$A26,'Import OffPeak'!$A$3:DZ$20,DZ$1,FALSE)),0,VLOOKUP('W. VaR &amp; Off-Peak Pos By Trader'!$A26,'Import OffPeak'!$A$3:DZ$20,DZ$1,FALSE))</f>
        <v>-19058</v>
      </c>
      <c r="EA26" s="28">
        <f>IF(ISNA(VLOOKUP('W. VaR &amp; Off-Peak Pos By Trader'!$A26,'Import OffPeak'!$A$3:EA$20,EA$1,FALSE)),0,VLOOKUP('W. VaR &amp; Off-Peak Pos By Trader'!$A26,'Import OffPeak'!$A$3:EA$20,EA$1,FALSE))</f>
        <v>-16078.38</v>
      </c>
      <c r="EB26" s="28">
        <f>IF(ISNA(VLOOKUP('W. VaR &amp; Off-Peak Pos By Trader'!$A26,'Import OffPeak'!$A$3:EB$20,EB$1,FALSE)),0,VLOOKUP('W. VaR &amp; Off-Peak Pos By Trader'!$A26,'Import OffPeak'!$A$3:EB$20,EB$1,FALSE))</f>
        <v>-16730.48</v>
      </c>
      <c r="EC26" s="28">
        <f>IF(ISNA(VLOOKUP('W. VaR &amp; Off-Peak Pos By Trader'!$A26,'Import OffPeak'!$A$3:EC$20,EC$1,FALSE)),0,VLOOKUP('W. VaR &amp; Off-Peak Pos By Trader'!$A26,'Import OffPeak'!$A$3:EC$20,EC$1,FALSE))</f>
        <v>-16828</v>
      </c>
      <c r="ED26" s="28">
        <f>IF(ISNA(VLOOKUP('W. VaR &amp; Off-Peak Pos By Trader'!$A26,'Import OffPeak'!$A$3:ED$20,ED$1,FALSE)),0,VLOOKUP('W. VaR &amp; Off-Peak Pos By Trader'!$A26,'Import OffPeak'!$A$3:ED$20,ED$1,FALSE))</f>
        <v>-17249.759999999998</v>
      </c>
      <c r="EE26" s="28">
        <f>IF(ISNA(VLOOKUP('W. VaR &amp; Off-Peak Pos By Trader'!$A26,'Import OffPeak'!$A$3:EE$20,EE$1,FALSE)),0,VLOOKUP('W. VaR &amp; Off-Peak Pos By Trader'!$A26,'Import OffPeak'!$A$3:EE$20,EE$1,FALSE))</f>
        <v>-16051.52</v>
      </c>
      <c r="EF26" s="28">
        <f>IF(ISNA(VLOOKUP('W. VaR &amp; Off-Peak Pos By Trader'!$A26,'Import OffPeak'!$A$3:EF$20,EF$1,FALSE)),0,VLOOKUP('W. VaR &amp; Off-Peak Pos By Trader'!$A26,'Import OffPeak'!$A$3:EF$20,EF$1,FALSE))</f>
        <v>-18414</v>
      </c>
      <c r="EG26" s="28">
        <f>IF(ISNA(VLOOKUP('W. VaR &amp; Off-Peak Pos By Trader'!$A26,'Import OffPeak'!$A$3:EG$20,EG$1,FALSE)),0,VLOOKUP('W. VaR &amp; Off-Peak Pos By Trader'!$A26,'Import OffPeak'!$A$3:EG$20,EG$1,FALSE))</f>
        <v>-16729.41</v>
      </c>
      <c r="EH26" s="28">
        <f>IF(ISNA(VLOOKUP('W. VaR &amp; Off-Peak Pos By Trader'!$A26,'Import OffPeak'!$A$3:EH$20,EH$1,FALSE)),0,VLOOKUP('W. VaR &amp; Off-Peak Pos By Trader'!$A26,'Import OffPeak'!$A$3:EH$20,EH$1,FALSE))</f>
        <v>-17851.89</v>
      </c>
      <c r="EI26" s="28">
        <f>IF(ISNA(VLOOKUP('W. VaR &amp; Off-Peak Pos By Trader'!$A26,'Import OffPeak'!$A$3:EI$20,EI$1,FALSE)),0,VLOOKUP('W. VaR &amp; Off-Peak Pos By Trader'!$A26,'Import OffPeak'!$A$3:EI$20,EI$1,FALSE))</f>
        <v>-16328.87</v>
      </c>
      <c r="EJ26" s="28">
        <f>IF(ISNA(VLOOKUP('W. VaR &amp; Off-Peak Pos By Trader'!$A26,'Import OffPeak'!$A$3:EJ$20,EJ$1,FALSE)),0,VLOOKUP('W. VaR &amp; Off-Peak Pos By Trader'!$A26,'Import OffPeak'!$A$3:EJ$20,EJ$1,FALSE))</f>
        <v>-16425.82</v>
      </c>
      <c r="EK26" s="28">
        <f>IF(ISNA(VLOOKUP('W. VaR &amp; Off-Peak Pos By Trader'!$A26,'Import OffPeak'!$A$3:EK$20,EK$1,FALSE)),0,VLOOKUP('W. VaR &amp; Off-Peak Pos By Trader'!$A26,'Import OffPeak'!$A$3:EK$20,EK$1,FALSE))</f>
        <v>-17587.61</v>
      </c>
      <c r="EL26" s="28">
        <f>IF(ISNA(VLOOKUP('W. VaR &amp; Off-Peak Pos By Trader'!$A26,'Import OffPeak'!$A$3:EL$20,EL$1,FALSE)),0,VLOOKUP('W. VaR &amp; Off-Peak Pos By Trader'!$A26,'Import OffPeak'!$A$3:EL$20,EL$1,FALSE))</f>
        <v>-17026.490000000002</v>
      </c>
      <c r="EM26" s="28">
        <f>IF(ISNA(VLOOKUP('W. VaR &amp; Off-Peak Pos By Trader'!$A26,'Import OffPeak'!$A$3:EM$20,EM$1,FALSE)),0,VLOOKUP('W. VaR &amp; Off-Peak Pos By Trader'!$A26,'Import OffPeak'!$A$3:EM$20,EM$1,FALSE))</f>
        <v>-14610.58</v>
      </c>
      <c r="EN26" s="28">
        <f>IF(ISNA(VLOOKUP('W. VaR &amp; Off-Peak Pos By Trader'!$A26,'Import OffPeak'!$A$3:EN$20,EN$1,FALSE)),0,VLOOKUP('W. VaR &amp; Off-Peak Pos By Trader'!$A26,'Import OffPeak'!$A$3:EN$20,EN$1,FALSE))</f>
        <v>-16357.28</v>
      </c>
      <c r="EO26" s="28">
        <f>IF(ISNA(VLOOKUP('W. VaR &amp; Off-Peak Pos By Trader'!$A26,'Import OffPeak'!$A$3:EO$20,EO$1,FALSE)),0,VLOOKUP('W. VaR &amp; Off-Peak Pos By Trader'!$A26,'Import OffPeak'!$A$3:EO$20,EO$1,FALSE))</f>
        <v>-15077.86</v>
      </c>
      <c r="EP26" s="28">
        <f>IF(ISNA(VLOOKUP('W. VaR &amp; Off-Peak Pos By Trader'!$A26,'Import OffPeak'!$A$3:EP$20,EP$1,FALSE)),0,VLOOKUP('W. VaR &amp; Off-Peak Pos By Trader'!$A26,'Import OffPeak'!$A$3:EP$20,EP$1,FALSE))</f>
        <v>-16143.05</v>
      </c>
      <c r="EQ26" s="28">
        <f>IF(ISNA(VLOOKUP('W. VaR &amp; Off-Peak Pos By Trader'!$A26,'Import OffPeak'!$A$3:EQ$20,EQ$1,FALSE)),0,VLOOKUP('W. VaR &amp; Off-Peak Pos By Trader'!$A26,'Import OffPeak'!$A$3:EQ$20,EQ$1,FALSE))</f>
        <v>-15692.57</v>
      </c>
      <c r="ER26" s="28">
        <f>IF(ISNA(VLOOKUP('W. VaR &amp; Off-Peak Pos By Trader'!$A26,'Import OffPeak'!$A$3:ER$20,ER$1,FALSE)),0,VLOOKUP('W. VaR &amp; Off-Peak Pos By Trader'!$A26,'Import OffPeak'!$A$3:ER$20,ER$1,FALSE))</f>
        <v>-16452.79</v>
      </c>
      <c r="ES26" s="28">
        <f>IF(ISNA(VLOOKUP('W. VaR &amp; Off-Peak Pos By Trader'!$A26,'Import OffPeak'!$A$3:ES$20,ES$1,FALSE)),0,VLOOKUP('W. VaR &amp; Off-Peak Pos By Trader'!$A26,'Import OffPeak'!$A$3:ES$20,ES$1,FALSE))</f>
        <v>-15631.49</v>
      </c>
      <c r="ET26" s="28">
        <f>IF(ISNA(VLOOKUP('W. VaR &amp; Off-Peak Pos By Trader'!$A26,'Import OffPeak'!$A$3:ET$20,ET$1,FALSE)),0,VLOOKUP('W. VaR &amp; Off-Peak Pos By Trader'!$A26,'Import OffPeak'!$A$3:ET$20,ET$1,FALSE))</f>
        <v>-16676.240000000002</v>
      </c>
      <c r="EU26" s="28">
        <f>IF(ISNA(VLOOKUP('W. VaR &amp; Off-Peak Pos By Trader'!$A26,'Import OffPeak'!$A$3:EU$20,EU$1,FALSE)),0,VLOOKUP('W. VaR &amp; Off-Peak Pos By Trader'!$A26,'Import OffPeak'!$A$3:EU$20,EU$1,FALSE))</f>
        <v>-15255.8</v>
      </c>
      <c r="EV26" s="28">
        <f>IF(ISNA(VLOOKUP('W. VaR &amp; Off-Peak Pos By Trader'!$A26,'Import OffPeak'!$A$3:EV$20,EV$1,FALSE)),0,VLOOKUP('W. VaR &amp; Off-Peak Pos By Trader'!$A26,'Import OffPeak'!$A$3:EV$20,EV$1,FALSE))</f>
        <v>-15378.77</v>
      </c>
      <c r="EW26" s="28">
        <f>IF(ISNA(VLOOKUP('W. VaR &amp; Off-Peak Pos By Trader'!$A26,'Import OffPeak'!$A$3:EW$20,EW$1,FALSE)),0,VLOOKUP('W. VaR &amp; Off-Peak Pos By Trader'!$A26,'Import OffPeak'!$A$3:EW$20,EW$1,FALSE))</f>
        <v>-16439.91</v>
      </c>
      <c r="EX26" s="28">
        <f>IF(ISNA(VLOOKUP('W. VaR &amp; Off-Peak Pos By Trader'!$A26,'Import OffPeak'!$A$3:EX$20,EX$1,FALSE)),0,VLOOKUP('W. VaR &amp; Off-Peak Pos By Trader'!$A26,'Import OffPeak'!$A$3:EX$20,EX$1,FALSE))</f>
        <v>-15902.38</v>
      </c>
      <c r="EY26" s="28">
        <f>IF(ISNA(VLOOKUP('W. VaR &amp; Off-Peak Pos By Trader'!$A26,'Import OffPeak'!$A$3:EY$20,EY$1,FALSE)),0,VLOOKUP('W. VaR &amp; Off-Peak Pos By Trader'!$A26,'Import OffPeak'!$A$3:EY$20,EY$1,FALSE))</f>
        <v>-13658.49</v>
      </c>
      <c r="EZ26" s="28">
        <f>IF(ISNA(VLOOKUP('W. VaR &amp; Off-Peak Pos By Trader'!$A26,'Import OffPeak'!$A$3:EZ$20,EZ$1,FALSE)),0,VLOOKUP('W. VaR &amp; Off-Peak Pos By Trader'!$A26,'Import OffPeak'!$A$3:EZ$20,EZ$1,FALSE))</f>
        <v>-15291.8</v>
      </c>
      <c r="FA26" s="28">
        <f>IF(ISNA(VLOOKUP('W. VaR &amp; Off-Peak Pos By Trader'!$A26,'Import OffPeak'!$A$3:FA$20,FA$1,FALSE)),0,VLOOKUP('W. VaR &amp; Off-Peak Pos By Trader'!$A26,'Import OffPeak'!$A$3:FA$20,FA$1,FALSE))</f>
        <v>-14097.87</v>
      </c>
      <c r="FB26" s="28">
        <f>IF(ISNA(VLOOKUP('W. VaR &amp; Off-Peak Pos By Trader'!$A26,'Import OffPeak'!$A$3:FB$20,FB$1,FALSE)),0,VLOOKUP('W. VaR &amp; Off-Peak Pos By Trader'!$A26,'Import OffPeak'!$A$3:FB$20,FB$1,FALSE))</f>
        <v>-15097.56</v>
      </c>
      <c r="FC26" s="28">
        <f>IF(ISNA(VLOOKUP('W. VaR &amp; Off-Peak Pos By Trader'!$A26,'Import OffPeak'!$A$3:FC$20,FC$1,FALSE)),0,VLOOKUP('W. VaR &amp; Off-Peak Pos By Trader'!$A26,'Import OffPeak'!$A$3:FC$20,FC$1,FALSE))</f>
        <v>-14669</v>
      </c>
      <c r="FD26" s="28">
        <f>IF(ISNA(VLOOKUP('W. VaR &amp; Off-Peak Pos By Trader'!$A26,'Import OffPeak'!$A$3:FD$20,FD$1,FALSE)),0,VLOOKUP('W. VaR &amp; Off-Peak Pos By Trader'!$A26,'Import OffPeak'!$A$3:FD$20,FD$1,FALSE))</f>
        <v>-15362.82</v>
      </c>
      <c r="FE26" s="28">
        <f>IF(ISNA(VLOOKUP('W. VaR &amp; Off-Peak Pos By Trader'!$A26,'Import OffPeak'!$A$3:FE$20,FE$1,FALSE)),0,VLOOKUP('W. VaR &amp; Off-Peak Pos By Trader'!$A26,'Import OffPeak'!$A$3:FE$20,FE$1,FALSE))</f>
        <v>-15308.11</v>
      </c>
      <c r="FF26" s="28">
        <f>IF(ISNA(VLOOKUP('W. VaR &amp; Off-Peak Pos By Trader'!$A26,'Import OffPeak'!$A$3:FF$20,FF$1,FALSE)),0,VLOOKUP('W. VaR &amp; Off-Peak Pos By Trader'!$A26,'Import OffPeak'!$A$3:FF$20,FF$1,FALSE))</f>
        <v>-14861.48</v>
      </c>
      <c r="FG26" s="28">
        <f>IF(ISNA(VLOOKUP('W. VaR &amp; Off-Peak Pos By Trader'!$A26,'Import OffPeak'!$A$3:FG$20,FG$1,FALSE)),0,VLOOKUP('W. VaR &amp; Off-Peak Pos By Trader'!$A26,'Import OffPeak'!$A$3:FG$20,FG$1,FALSE))</f>
        <v>-14243.44</v>
      </c>
      <c r="FH26" s="28">
        <f>IF(ISNA(VLOOKUP('W. VaR &amp; Off-Peak Pos By Trader'!$A26,'Import OffPeak'!$A$3:FH$20,FH$1,FALSE)),0,VLOOKUP('W. VaR &amp; Off-Peak Pos By Trader'!$A26,'Import OffPeak'!$A$3:FH$20,FH$1,FALSE))</f>
        <v>-11431.63</v>
      </c>
      <c r="FI26" s="28">
        <f>IF(ISNA(VLOOKUP('W. VaR &amp; Off-Peak Pos By Trader'!$A26,'Import OffPeak'!$A$3:FI$20,FI$1,FALSE)),0,VLOOKUP('W. VaR &amp; Off-Peak Pos By Trader'!$A26,'Import OffPeak'!$A$3:FI$20,FI$1,FALSE))</f>
        <v>-11274.58</v>
      </c>
      <c r="FJ26" s="28">
        <f>IF(ISNA(VLOOKUP('W. VaR &amp; Off-Peak Pos By Trader'!$A26,'Import OffPeak'!$A$3:FJ$20,FJ$1,FALSE)),0,VLOOKUP('W. VaR &amp; Off-Peak Pos By Trader'!$A26,'Import OffPeak'!$A$3:FJ$20,FJ$1,FALSE))</f>
        <v>0</v>
      </c>
      <c r="FK26" s="28">
        <f>IF(ISNA(VLOOKUP('W. VaR &amp; Off-Peak Pos By Trader'!$A26,'Import OffPeak'!$A$3:FK$20,FK$1,FALSE)),0,VLOOKUP('W. VaR &amp; Off-Peak Pos By Trader'!$A26,'Import OffPeak'!$A$3:FK$20,FK$1,FALSE))</f>
        <v>0</v>
      </c>
      <c r="FL26" s="28">
        <f>IF(ISNA(VLOOKUP('W. VaR &amp; Off-Peak Pos By Trader'!$A26,'Import OffPeak'!$A$3:FL$20,FL$1,FALSE)),0,VLOOKUP('W. VaR &amp; Off-Peak Pos By Trader'!$A26,'Import OffPeak'!$A$3:FL$20,FL$1,FALSE))</f>
        <v>0</v>
      </c>
      <c r="FM26" s="28">
        <f>IF(ISNA(VLOOKUP('W. VaR &amp; Off-Peak Pos By Trader'!$A26,'Import OffPeak'!$A$3:FM$20,FM$1,FALSE)),0,VLOOKUP('W. VaR &amp; Off-Peak Pos By Trader'!$A26,'Import OffPeak'!$A$3:FM$20,FM$1,FALSE))</f>
        <v>0</v>
      </c>
      <c r="FN26" s="28">
        <f>IF(ISNA(VLOOKUP('W. VaR &amp; Off-Peak Pos By Trader'!$A26,'Import OffPeak'!$A$3:FN$20,FN$1,FALSE)),0,VLOOKUP('W. VaR &amp; Off-Peak Pos By Trader'!$A26,'Import OffPeak'!$A$3:FN$20,FN$1,FALSE))</f>
        <v>0</v>
      </c>
      <c r="FO26" s="28">
        <f>IF(ISNA(VLOOKUP('W. VaR &amp; Off-Peak Pos By Trader'!$A26,'Import OffPeak'!$A$3:FO$20,FO$1,FALSE)),0,VLOOKUP('W. VaR &amp; Off-Peak Pos By Trader'!$A26,'Import OffPeak'!$A$3:FO$20,FO$1,FALSE))</f>
        <v>0</v>
      </c>
      <c r="FP26" s="28">
        <f>IF(ISNA(VLOOKUP('W. VaR &amp; Off-Peak Pos By Trader'!$A26,'Import OffPeak'!$A$3:FP$20,FP$1,FALSE)),0,VLOOKUP('W. VaR &amp; Off-Peak Pos By Trader'!$A26,'Import OffPeak'!$A$3:FP$20,FP$1,FALSE))</f>
        <v>0</v>
      </c>
      <c r="FQ26" s="28">
        <f>IF(ISNA(VLOOKUP('W. VaR &amp; Off-Peak Pos By Trader'!$A26,'Import OffPeak'!$A$3:FQ$20,FQ$1,FALSE)),0,VLOOKUP('W. VaR &amp; Off-Peak Pos By Trader'!$A26,'Import OffPeak'!$A$3:FQ$20,FQ$1,FALSE))</f>
        <v>0</v>
      </c>
      <c r="FR26" s="28">
        <f>IF(ISNA(VLOOKUP('W. VaR &amp; Off-Peak Pos By Trader'!$A26,'Import OffPeak'!$A$3:FR$20,FR$1,FALSE)),0,VLOOKUP('W. VaR &amp; Off-Peak Pos By Trader'!$A26,'Import OffPeak'!$A$3:FR$20,FR$1,FALSE))</f>
        <v>0</v>
      </c>
      <c r="FS26" s="28">
        <f>IF(ISNA(VLOOKUP('W. VaR &amp; Off-Peak Pos By Trader'!$A26,'Import OffPeak'!$A$3:FS$20,FS$1,FALSE)),0,VLOOKUP('W. VaR &amp; Off-Peak Pos By Trader'!$A26,'Import OffPeak'!$A$3:FS$20,FS$1,FALSE))</f>
        <v>0</v>
      </c>
      <c r="FT26" s="28">
        <f>IF(ISNA(VLOOKUP('W. VaR &amp; Off-Peak Pos By Trader'!$A26,'Import OffPeak'!$A$3:FT$20,FT$1,FALSE)),0,VLOOKUP('W. VaR &amp; Off-Peak Pos By Trader'!$A26,'Import OffPeak'!$A$3:FT$20,FT$1,FALSE))</f>
        <v>0</v>
      </c>
      <c r="FU26" s="28">
        <f>IF(ISNA(VLOOKUP('W. VaR &amp; Off-Peak Pos By Trader'!$A26,'Import OffPeak'!$A$3:FU$20,FU$1,FALSE)),0,VLOOKUP('W. VaR &amp; Off-Peak Pos By Trader'!$A26,'Import OffPeak'!$A$3:FU$20,FU$1,FALSE))</f>
        <v>0</v>
      </c>
      <c r="FV26">
        <f>IF(ISNA(VLOOKUP('W. VaR &amp; Off-Peak Pos By Trader'!$A26,'Import OffPeak'!$A$3:FV$20,FV$1,FALSE)),0,VLOOKUP('W. VaR &amp; Off-Peak Pos By Trader'!$A26,'Import OffPeak'!$A$3:FV$20,FV$1,FALSE))</f>
        <v>0</v>
      </c>
      <c r="FW26">
        <f>IF(ISNA(VLOOKUP('W. VaR &amp; Off-Peak Pos By Trader'!$A26,'Import OffPeak'!$A$3:FW$20,FW$1,FALSE)),0,VLOOKUP('W. VaR &amp; Off-Peak Pos By Trader'!$A26,'Import OffPeak'!$A$3:FW$20,FW$1,FALSE))</f>
        <v>0</v>
      </c>
      <c r="FX26">
        <f>IF(ISNA(VLOOKUP('W. VaR &amp; Off-Peak Pos By Trader'!$A26,'Import OffPeak'!$A$3:FX$20,FX$1,FALSE)),0,VLOOKUP('W. VaR &amp; Off-Peak Pos By Trader'!$A26,'Import OffPeak'!$A$3:FX$20,FX$1,FALSE))</f>
        <v>0</v>
      </c>
      <c r="FY26">
        <f>IF(ISNA(VLOOKUP('W. VaR &amp; Off-Peak Pos By Trader'!$A26,'Import OffPeak'!$A$3:FY$20,FY$1,FALSE)),0,VLOOKUP('W. VaR &amp; Off-Peak Pos By Trader'!$A26,'Import OffPeak'!$A$3:FY$20,FY$1,FALSE))</f>
        <v>0</v>
      </c>
      <c r="FZ26">
        <f>IF(ISNA(VLOOKUP('W. VaR &amp; Off-Peak Pos By Trader'!$A26,'Import OffPeak'!$A$3:FZ$20,FZ$1,FALSE)),0,VLOOKUP('W. VaR &amp; Off-Peak Pos By Trader'!$A26,'Import OffPeak'!$A$3:FZ$20,FZ$1,FALSE))</f>
        <v>0</v>
      </c>
      <c r="GA26">
        <f>IF(ISNA(VLOOKUP('W. VaR &amp; Off-Peak Pos By Trader'!$A26,'Import OffPeak'!$A$3:GA$20,GA$1,FALSE)),0,VLOOKUP('W. VaR &amp; Off-Peak Pos By Trader'!$A26,'Import OffPeak'!$A$3:GA$20,GA$1,FALSE))</f>
        <v>0</v>
      </c>
      <c r="GB26">
        <f>IF(ISNA(VLOOKUP('W. VaR &amp; Off-Peak Pos By Trader'!$A26,'Import OffPeak'!$A$3:GB$20,GB$1,FALSE)),0,VLOOKUP('W. VaR &amp; Off-Peak Pos By Trader'!$A26,'Import OffPeak'!$A$3:GB$20,GB$1,FALSE))</f>
        <v>0</v>
      </c>
      <c r="GC26">
        <f>IF(ISNA(VLOOKUP('W. VaR &amp; Off-Peak Pos By Trader'!$A26,'Import OffPeak'!$A$3:GC$20,GC$1,FALSE)),0,VLOOKUP('W. VaR &amp; Off-Peak Pos By Trader'!$A26,'Import OffPeak'!$A$3:GC$20,GC$1,FALSE))</f>
        <v>0</v>
      </c>
      <c r="GD26">
        <f>IF(ISNA(VLOOKUP('W. VaR &amp; Off-Peak Pos By Trader'!$A26,'Import OffPeak'!$A$3:GD$20,GD$1,FALSE)),0,VLOOKUP('W. VaR &amp; Off-Peak Pos By Trader'!$A26,'Import OffPeak'!$A$3:GD$20,GD$1,FALSE))</f>
        <v>0</v>
      </c>
      <c r="GE26">
        <f>IF(ISNA(VLOOKUP('W. VaR &amp; Off-Peak Pos By Trader'!$A26,'Import OffPeak'!$A$3:GE$20,GE$1,FALSE)),0,VLOOKUP('W. VaR &amp; Off-Peak Pos By Trader'!$A26,'Import OffPeak'!$A$3:GE$20,GE$1,FALSE))</f>
        <v>0</v>
      </c>
      <c r="GF26">
        <f>IF(ISNA(VLOOKUP('W. VaR &amp; Off-Peak Pos By Trader'!$A26,'Import OffPeak'!$A$3:GF$20,GF$1,FALSE)),0,VLOOKUP('W. VaR &amp; Off-Peak Pos By Trader'!$A26,'Import OffPeak'!$A$3:GF$20,GF$1,FALSE))</f>
        <v>0</v>
      </c>
      <c r="GG26">
        <f>IF(ISNA(VLOOKUP('W. VaR &amp; Off-Peak Pos By Trader'!$A26,'Import OffPeak'!$A$3:GG$20,GG$1,FALSE)),0,VLOOKUP('W. VaR &amp; Off-Peak Pos By Trader'!$A26,'Import OffPeak'!$A$3:GG$20,GG$1,FALSE))</f>
        <v>0</v>
      </c>
      <c r="GH26">
        <f>IF(ISNA(VLOOKUP('W. VaR &amp; Off-Peak Pos By Trader'!$A26,'Import OffPeak'!$A$3:GH$20,GH$1,FALSE)),0,VLOOKUP('W. VaR &amp; Off-Peak Pos By Trader'!$A26,'Import OffPeak'!$A$3:GH$20,GH$1,FALSE))</f>
        <v>0</v>
      </c>
      <c r="GI26">
        <f>IF(ISNA(VLOOKUP('W. VaR &amp; Off-Peak Pos By Trader'!$A26,'Import OffPeak'!$A$3:GI$20,GI$1,FALSE)),0,VLOOKUP('W. VaR &amp; Off-Peak Pos By Trader'!$A26,'Import OffPeak'!$A$3:GI$20,GI$1,FALSE))</f>
        <v>0</v>
      </c>
      <c r="GJ26">
        <f>IF(ISNA(VLOOKUP('W. VaR &amp; Off-Peak Pos By Trader'!$A26,'Import OffPeak'!$A$3:GJ$20,GJ$1,FALSE)),0,VLOOKUP('W. VaR &amp; Off-Peak Pos By Trader'!$A26,'Import OffPeak'!$A$3:GJ$20,GJ$1,FALSE))</f>
        <v>0</v>
      </c>
      <c r="GK26">
        <f>IF(ISNA(VLOOKUP('W. VaR &amp; Off-Peak Pos By Trader'!$A26,'Import OffPeak'!$A$3:GK$20,GK$1,FALSE)),0,VLOOKUP('W. VaR &amp; Off-Peak Pos By Trader'!$A26,'Import OffPeak'!$A$3:GK$20,GK$1,FALSE))</f>
        <v>0</v>
      </c>
      <c r="GL26">
        <f>IF(ISNA(VLOOKUP('W. VaR &amp; Off-Peak Pos By Trader'!$A26,'Import OffPeak'!$A$3:GL$20,GL$1,FALSE)),0,VLOOKUP('W. VaR &amp; Off-Peak Pos By Trader'!$A26,'Import OffPeak'!$A$3:GL$20,GL$1,FALSE))</f>
        <v>0</v>
      </c>
      <c r="GM26">
        <f>IF(ISNA(VLOOKUP('W. VaR &amp; Off-Peak Pos By Trader'!$A26,'Import OffPeak'!$A$3:GM$20,GM$1,FALSE)),0,VLOOKUP('W. VaR &amp; Off-Peak Pos By Trader'!$A26,'Import OffPeak'!$A$3:GM$20,GM$1,FALSE))</f>
        <v>0</v>
      </c>
      <c r="GN26">
        <f>IF(ISNA(VLOOKUP('W. VaR &amp; Off-Peak Pos By Trader'!$A26,'Import OffPeak'!$A$3:GN$20,GN$1,FALSE)),0,VLOOKUP('W. VaR &amp; Off-Peak Pos By Trader'!$A26,'Import OffPeak'!$A$3:GN$20,GN$1,FALSE))</f>
        <v>0</v>
      </c>
      <c r="GO26">
        <f>IF(ISNA(VLOOKUP('W. VaR &amp; Off-Peak Pos By Trader'!$A26,'Import OffPeak'!$A$3:GO$20,GO$1,FALSE)),0,VLOOKUP('W. VaR &amp; Off-Peak Pos By Trader'!$A26,'Import OffPeak'!$A$3:GO$20,GO$1,FALSE))</f>
        <v>0</v>
      </c>
      <c r="GP26">
        <f>IF(ISNA(VLOOKUP('W. VaR &amp; Off-Peak Pos By Trader'!$A26,'Import OffPeak'!$A$3:GP$20,GP$1,FALSE)),0,VLOOKUP('W. VaR &amp; Off-Peak Pos By Trader'!$A26,'Import OffPeak'!$A$3:GP$20,GP$1,FALSE))</f>
        <v>0</v>
      </c>
      <c r="GQ26">
        <f>IF(ISNA(VLOOKUP('W. VaR &amp; Off-Peak Pos By Trader'!$A26,'Import OffPeak'!$A$3:GQ$20,GQ$1,FALSE)),0,VLOOKUP('W. VaR &amp; Off-Peak Pos By Trader'!$A26,'Import OffPeak'!$A$3:GQ$20,GQ$1,FALSE))</f>
        <v>0</v>
      </c>
      <c r="GR26">
        <f>IF(ISNA(VLOOKUP('W. VaR &amp; Off-Peak Pos By Trader'!$A26,'Import OffPeak'!$A$3:GR$20,GR$1,FALSE)),0,VLOOKUP('W. VaR &amp; Off-Peak Pos By Trader'!$A26,'Import OffPeak'!$A$3:GR$20,GR$1,FALSE))</f>
        <v>0</v>
      </c>
      <c r="GS26">
        <f>IF(ISNA(VLOOKUP('W. VaR &amp; Off-Peak Pos By Trader'!$A26,'Import OffPeak'!$A$3:GS$20,GS$1,FALSE)),0,VLOOKUP('W. VaR &amp; Off-Peak Pos By Trader'!$A26,'Import OffPeak'!$A$3:GS$20,GS$1,FALSE))</f>
        <v>0</v>
      </c>
      <c r="GT26">
        <f>IF(ISNA(VLOOKUP('W. VaR &amp; Off-Peak Pos By Trader'!$A26,'Import OffPeak'!$A$3:GT$20,GT$1,FALSE)),0,VLOOKUP('W. VaR &amp; Off-Peak Pos By Trader'!$A26,'Import OffPeak'!$A$3:GT$20,GT$1,FALSE))</f>
        <v>0</v>
      </c>
      <c r="GU26">
        <f>IF(ISNA(VLOOKUP('W. VaR &amp; Off-Peak Pos By Trader'!$A26,'Import OffPeak'!$A$3:GU$20,GU$1,FALSE)),0,VLOOKUP('W. VaR &amp; Off-Peak Pos By Trader'!$A26,'Import OffPeak'!$A$3:GU$20,GU$1,FALSE))</f>
        <v>0</v>
      </c>
      <c r="GV26">
        <f>IF(ISNA(VLOOKUP('W. VaR &amp; Off-Peak Pos By Trader'!$A26,'Import OffPeak'!$A$3:GV$20,GV$1,FALSE)),0,VLOOKUP('W. VaR &amp; Off-Peak Pos By Trader'!$A26,'Import OffPeak'!$A$3:GV$20,GV$1,FALSE))</f>
        <v>0</v>
      </c>
      <c r="GW26">
        <f>IF(ISNA(VLOOKUP('W. VaR &amp; Off-Peak Pos By Trader'!$A26,'Import OffPeak'!$A$3:GW$20,GW$1,FALSE)),0,VLOOKUP('W. VaR &amp; Off-Peak Pos By Trader'!$A26,'Import OffPeak'!$A$3:GW$20,GW$1,FALSE))</f>
        <v>0</v>
      </c>
      <c r="GX26">
        <f>IF(ISNA(VLOOKUP('W. VaR &amp; Off-Peak Pos By Trader'!$A26,'Import OffPeak'!$A$3:GX$20,GX$1,FALSE)),0,VLOOKUP('W. VaR &amp; Off-Peak Pos By Trader'!$A26,'Import OffPeak'!$A$3:GX$20,GX$1,FALSE))</f>
        <v>0</v>
      </c>
      <c r="GY26">
        <f>IF(ISNA(VLOOKUP('W. VaR &amp; Off-Peak Pos By Trader'!$A26,'Import OffPeak'!$A$3:GY$20,GY$1,FALSE)),0,VLOOKUP('W. VaR &amp; Off-Peak Pos By Trader'!$A26,'Import OffPeak'!$A$3:GY$20,GY$1,FALSE))</f>
        <v>0</v>
      </c>
      <c r="GZ26">
        <f>IF(ISNA(VLOOKUP('W. VaR &amp; Off-Peak Pos By Trader'!$A26,'Import OffPeak'!$A$3:GZ$20,GZ$1,FALSE)),0,VLOOKUP('W. VaR &amp; Off-Peak Pos By Trader'!$A26,'Import OffPeak'!$A$3:GZ$20,GZ$1,FALSE))</f>
        <v>0</v>
      </c>
      <c r="HA26">
        <f>IF(ISNA(VLOOKUP('W. VaR &amp; Off-Peak Pos By Trader'!$A26,'Import OffPeak'!$A$3:HA$20,HA$1,FALSE)),0,VLOOKUP('W. VaR &amp; Off-Peak Pos By Trader'!$A26,'Import OffPeak'!$A$3:HA$20,HA$1,FALSE))</f>
        <v>0</v>
      </c>
      <c r="HB26">
        <f>IF(ISNA(VLOOKUP('W. VaR &amp; Off-Peak Pos By Trader'!$A26,'Import OffPeak'!$A$3:HB$20,HB$1,FALSE)),0,VLOOKUP('W. VaR &amp; Off-Peak Pos By Trader'!$A26,'Import OffPeak'!$A$3:HB$20,HB$1,FALSE))</f>
        <v>0</v>
      </c>
      <c r="HC26">
        <f>IF(ISNA(VLOOKUP('W. VaR &amp; Off-Peak Pos By Trader'!$A26,'Import OffPeak'!$A$3:HC$20,HC$1,FALSE)),0,VLOOKUP('W. VaR &amp; Off-Peak Pos By Trader'!$A26,'Import OffPeak'!$A$3:HC$20,HC$1,FALSE))</f>
        <v>0</v>
      </c>
      <c r="HD26">
        <f>IF(ISNA(VLOOKUP('W. VaR &amp; Off-Peak Pos By Trader'!$A26,'Import OffPeak'!$A$3:HD$20,HD$1,FALSE)),0,VLOOKUP('W. VaR &amp; Off-Peak Pos By Trader'!$A26,'Import OffPeak'!$A$3:HD$20,HD$1,FALSE))</f>
        <v>0</v>
      </c>
      <c r="HE26">
        <f>IF(ISNA(VLOOKUP('W. VaR &amp; Off-Peak Pos By Trader'!$A26,'Import OffPeak'!$A$3:HE$20,HE$1,FALSE)),0,VLOOKUP('W. VaR &amp; Off-Peak Pos By Trader'!$A26,'Import OffPeak'!$A$3:HE$20,HE$1,FALSE))</f>
        <v>0</v>
      </c>
      <c r="HF26">
        <f>IF(ISNA(VLOOKUP('W. VaR &amp; Off-Peak Pos By Trader'!$A26,'Import OffPeak'!$A$3:HF$20,HF$1,FALSE)),0,VLOOKUP('W. VaR &amp; Off-Peak Pos By Trader'!$A26,'Import OffPeak'!$A$3:HF$20,HF$1,FALSE))</f>
        <v>0</v>
      </c>
      <c r="HG26">
        <f>IF(ISNA(VLOOKUP('W. VaR &amp; Off-Peak Pos By Trader'!$A26,'Import OffPeak'!$A$3:HG$20,HG$1,FALSE)),0,VLOOKUP('W. VaR &amp; Off-Peak Pos By Trader'!$A26,'Import OffPeak'!$A$3:HG$20,HG$1,FALSE))</f>
        <v>0</v>
      </c>
      <c r="HH26">
        <f>IF(ISNA(VLOOKUP('W. VaR &amp; Off-Peak Pos By Trader'!$A26,'Import OffPeak'!$A$3:HH$20,HH$1,FALSE)),0,VLOOKUP('W. VaR &amp; Off-Peak Pos By Trader'!$A26,'Import OffPeak'!$A$3:HH$20,HH$1,FALSE))</f>
        <v>0</v>
      </c>
      <c r="HI26">
        <f>IF(ISNA(VLOOKUP('W. VaR &amp; Off-Peak Pos By Trader'!$A26,'Import OffPeak'!$A$3:HI$20,HI$1,FALSE)),0,VLOOKUP('W. VaR &amp; Off-Peak Pos By Trader'!$A26,'Import OffPeak'!$A$3:HI$20,HI$1,FALSE))</f>
        <v>0</v>
      </c>
      <c r="HJ26">
        <f>IF(ISNA(VLOOKUP('W. VaR &amp; Off-Peak Pos By Trader'!$A26,'Import OffPeak'!$A$3:HJ$20,HJ$1,FALSE)),0,VLOOKUP('W. VaR &amp; Off-Peak Pos By Trader'!$A26,'Import OffPeak'!$A$3:HJ$20,HJ$1,FALSE))</f>
        <v>0</v>
      </c>
      <c r="HK26">
        <f>IF(ISNA(VLOOKUP('W. VaR &amp; Off-Peak Pos By Trader'!$A26,'Import OffPeak'!$A$3:HK$20,HK$1,FALSE)),0,VLOOKUP('W. VaR &amp; Off-Peak Pos By Trader'!$A26,'Import OffPeak'!$A$3:HK$20,HK$1,FALSE))</f>
        <v>0</v>
      </c>
      <c r="HL26">
        <f>IF(ISNA(VLOOKUP('W. VaR &amp; Off-Peak Pos By Trader'!$A26,'Import OffPeak'!$A$3:HL$20,HL$1,FALSE)),0,VLOOKUP('W. VaR &amp; Off-Peak Pos By Trader'!$A26,'Import OffPeak'!$A$3:HL$20,HL$1,FALSE))</f>
        <v>0</v>
      </c>
      <c r="HM26">
        <f>IF(ISNA(VLOOKUP('W. VaR &amp; Off-Peak Pos By Trader'!$A26,'Import OffPeak'!$A$3:HM$20,HM$1,FALSE)),0,VLOOKUP('W. VaR &amp; Off-Peak Pos By Trader'!$A26,'Import OffPeak'!$A$3:HM$20,HM$1,FALSE))</f>
        <v>0</v>
      </c>
      <c r="HN26">
        <f>IF(ISNA(VLOOKUP('W. VaR &amp; Off-Peak Pos By Trader'!$A26,'Import OffPeak'!$A$3:HN$20,HN$1,FALSE)),0,VLOOKUP('W. VaR &amp; Off-Peak Pos By Trader'!$A26,'Import OffPeak'!$A$3:HN$20,HN$1,FALSE))</f>
        <v>0</v>
      </c>
      <c r="HO26">
        <f>IF(ISNA(VLOOKUP('W. VaR &amp; Off-Peak Pos By Trader'!$A26,'Import OffPeak'!$A$3:HO$20,HO$1,FALSE)),0,VLOOKUP('W. VaR &amp; Off-Peak Pos By Trader'!$A26,'Import OffPeak'!$A$3:HO$20,HO$1,FALSE))</f>
        <v>0</v>
      </c>
      <c r="HP26">
        <f>IF(ISNA(VLOOKUP('W. VaR &amp; Off-Peak Pos By Trader'!$A26,'Import OffPeak'!$A$3:HP$20,HP$1,FALSE)),0,VLOOKUP('W. VaR &amp; Off-Peak Pos By Trader'!$A26,'Import OffPeak'!$A$3:HP$20,HP$1,FALSE))</f>
        <v>0</v>
      </c>
      <c r="HQ26">
        <f>IF(ISNA(VLOOKUP('W. VaR &amp; Off-Peak Pos By Trader'!$A26,'Import OffPeak'!$A$3:HQ$20,HQ$1,FALSE)),0,VLOOKUP('W. VaR &amp; Off-Peak Pos By Trader'!$A26,'Import OffPeak'!$A$3:HQ$20,HQ$1,FALSE))</f>
        <v>0</v>
      </c>
      <c r="HR26">
        <f>IF(ISNA(VLOOKUP('W. VaR &amp; Off-Peak Pos By Trader'!$A26,'Import OffPeak'!$A$3:HR$20,HR$1,FALSE)),0,VLOOKUP('W. VaR &amp; Off-Peak Pos By Trader'!$A26,'Import OffPeak'!$A$3:HR$20,HR$1,FALSE))</f>
        <v>0</v>
      </c>
      <c r="HS26">
        <f>IF(ISNA(VLOOKUP('W. VaR &amp; Off-Peak Pos By Trader'!$A26,'Import OffPeak'!$A$3:HS$20,HS$1,FALSE)),0,VLOOKUP('W. VaR &amp; Off-Peak Pos By Trader'!$A26,'Import OffPeak'!$A$3:HS$20,HS$1,FALSE))</f>
        <v>0</v>
      </c>
      <c r="HT26">
        <f>IF(ISNA(VLOOKUP('W. VaR &amp; Off-Peak Pos By Trader'!$A26,'Import OffPeak'!$A$3:HT$20,HT$1,FALSE)),0,VLOOKUP('W. VaR &amp; Off-Peak Pos By Trader'!$A26,'Import OffPeak'!$A$3:HT$20,HT$1,FALSE))</f>
        <v>0</v>
      </c>
      <c r="HU26">
        <f>IF(ISNA(VLOOKUP('W. VaR &amp; Off-Peak Pos By Trader'!$A26,'Import OffPeak'!$A$3:HU$20,HU$1,FALSE)),0,VLOOKUP('W. VaR &amp; Off-Peak Pos By Trader'!$A26,'Import OffPeak'!$A$3:HU$20,HU$1,FALSE))</f>
        <v>0</v>
      </c>
      <c r="HV26">
        <f>IF(ISNA(VLOOKUP('W. VaR &amp; Off-Peak Pos By Trader'!$A26,'Import OffPeak'!$A$3:HV$20,HV$1,FALSE)),0,VLOOKUP('W. VaR &amp; Off-Peak Pos By Trader'!$A26,'Import OffPeak'!$A$3:HV$20,HV$1,FALSE))</f>
        <v>0</v>
      </c>
      <c r="HW26">
        <f>IF(ISNA(VLOOKUP('W. VaR &amp; Off-Peak Pos By Trader'!$A26,'Import OffPeak'!$A$3:HW$20,HW$1,FALSE)),0,VLOOKUP('W. VaR &amp; Off-Peak Pos By Trader'!$A26,'Import OffPeak'!$A$3:HW$20,HW$1,FALSE))</f>
        <v>0</v>
      </c>
      <c r="HX26">
        <f>IF(ISNA(VLOOKUP('W. VaR &amp; Off-Peak Pos By Trader'!$A26,'Import OffPeak'!$A$3:HX$20,HX$1,FALSE)),0,VLOOKUP('W. VaR &amp; Off-Peak Pos By Trader'!$A26,'Import OffPeak'!$A$3:HX$20,HX$1,FALSE))</f>
        <v>0</v>
      </c>
      <c r="HY26">
        <f>IF(ISNA(VLOOKUP('W. VaR &amp; Off-Peak Pos By Trader'!$A26,'Import OffPeak'!$A$3:HY$20,HY$1,FALSE)),0,VLOOKUP('W. VaR &amp; Off-Peak Pos By Trader'!$A26,'Import OffPeak'!$A$3:HY$20,HY$1,FALSE))</f>
        <v>0</v>
      </c>
      <c r="HZ26">
        <f>IF(ISNA(VLOOKUP('W. VaR &amp; Off-Peak Pos By Trader'!$A26,'Import OffPeak'!$A$3:HZ$20,HZ$1,FALSE)),0,VLOOKUP('W. VaR &amp; Off-Peak Pos By Trader'!$A26,'Import OffPeak'!$A$3:HZ$20,HZ$1,FALSE))</f>
        <v>0</v>
      </c>
      <c r="IA26">
        <f>IF(ISNA(VLOOKUP('W. VaR &amp; Off-Peak Pos By Trader'!$A26,'Import OffPeak'!$A$3:IA$20,IA$1,FALSE)),0,VLOOKUP('W. VaR &amp; Off-Peak Pos By Trader'!$A26,'Import OffPeak'!$A$3:IA$20,IA$1,FALSE))</f>
        <v>0</v>
      </c>
      <c r="IB26">
        <f>IF(ISNA(VLOOKUP('W. VaR &amp; Off-Peak Pos By Trader'!$A26,'Import OffPeak'!$A$3:IB$20,IB$1,FALSE)),0,VLOOKUP('W. VaR &amp; Off-Peak Pos By Trader'!$A26,'Import OffPeak'!$A$3:IB$20,IB$1,FALSE))</f>
        <v>0</v>
      </c>
      <c r="IC26">
        <f>IF(ISNA(VLOOKUP('W. VaR &amp; Off-Peak Pos By Trader'!$A26,'Import OffPeak'!$A$3:IC$20,IC$1,FALSE)),0,VLOOKUP('W. VaR &amp; Off-Peak Pos By Trader'!$A26,'Import OffPeak'!$A$3:IC$20,IC$1,FALSE))</f>
        <v>0</v>
      </c>
    </row>
    <row r="27" spans="1:237" x14ac:dyDescent="0.25">
      <c r="A27" s="43" t="s">
        <v>13</v>
      </c>
      <c r="B27" s="28">
        <f>IF(ISNA(VLOOKUP('W. VaR &amp; Off-Peak Pos By Trader'!$A27,'Import OffPeak'!$A$3:B$20,B$1,FALSE)),0,VLOOKUP('W. VaR &amp; Off-Peak Pos By Trader'!$A27,'Import OffPeak'!$A$3:B$20,B$1,FALSE))</f>
        <v>-2398.19</v>
      </c>
      <c r="C27" s="28">
        <f>IF(ISNA(VLOOKUP('W. VaR &amp; Off-Peak Pos By Trader'!$A27,'Import OffPeak'!$A$3:C$20,C$1,FALSE)),0,VLOOKUP('W. VaR &amp; Off-Peak Pos By Trader'!$A27,'Import OffPeak'!$A$3:C$20,C$1,FALSE))</f>
        <v>32440.69</v>
      </c>
      <c r="D27" s="28">
        <f>IF(ISNA(VLOOKUP('W. VaR &amp; Off-Peak Pos By Trader'!$A27,'Import OffPeak'!$A$3:D$20,D$1,FALSE)),0,VLOOKUP('W. VaR &amp; Off-Peak Pos By Trader'!$A27,'Import OffPeak'!$A$3:D$20,D$1,FALSE))</f>
        <v>-18630.400000000001</v>
      </c>
      <c r="E27" s="28">
        <f>IF(ISNA(VLOOKUP('W. VaR &amp; Off-Peak Pos By Trader'!$A27,'Import OffPeak'!$A$3:E$20,E$1,FALSE)),0,VLOOKUP('W. VaR &amp; Off-Peak Pos By Trader'!$A27,'Import OffPeak'!$A$3:E$20,E$1,FALSE))</f>
        <v>-12557.86</v>
      </c>
      <c r="F27" s="28">
        <f>IF(ISNA(VLOOKUP('W. VaR &amp; Off-Peak Pos By Trader'!$A27,'Import OffPeak'!$A$3:F$20,F$1,FALSE)),0,VLOOKUP('W. VaR &amp; Off-Peak Pos By Trader'!$A27,'Import OffPeak'!$A$3:F$20,F$1,FALSE))</f>
        <v>10460.450000000001</v>
      </c>
      <c r="G27" s="28">
        <f>IF(ISNA(VLOOKUP('W. VaR &amp; Off-Peak Pos By Trader'!$A27,'Import OffPeak'!$A$3:G$20,G$1,FALSE)),0,VLOOKUP('W. VaR &amp; Off-Peak Pos By Trader'!$A27,'Import OffPeak'!$A$3:G$20,G$1,FALSE))</f>
        <v>3710.52</v>
      </c>
      <c r="H27" s="28">
        <f>IF(ISNA(VLOOKUP('W. VaR &amp; Off-Peak Pos By Trader'!$A27,'Import OffPeak'!$A$3:H$20,H$1,FALSE)),0,VLOOKUP('W. VaR &amp; Off-Peak Pos By Trader'!$A27,'Import OffPeak'!$A$3:H$20,H$1,FALSE))</f>
        <v>7177.32</v>
      </c>
      <c r="I27" s="28">
        <f>IF(ISNA(VLOOKUP('W. VaR &amp; Off-Peak Pos By Trader'!$A27,'Import OffPeak'!$A$3:I$20,I$1,FALSE)),0,VLOOKUP('W. VaR &amp; Off-Peak Pos By Trader'!$A27,'Import OffPeak'!$A$3:I$20,I$1,FALSE))</f>
        <v>3028.18</v>
      </c>
      <c r="J27" s="28">
        <f>IF(ISNA(VLOOKUP('W. VaR &amp; Off-Peak Pos By Trader'!$A27,'Import OffPeak'!$A$3:J$20,J$1,FALSE)),0,VLOOKUP('W. VaR &amp; Off-Peak Pos By Trader'!$A27,'Import OffPeak'!$A$3:J$20,J$1,FALSE))</f>
        <v>-3353.48</v>
      </c>
      <c r="K27" s="28">
        <f>IF(ISNA(VLOOKUP('W. VaR &amp; Off-Peak Pos By Trader'!$A27,'Import OffPeak'!$A$3:K$20,K$1,FALSE)),0,VLOOKUP('W. VaR &amp; Off-Peak Pos By Trader'!$A27,'Import OffPeak'!$A$3:K$20,K$1,FALSE))</f>
        <v>236.15</v>
      </c>
      <c r="L27" s="28">
        <f>IF(ISNA(VLOOKUP('W. VaR &amp; Off-Peak Pos By Trader'!$A27,'Import OffPeak'!$A$3:L$20,L$1,FALSE)),0,VLOOKUP('W. VaR &amp; Off-Peak Pos By Trader'!$A27,'Import OffPeak'!$A$3:L$20,L$1,FALSE))</f>
        <v>2063.13</v>
      </c>
      <c r="M27" s="28">
        <f>IF(ISNA(VLOOKUP('W. VaR &amp; Off-Peak Pos By Trader'!$A27,'Import OffPeak'!$A$3:M$20,M$1,FALSE)),0,VLOOKUP('W. VaR &amp; Off-Peak Pos By Trader'!$A27,'Import OffPeak'!$A$3:M$20,M$1,FALSE))</f>
        <v>8606.65</v>
      </c>
      <c r="N27" s="28">
        <f>IF(ISNA(VLOOKUP('W. VaR &amp; Off-Peak Pos By Trader'!$A27,'Import OffPeak'!$A$3:N$20,N$1,FALSE)),0,VLOOKUP('W. VaR &amp; Off-Peak Pos By Trader'!$A27,'Import OffPeak'!$A$3:N$20,N$1,FALSE))</f>
        <v>9497</v>
      </c>
      <c r="O27" s="28">
        <f>IF(ISNA(VLOOKUP('W. VaR &amp; Off-Peak Pos By Trader'!$A27,'Import OffPeak'!$A$3:O$20,O$1,FALSE)),0,VLOOKUP('W. VaR &amp; Off-Peak Pos By Trader'!$A27,'Import OffPeak'!$A$3:O$20,O$1,FALSE))</f>
        <v>8103.36</v>
      </c>
      <c r="P27" s="28">
        <f>IF(ISNA(VLOOKUP('W. VaR &amp; Off-Peak Pos By Trader'!$A27,'Import OffPeak'!$A$3:P$20,P$1,FALSE)),0,VLOOKUP('W. VaR &amp; Off-Peak Pos By Trader'!$A27,'Import OffPeak'!$A$3:P$20,P$1,FALSE))</f>
        <v>2030.45</v>
      </c>
      <c r="Q27" s="28">
        <f>IF(ISNA(VLOOKUP('W. VaR &amp; Off-Peak Pos By Trader'!$A27,'Import OffPeak'!$A$3:Q$20,Q$1,FALSE)),0,VLOOKUP('W. VaR &amp; Off-Peak Pos By Trader'!$A27,'Import OffPeak'!$A$3:Q$20,Q$1,FALSE))</f>
        <v>1866.34</v>
      </c>
      <c r="R27" s="28">
        <f>IF(ISNA(VLOOKUP('W. VaR &amp; Off-Peak Pos By Trader'!$A27,'Import OffPeak'!$A$3:R$20,R$1,FALSE)),0,VLOOKUP('W. VaR &amp; Off-Peak Pos By Trader'!$A27,'Import OffPeak'!$A$3:R$20,R$1,FALSE))</f>
        <v>2376.2600000000002</v>
      </c>
      <c r="S27" s="28">
        <f>IF(ISNA(VLOOKUP('W. VaR &amp; Off-Peak Pos By Trader'!$A27,'Import OffPeak'!$A$3:S$20,S$1,FALSE)),0,VLOOKUP('W. VaR &amp; Off-Peak Pos By Trader'!$A27,'Import OffPeak'!$A$3:S$20,S$1,FALSE))</f>
        <v>-4225.75</v>
      </c>
      <c r="T27" s="28">
        <f>IF(ISNA(VLOOKUP('W. VaR &amp; Off-Peak Pos By Trader'!$A27,'Import OffPeak'!$A$3:T$20,T$1,FALSE)),0,VLOOKUP('W. VaR &amp; Off-Peak Pos By Trader'!$A27,'Import OffPeak'!$A$3:T$20,T$1,FALSE))</f>
        <v>-4600</v>
      </c>
      <c r="U27" s="28">
        <f>IF(ISNA(VLOOKUP('W. VaR &amp; Off-Peak Pos By Trader'!$A27,'Import OffPeak'!$A$3:U$20,U$1,FALSE)),0,VLOOKUP('W. VaR &amp; Off-Peak Pos By Trader'!$A27,'Import OffPeak'!$A$3:U$20,U$1,FALSE))</f>
        <v>-4918.82</v>
      </c>
      <c r="V27" s="28">
        <f>IF(ISNA(VLOOKUP('W. VaR &amp; Off-Peak Pos By Trader'!$A27,'Import OffPeak'!$A$3:V$20,V$1,FALSE)),0,VLOOKUP('W. VaR &amp; Off-Peak Pos By Trader'!$A27,'Import OffPeak'!$A$3:V$20,V$1,FALSE))</f>
        <v>-21909.77</v>
      </c>
      <c r="W27" s="28">
        <f>IF(ISNA(VLOOKUP('W. VaR &amp; Off-Peak Pos By Trader'!$A27,'Import OffPeak'!$A$3:W$20,W$1,FALSE)),0,VLOOKUP('W. VaR &amp; Off-Peak Pos By Trader'!$A27,'Import OffPeak'!$A$3:W$20,W$1,FALSE))</f>
        <v>-19047.400000000001</v>
      </c>
      <c r="X27" s="28">
        <f>IF(ISNA(VLOOKUP('W. VaR &amp; Off-Peak Pos By Trader'!$A27,'Import OffPeak'!$A$3:X$20,X$1,FALSE)),0,VLOOKUP('W. VaR &amp; Off-Peak Pos By Trader'!$A27,'Import OffPeak'!$A$3:X$20,X$1,FALSE))</f>
        <v>-21676.83</v>
      </c>
      <c r="Y27" s="28">
        <f>IF(ISNA(VLOOKUP('W. VaR &amp; Off-Peak Pos By Trader'!$A27,'Import OffPeak'!$A$3:Y$20,Y$1,FALSE)),0,VLOOKUP('W. VaR &amp; Off-Peak Pos By Trader'!$A27,'Import OffPeak'!$A$3:Y$20,Y$1,FALSE))</f>
        <v>-19901.830000000002</v>
      </c>
      <c r="Z27" s="28">
        <f>IF(ISNA(VLOOKUP('W. VaR &amp; Off-Peak Pos By Trader'!$A27,'Import OffPeak'!$A$3:Z$20,Z$1,FALSE)),0,VLOOKUP('W. VaR &amp; Off-Peak Pos By Trader'!$A27,'Import OffPeak'!$A$3:Z$20,Z$1,FALSE))</f>
        <v>-21527.39</v>
      </c>
      <c r="AA27" s="28">
        <f>IF(ISNA(VLOOKUP('W. VaR &amp; Off-Peak Pos By Trader'!$A27,'Import OffPeak'!$A$3:AA$20,AA$1,FALSE)),0,VLOOKUP('W. VaR &amp; Off-Peak Pos By Trader'!$A27,'Import OffPeak'!$A$3:AA$20,AA$1,FALSE))</f>
        <v>-20811.419999999998</v>
      </c>
      <c r="AB27" s="28">
        <f>IF(ISNA(VLOOKUP('W. VaR &amp; Off-Peak Pos By Trader'!$A27,'Import OffPeak'!$A$3:AB$20,AB$1,FALSE)),0,VLOOKUP('W. VaR &amp; Off-Peak Pos By Trader'!$A27,'Import OffPeak'!$A$3:AB$20,AB$1,FALSE))</f>
        <v>-21255.25</v>
      </c>
      <c r="AC27" s="28">
        <f>IF(ISNA(VLOOKUP('W. VaR &amp; Off-Peak Pos By Trader'!$A27,'Import OffPeak'!$A$3:AC$20,AC$1,FALSE)),0,VLOOKUP('W. VaR &amp; Off-Peak Pos By Trader'!$A27,'Import OffPeak'!$A$3:AC$20,AC$1,FALSE))</f>
        <v>-21204.34</v>
      </c>
      <c r="AD27" s="28">
        <f>IF(ISNA(VLOOKUP('W. VaR &amp; Off-Peak Pos By Trader'!$A27,'Import OffPeak'!$A$3:AD$20,AD$1,FALSE)),0,VLOOKUP('W. VaR &amp; Off-Peak Pos By Trader'!$A27,'Import OffPeak'!$A$3:AD$20,AD$1,FALSE))</f>
        <v>-20530.07</v>
      </c>
      <c r="AE27" s="28">
        <f>IF(ISNA(VLOOKUP('W. VaR &amp; Off-Peak Pos By Trader'!$A27,'Import OffPeak'!$A$3:AE$20,AE$1,FALSE)),0,VLOOKUP('W. VaR &amp; Off-Peak Pos By Trader'!$A27,'Import OffPeak'!$A$3:AE$20,AE$1,FALSE))</f>
        <v>-19978.41</v>
      </c>
      <c r="AF27" s="28">
        <f>IF(ISNA(VLOOKUP('W. VaR &amp; Off-Peak Pos By Trader'!$A27,'Import OffPeak'!$A$3:AF$20,AF$1,FALSE)),0,VLOOKUP('W. VaR &amp; Off-Peak Pos By Trader'!$A27,'Import OffPeak'!$A$3:AF$20,AF$1,FALSE))</f>
        <v>-21342.63</v>
      </c>
      <c r="AG27" s="28">
        <f>IF(ISNA(VLOOKUP('W. VaR &amp; Off-Peak Pos By Trader'!$A27,'Import OffPeak'!$A$3:AG$20,AG$1,FALSE)),0,VLOOKUP('W. VaR &amp; Off-Peak Pos By Trader'!$A27,'Import OffPeak'!$A$3:AG$20,AG$1,FALSE))</f>
        <v>-20722.13</v>
      </c>
      <c r="AH27" s="28">
        <f>IF(ISNA(VLOOKUP('W. VaR &amp; Off-Peak Pos By Trader'!$A27,'Import OffPeak'!$A$3:AH$20,AH$1,FALSE)),0,VLOOKUP('W. VaR &amp; Off-Peak Pos By Trader'!$A27,'Import OffPeak'!$A$3:AH$20,AH$1,FALSE))</f>
        <v>689.91</v>
      </c>
      <c r="AI27" s="28">
        <f>IF(ISNA(VLOOKUP('W. VaR &amp; Off-Peak Pos By Trader'!$A27,'Import OffPeak'!$A$3:AI$20,AI$1,FALSE)),0,VLOOKUP('W. VaR &amp; Off-Peak Pos By Trader'!$A27,'Import OffPeak'!$A$3:AI$20,AI$1,FALSE))</f>
        <v>759.7</v>
      </c>
      <c r="AJ27" s="28">
        <f>IF(ISNA(VLOOKUP('W. VaR &amp; Off-Peak Pos By Trader'!$A27,'Import OffPeak'!$A$3:AJ$20,AJ$1,FALSE)),0,VLOOKUP('W. VaR &amp; Off-Peak Pos By Trader'!$A27,'Import OffPeak'!$A$3:AJ$20,AJ$1,FALSE))</f>
        <v>678.15</v>
      </c>
      <c r="AK27" s="28">
        <f>IF(ISNA(VLOOKUP('W. VaR &amp; Off-Peak Pos By Trader'!$A27,'Import OffPeak'!$A$3:AK$20,AK$1,FALSE)),0,VLOOKUP('W. VaR &amp; Off-Peak Pos By Trader'!$A27,'Import OffPeak'!$A$3:AK$20,AK$1,FALSE))</f>
        <v>681.06</v>
      </c>
      <c r="AL27" s="28">
        <f>IF(ISNA(VLOOKUP('W. VaR &amp; Off-Peak Pos By Trader'!$A27,'Import OffPeak'!$A$3:AL$20,AL$1,FALSE)),0,VLOOKUP('W. VaR &amp; Off-Peak Pos By Trader'!$A27,'Import OffPeak'!$A$3:AL$20,AL$1,FALSE))</f>
        <v>681.27</v>
      </c>
      <c r="AM27" s="28">
        <f>IF(ISNA(VLOOKUP('W. VaR &amp; Off-Peak Pos By Trader'!$A27,'Import OffPeak'!$A$3:AM$20,AM$1,FALSE)),0,VLOOKUP('W. VaR &amp; Off-Peak Pos By Trader'!$A27,'Import OffPeak'!$A$3:AM$20,AM$1,FALSE))</f>
        <v>677.64</v>
      </c>
      <c r="AN27" s="28">
        <f>IF(ISNA(VLOOKUP('W. VaR &amp; Off-Peak Pos By Trader'!$A27,'Import OffPeak'!$A$3:AN$20,AN$1,FALSE)),0,VLOOKUP('W. VaR &amp; Off-Peak Pos By Trader'!$A27,'Import OffPeak'!$A$3:AN$20,AN$1,FALSE))</f>
        <v>696.58</v>
      </c>
      <c r="AO27" s="28">
        <f>IF(ISNA(VLOOKUP('W. VaR &amp; Off-Peak Pos By Trader'!$A27,'Import OffPeak'!$A$3:AO$20,AO$1,FALSE)),0,VLOOKUP('W. VaR &amp; Off-Peak Pos By Trader'!$A27,'Import OffPeak'!$A$3:AO$20,AO$1,FALSE))</f>
        <v>640.83000000000004</v>
      </c>
      <c r="AP27" s="28">
        <f>IF(ISNA(VLOOKUP('W. VaR &amp; Off-Peak Pos By Trader'!$A27,'Import OffPeak'!$A$3:AP$20,AP$1,FALSE)),0,VLOOKUP('W. VaR &amp; Off-Peak Pos By Trader'!$A27,'Import OffPeak'!$A$3:AP$20,AP$1,FALSE))</f>
        <v>674</v>
      </c>
      <c r="AQ27" s="28">
        <f>IF(ISNA(VLOOKUP('W. VaR &amp; Off-Peak Pos By Trader'!$A27,'Import OffPeak'!$A$3:AQ$20,AQ$1,FALSE)),0,VLOOKUP('W. VaR &amp; Off-Peak Pos By Trader'!$A27,'Import OffPeak'!$A$3:AQ$20,AQ$1,FALSE))</f>
        <v>686.17</v>
      </c>
      <c r="AR27" s="28">
        <f>IF(ISNA(VLOOKUP('W. VaR &amp; Off-Peak Pos By Trader'!$A27,'Import OffPeak'!$A$3:AR$20,AR$1,FALSE)),0,VLOOKUP('W. VaR &amp; Off-Peak Pos By Trader'!$A27,'Import OffPeak'!$A$3:AR$20,AR$1,FALSE))</f>
        <v>666.72</v>
      </c>
      <c r="AS27" s="28">
        <f>IF(ISNA(VLOOKUP('W. VaR &amp; Off-Peak Pos By Trader'!$A27,'Import OffPeak'!$A$3:AS$20,AS$1,FALSE)),0,VLOOKUP('W. VaR &amp; Off-Peak Pos By Trader'!$A27,'Import OffPeak'!$A$3:AS$20,AS$1,FALSE))</f>
        <v>679.64</v>
      </c>
      <c r="AT27" s="28">
        <f>IF(ISNA(VLOOKUP('W. VaR &amp; Off-Peak Pos By Trader'!$A27,'Import OffPeak'!$A$3:AT$20,AT$1,FALSE)),0,VLOOKUP('W. VaR &amp; Off-Peak Pos By Trader'!$A27,'Import OffPeak'!$A$3:AT$20,AT$1,FALSE))</f>
        <v>-13334.77</v>
      </c>
      <c r="AU27" s="28">
        <f>IF(ISNA(VLOOKUP('W. VaR &amp; Off-Peak Pos By Trader'!$A27,'Import OffPeak'!$A$3:AU$20,AU$1,FALSE)),0,VLOOKUP('W. VaR &amp; Off-Peak Pos By Trader'!$A27,'Import OffPeak'!$A$3:AU$20,AU$1,FALSE))</f>
        <v>-11016.1</v>
      </c>
      <c r="AV27" s="28">
        <f>IF(ISNA(VLOOKUP('W. VaR &amp; Off-Peak Pos By Trader'!$A27,'Import OffPeak'!$A$3:AV$20,AV$1,FALSE)),0,VLOOKUP('W. VaR &amp; Off-Peak Pos By Trader'!$A27,'Import OffPeak'!$A$3:AV$20,AV$1,FALSE))</f>
        <v>-11945.92</v>
      </c>
      <c r="AW27" s="28">
        <f>IF(ISNA(VLOOKUP('W. VaR &amp; Off-Peak Pos By Trader'!$A27,'Import OffPeak'!$A$3:AW$20,AW$1,FALSE)),0,VLOOKUP('W. VaR &amp; Off-Peak Pos By Trader'!$A27,'Import OffPeak'!$A$3:AW$20,AW$1,FALSE))</f>
        <v>5500.46</v>
      </c>
      <c r="AX27" s="28">
        <f>IF(ISNA(VLOOKUP('W. VaR &amp; Off-Peak Pos By Trader'!$A27,'Import OffPeak'!$A$3:AX$20,AX$1,FALSE)),0,VLOOKUP('W. VaR &amp; Off-Peak Pos By Trader'!$A27,'Import OffPeak'!$A$3:AX$20,AX$1,FALSE))</f>
        <v>6130.25</v>
      </c>
      <c r="AY27" s="28">
        <f>IF(ISNA(VLOOKUP('W. VaR &amp; Off-Peak Pos By Trader'!$A27,'Import OffPeak'!$A$3:AY$20,AY$1,FALSE)),0,VLOOKUP('W. VaR &amp; Off-Peak Pos By Trader'!$A27,'Import OffPeak'!$A$3:AY$20,AY$1,FALSE))</f>
        <v>5463.27</v>
      </c>
      <c r="AZ27" s="28">
        <f>IF(ISNA(VLOOKUP('W. VaR &amp; Off-Peak Pos By Trader'!$A27,'Import OffPeak'!$A$3:AZ$20,AZ$1,FALSE)),0,VLOOKUP('W. VaR &amp; Off-Peak Pos By Trader'!$A27,'Import OffPeak'!$A$3:AZ$20,AZ$1,FALSE))</f>
        <v>6117.18</v>
      </c>
      <c r="BA27" s="28">
        <f>IF(ISNA(VLOOKUP('W. VaR &amp; Off-Peak Pos By Trader'!$A27,'Import OffPeak'!$A$3:BA$20,BA$1,FALSE)),0,VLOOKUP('W. VaR &amp; Off-Peak Pos By Trader'!$A27,'Import OffPeak'!$A$3:BA$20,BA$1,FALSE))</f>
        <v>5473</v>
      </c>
      <c r="BB27" s="28">
        <f>IF(ISNA(VLOOKUP('W. VaR &amp; Off-Peak Pos By Trader'!$A27,'Import OffPeak'!$A$3:BB$20,BB$1,FALSE)),0,VLOOKUP('W. VaR &amp; Off-Peak Pos By Trader'!$A27,'Import OffPeak'!$A$3:BB$20,BB$1,FALSE))</f>
        <v>5632.59</v>
      </c>
      <c r="BC27" s="28">
        <f>IF(ISNA(VLOOKUP('W. VaR &amp; Off-Peak Pos By Trader'!$A27,'Import OffPeak'!$A$3:BC$20,BC$1,FALSE)),0,VLOOKUP('W. VaR &amp; Off-Peak Pos By Trader'!$A27,'Import OffPeak'!$A$3:BC$20,BC$1,FALSE))</f>
        <v>5759.38</v>
      </c>
      <c r="BD27" s="28">
        <f>IF(ISNA(VLOOKUP('W. VaR &amp; Off-Peak Pos By Trader'!$A27,'Import OffPeak'!$A$3:BD$20,BD$1,FALSE)),0,VLOOKUP('W. VaR &amp; Off-Peak Pos By Trader'!$A27,'Import OffPeak'!$A$3:BD$20,BD$1,FALSE))</f>
        <v>5572.07</v>
      </c>
      <c r="BE27" s="28">
        <f>IF(ISNA(VLOOKUP('W. VaR &amp; Off-Peak Pos By Trader'!$A27,'Import OffPeak'!$A$3:BE$20,BE$1,FALSE)),0,VLOOKUP('W. VaR &amp; Off-Peak Pos By Trader'!$A27,'Import OffPeak'!$A$3:BE$20,BE$1,FALSE))</f>
        <v>5682.71</v>
      </c>
      <c r="BF27" s="28">
        <f>IF(ISNA(VLOOKUP('W. VaR &amp; Off-Peak Pos By Trader'!$A27,'Import OffPeak'!$A$3:BF$20,BF$1,FALSE)),0,VLOOKUP('W. VaR &amp; Off-Peak Pos By Trader'!$A27,'Import OffPeak'!$A$3:BF$20,BF$1,FALSE))</f>
        <v>-7251</v>
      </c>
      <c r="BG27" s="28">
        <f>IF(ISNA(VLOOKUP('W. VaR &amp; Off-Peak Pos By Trader'!$A27,'Import OffPeak'!$A$3:BG$20,BG$1,FALSE)),0,VLOOKUP('W. VaR &amp; Off-Peak Pos By Trader'!$A27,'Import OffPeak'!$A$3:BG$20,BG$1,FALSE))</f>
        <v>-5952.43</v>
      </c>
      <c r="BH27" s="28">
        <f>IF(ISNA(VLOOKUP('W. VaR &amp; Off-Peak Pos By Trader'!$A27,'Import OffPeak'!$A$3:BH$20,BH$1,FALSE)),0,VLOOKUP('W. VaR &amp; Off-Peak Pos By Trader'!$A27,'Import OffPeak'!$A$3:BH$20,BH$1,FALSE))</f>
        <v>-6483.56</v>
      </c>
      <c r="BI27" s="28">
        <f>IF(ISNA(VLOOKUP('W. VaR &amp; Off-Peak Pos By Trader'!$A27,'Import OffPeak'!$A$3:BI$20,BI$1,FALSE)),0,VLOOKUP('W. VaR &amp; Off-Peak Pos By Trader'!$A27,'Import OffPeak'!$A$3:BI$20,BI$1,FALSE))</f>
        <v>-6571.86</v>
      </c>
      <c r="BJ27" s="28">
        <f>IF(ISNA(VLOOKUP('W. VaR &amp; Off-Peak Pos By Trader'!$A27,'Import OffPeak'!$A$3:BJ$20,BJ$1,FALSE)),0,VLOOKUP('W. VaR &amp; Off-Peak Pos By Trader'!$A27,'Import OffPeak'!$A$3:BJ$20,BJ$1,FALSE))</f>
        <v>-6791.09</v>
      </c>
      <c r="BK27" s="28">
        <f>IF(ISNA(VLOOKUP('W. VaR &amp; Off-Peak Pos By Trader'!$A27,'Import OffPeak'!$A$3:BK$20,BK$1,FALSE)),0,VLOOKUP('W. VaR &amp; Off-Peak Pos By Trader'!$A27,'Import OffPeak'!$A$3:BK$20,BK$1,FALSE))</f>
        <v>-4153.2700000000004</v>
      </c>
      <c r="BL27" s="28">
        <f>IF(ISNA(VLOOKUP('W. VaR &amp; Off-Peak Pos By Trader'!$A27,'Import OffPeak'!$A$3:BL$20,BL$1,FALSE)),0,VLOOKUP('W. VaR &amp; Off-Peak Pos By Trader'!$A27,'Import OffPeak'!$A$3:BL$20,BL$1,FALSE))</f>
        <v>9065.09</v>
      </c>
      <c r="BM27" s="28">
        <f>IF(ISNA(VLOOKUP('W. VaR &amp; Off-Peak Pos By Trader'!$A27,'Import OffPeak'!$A$3:BM$20,BM$1,FALSE)),0,VLOOKUP('W. VaR &amp; Off-Peak Pos By Trader'!$A27,'Import OffPeak'!$A$3:BM$20,BM$1,FALSE))</f>
        <v>8131.46</v>
      </c>
      <c r="BN27" s="28">
        <f>IF(ISNA(VLOOKUP('W. VaR &amp; Off-Peak Pos By Trader'!$A27,'Import OffPeak'!$A$3:BN$20,BN$1,FALSE)),0,VLOOKUP('W. VaR &amp; Off-Peak Pos By Trader'!$A27,'Import OffPeak'!$A$3:BN$20,BN$1,FALSE))</f>
        <v>8343</v>
      </c>
      <c r="BO27" s="28">
        <f>IF(ISNA(VLOOKUP('W. VaR &amp; Off-Peak Pos By Trader'!$A27,'Import OffPeak'!$A$3:BO$20,BO$1,FALSE)),0,VLOOKUP('W. VaR &amp; Off-Peak Pos By Trader'!$A27,'Import OffPeak'!$A$3:BO$20,BO$1,FALSE))</f>
        <v>8531.1</v>
      </c>
      <c r="BP27" s="28">
        <f>IF(ISNA(VLOOKUP('W. VaR &amp; Off-Peak Pos By Trader'!$A27,'Import OffPeak'!$A$3:BP$20,BP$1,FALSE)),0,VLOOKUP('W. VaR &amp; Off-Peak Pos By Trader'!$A27,'Import OffPeak'!$A$3:BP$20,BP$1,FALSE))</f>
        <v>8253.92</v>
      </c>
      <c r="BQ27" s="28">
        <f>IF(ISNA(VLOOKUP('W. VaR &amp; Off-Peak Pos By Trader'!$A27,'Import OffPeak'!$A$3:BQ$20,BQ$1,FALSE)),0,VLOOKUP('W. VaR &amp; Off-Peak Pos By Trader'!$A27,'Import OffPeak'!$A$3:BQ$20,BQ$1,FALSE))</f>
        <v>8824.52</v>
      </c>
      <c r="BR27" s="28">
        <f>IF(ISNA(VLOOKUP('W. VaR &amp; Off-Peak Pos By Trader'!$A27,'Import OffPeak'!$A$3:BR$20,BR$1,FALSE)),0,VLOOKUP('W. VaR &amp; Off-Peak Pos By Trader'!$A27,'Import OffPeak'!$A$3:BR$20,BR$1,FALSE))</f>
        <v>-6466.25</v>
      </c>
      <c r="BS27" s="28">
        <f>IF(ISNA(VLOOKUP('W. VaR &amp; Off-Peak Pos By Trader'!$A27,'Import OffPeak'!$A$3:BS$20,BS$1,FALSE)),0,VLOOKUP('W. VaR &amp; Off-Peak Pos By Trader'!$A27,'Import OffPeak'!$A$3:BS$20,BS$1,FALSE))</f>
        <v>-5567.1</v>
      </c>
      <c r="BT27" s="28">
        <f>IF(ISNA(VLOOKUP('W. VaR &amp; Off-Peak Pos By Trader'!$A27,'Import OffPeak'!$A$3:BT$20,BT$1,FALSE)),0,VLOOKUP('W. VaR &amp; Off-Peak Pos By Trader'!$A27,'Import OffPeak'!$A$3:BT$20,BT$1,FALSE))</f>
        <v>-6064.36</v>
      </c>
      <c r="BU27" s="28">
        <f>IF(ISNA(VLOOKUP('W. VaR &amp; Off-Peak Pos By Trader'!$A27,'Import OffPeak'!$A$3:BU$20,BU$1,FALSE)),0,VLOOKUP('W. VaR &amp; Off-Peak Pos By Trader'!$A27,'Import OffPeak'!$A$3:BU$20,BU$1,FALSE))</f>
        <v>-6144.53</v>
      </c>
      <c r="BV27" s="28">
        <f>IF(ISNA(VLOOKUP('W. VaR &amp; Off-Peak Pos By Trader'!$A27,'Import OffPeak'!$A$3:BV$20,BV$1,FALSE)),0,VLOOKUP('W. VaR &amp; Off-Peak Pos By Trader'!$A27,'Import OffPeak'!$A$3:BV$20,BV$1,FALSE))</f>
        <v>-6352</v>
      </c>
      <c r="BW27" s="28">
        <f>IF(ISNA(VLOOKUP('W. VaR &amp; Off-Peak Pos By Trader'!$A27,'Import OffPeak'!$A$3:BW$20,BW$1,FALSE)),0,VLOOKUP('W. VaR &amp; Off-Peak Pos By Trader'!$A27,'Import OffPeak'!$A$3:BW$20,BW$1,FALSE))</f>
        <v>-5791.48</v>
      </c>
      <c r="BX27" s="28">
        <f>IF(ISNA(VLOOKUP('W. VaR &amp; Off-Peak Pos By Trader'!$A27,'Import OffPeak'!$A$3:BX$20,BX$1,FALSE)),0,VLOOKUP('W. VaR &amp; Off-Peak Pos By Trader'!$A27,'Import OffPeak'!$A$3:BX$20,BX$1,FALSE))</f>
        <v>-6541</v>
      </c>
      <c r="BY27" s="28">
        <f>IF(ISNA(VLOOKUP('W. VaR &amp; Off-Peak Pos By Trader'!$A27,'Import OffPeak'!$A$3:BY$20,BY$1,FALSE)),0,VLOOKUP('W. VaR &amp; Off-Peak Pos By Trader'!$A27,'Import OffPeak'!$A$3:BY$20,BY$1,FALSE))</f>
        <v>-5942.12</v>
      </c>
      <c r="BZ27" s="28">
        <f>IF(ISNA(VLOOKUP('W. VaR &amp; Off-Peak Pos By Trader'!$A27,'Import OffPeak'!$A$3:BZ$20,BZ$1,FALSE)),0,VLOOKUP('W. VaR &amp; Off-Peak Pos By Trader'!$A27,'Import OffPeak'!$A$3:BZ$20,BZ$1,FALSE))</f>
        <v>-6318.67</v>
      </c>
      <c r="CA27" s="28">
        <f>IF(ISNA(VLOOKUP('W. VaR &amp; Off-Peak Pos By Trader'!$A27,'Import OffPeak'!$A$3:CA$20,CA$1,FALSE)),0,VLOOKUP('W. VaR &amp; Off-Peak Pos By Trader'!$A27,'Import OffPeak'!$A$3:CA$20,CA$1,FALSE))</f>
        <v>-5852.75</v>
      </c>
      <c r="CB27" s="28">
        <f>IF(ISNA(VLOOKUP('W. VaR &amp; Off-Peak Pos By Trader'!$A27,'Import OffPeak'!$A$3:CB$20,CB$1,FALSE)),0,VLOOKUP('W. VaR &amp; Off-Peak Pos By Trader'!$A27,'Import OffPeak'!$A$3:CB$20,CB$1,FALSE))</f>
        <v>-5950.86</v>
      </c>
      <c r="CC27" s="28">
        <f>IF(ISNA(VLOOKUP('W. VaR &amp; Off-Peak Pos By Trader'!$A27,'Import OffPeak'!$A$3:CC$20,CC$1,FALSE)),0,VLOOKUP('W. VaR &amp; Off-Peak Pos By Trader'!$A27,'Import OffPeak'!$A$3:CC$20,CC$1,FALSE))</f>
        <v>-6360.76</v>
      </c>
      <c r="CD27" s="28">
        <f>IF(ISNA(VLOOKUP('W. VaR &amp; Off-Peak Pos By Trader'!$A27,'Import OffPeak'!$A$3:CD$20,CD$1,FALSE)),0,VLOOKUP('W. VaR &amp; Off-Peak Pos By Trader'!$A27,'Import OffPeak'!$A$3:CD$20,CD$1,FALSE))</f>
        <v>-6052.53</v>
      </c>
      <c r="CE27" s="28">
        <f>IF(ISNA(VLOOKUP('W. VaR &amp; Off-Peak Pos By Trader'!$A27,'Import OffPeak'!$A$3:CE$20,CE$1,FALSE)),0,VLOOKUP('W. VaR &amp; Off-Peak Pos By Trader'!$A27,'Import OffPeak'!$A$3:CE$20,CE$1,FALSE))</f>
        <v>-5353.65</v>
      </c>
      <c r="CF27" s="28">
        <f>IF(ISNA(VLOOKUP('W. VaR &amp; Off-Peak Pos By Trader'!$A27,'Import OffPeak'!$A$3:CF$20,CF$1,FALSE)),0,VLOOKUP('W. VaR &amp; Off-Peak Pos By Trader'!$A27,'Import OffPeak'!$A$3:CF$20,CF$1,FALSE))</f>
        <v>-5963.89</v>
      </c>
      <c r="CG27" s="28">
        <f>IF(ISNA(VLOOKUP('W. VaR &amp; Off-Peak Pos By Trader'!$A27,'Import OffPeak'!$A$3:CG$20,CG$1,FALSE)),0,VLOOKUP('W. VaR &amp; Off-Peak Pos By Trader'!$A27,'Import OffPeak'!$A$3:CG$20,CG$1,FALSE))</f>
        <v>-5458.85</v>
      </c>
      <c r="CH27" s="28">
        <f>IF(ISNA(VLOOKUP('W. VaR &amp; Off-Peak Pos By Trader'!$A27,'Import OffPeak'!$A$3:CH$20,CH$1,FALSE)),0,VLOOKUP('W. VaR &amp; Off-Peak Pos By Trader'!$A27,'Import OffPeak'!$A$3:CH$20,CH$1,FALSE))</f>
        <v>-5940.94</v>
      </c>
      <c r="CI27" s="28">
        <f>IF(ISNA(VLOOKUP('W. VaR &amp; Off-Peak Pos By Trader'!$A27,'Import OffPeak'!$A$3:CI$20,CI$1,FALSE)),0,VLOOKUP('W. VaR &amp; Off-Peak Pos By Trader'!$A27,'Import OffPeak'!$A$3:CI$20,CI$1,FALSE))</f>
        <v>-5701.93</v>
      </c>
      <c r="CJ27" s="28">
        <f>IF(ISNA(VLOOKUP('W. VaR &amp; Off-Peak Pos By Trader'!$A27,'Import OffPeak'!$A$3:CJ$20,CJ$1,FALSE)),0,VLOOKUP('W. VaR &amp; Off-Peak Pos By Trader'!$A27,'Import OffPeak'!$A$3:CJ$20,CJ$1,FALSE))</f>
        <v>-5833.4</v>
      </c>
      <c r="CK27" s="28">
        <f>IF(ISNA(VLOOKUP('W. VaR &amp; Off-Peak Pos By Trader'!$A27,'Import OffPeak'!$A$3:CK$20,CK$1,FALSE)),0,VLOOKUP('W. VaR &amp; Off-Peak Pos By Trader'!$A27,'Import OffPeak'!$A$3:CK$20,CK$1,FALSE))</f>
        <v>-5843.21</v>
      </c>
      <c r="CL27" s="28">
        <f>IF(ISNA(VLOOKUP('W. VaR &amp; Off-Peak Pos By Trader'!$A27,'Import OffPeak'!$A$3:CL$20,CL$1,FALSE)),0,VLOOKUP('W. VaR &amp; Off-Peak Pos By Trader'!$A27,'Import OffPeak'!$A$3:CL$20,CL$1,FALSE))</f>
        <v>-5628.8</v>
      </c>
      <c r="CM27" s="28">
        <f>IF(ISNA(VLOOKUP('W. VaR &amp; Off-Peak Pos By Trader'!$A27,'Import OffPeak'!$A$3:CM$20,CM$1,FALSE)),0,VLOOKUP('W. VaR &amp; Off-Peak Pos By Trader'!$A27,'Import OffPeak'!$A$3:CM$20,CM$1,FALSE))</f>
        <v>-5474.85</v>
      </c>
      <c r="CN27" s="28">
        <f>IF(ISNA(VLOOKUP('W. VaR &amp; Off-Peak Pos By Trader'!$A27,'Import OffPeak'!$A$3:CN$20,CN$1,FALSE)),0,VLOOKUP('W. VaR &amp; Off-Peak Pos By Trader'!$A27,'Import OffPeak'!$A$3:CN$20,CN$1,FALSE))</f>
        <v>-5845.43</v>
      </c>
      <c r="CO27" s="28">
        <f>IF(ISNA(VLOOKUP('W. VaR &amp; Off-Peak Pos By Trader'!$A27,'Import OffPeak'!$A$3:CO$20,CO$1,FALSE)),0,VLOOKUP('W. VaR &amp; Off-Peak Pos By Trader'!$A27,'Import OffPeak'!$A$3:CO$20,CO$1,FALSE))</f>
        <v>-5910.75</v>
      </c>
      <c r="CP27" s="28">
        <f>IF(ISNA(VLOOKUP('W. VaR &amp; Off-Peak Pos By Trader'!$A27,'Import OffPeak'!$A$3:CP$20,CP$1,FALSE)),0,VLOOKUP('W. VaR &amp; Off-Peak Pos By Trader'!$A27,'Import OffPeak'!$A$3:CP$20,CP$1,FALSE))</f>
        <v>-5662.76</v>
      </c>
      <c r="CQ27" s="28">
        <f>IF(ISNA(VLOOKUP('W. VaR &amp; Off-Peak Pos By Trader'!$A27,'Import OffPeak'!$A$3:CQ$20,CQ$1,FALSE)),0,VLOOKUP('W. VaR &amp; Off-Peak Pos By Trader'!$A27,'Import OffPeak'!$A$3:CQ$20,CQ$1,FALSE))</f>
        <v>-4874.7</v>
      </c>
      <c r="CR27" s="28">
        <f>IF(ISNA(VLOOKUP('W. VaR &amp; Off-Peak Pos By Trader'!$A27,'Import OffPeak'!$A$3:CR$20,CR$1,FALSE)),0,VLOOKUP('W. VaR &amp; Off-Peak Pos By Trader'!$A27,'Import OffPeak'!$A$3:CR$20,CR$1,FALSE))</f>
        <v>-5581.5</v>
      </c>
      <c r="CS27" s="28">
        <f>IF(ISNA(VLOOKUP('W. VaR &amp; Off-Peak Pos By Trader'!$A27,'Import OffPeak'!$A$3:CS$20,CS$1,FALSE)),0,VLOOKUP('W. VaR &amp; Off-Peak Pos By Trader'!$A27,'Import OffPeak'!$A$3:CS$20,CS$1,FALSE))</f>
        <v>-5109</v>
      </c>
      <c r="CT27" s="28">
        <f>IF(ISNA(VLOOKUP('W. VaR &amp; Off-Peak Pos By Trader'!$A27,'Import OffPeak'!$A$3:CT$20,CT$1,FALSE)),0,VLOOKUP('W. VaR &amp; Off-Peak Pos By Trader'!$A27,'Import OffPeak'!$A$3:CT$20,CT$1,FALSE))</f>
        <v>-5831.12</v>
      </c>
      <c r="CU27" s="28">
        <f>IF(ISNA(VLOOKUP('W. VaR &amp; Off-Peak Pos By Trader'!$A27,'Import OffPeak'!$A$3:CU$20,CU$1,FALSE)),0,VLOOKUP('W. VaR &amp; Off-Peak Pos By Trader'!$A27,'Import OffPeak'!$A$3:CU$20,CU$1,FALSE))</f>
        <v>-5068.6899999999996</v>
      </c>
      <c r="CV27" s="28">
        <f>IF(ISNA(VLOOKUP('W. VaR &amp; Off-Peak Pos By Trader'!$A27,'Import OffPeak'!$A$3:CV$20,CV$1,FALSE)),0,VLOOKUP('W. VaR &amp; Off-Peak Pos By Trader'!$A27,'Import OffPeak'!$A$3:CV$20,CV$1,FALSE))</f>
        <v>-5457.62</v>
      </c>
      <c r="CW27" s="28">
        <f>IF(ISNA(VLOOKUP('W. VaR &amp; Off-Peak Pos By Trader'!$A27,'Import OffPeak'!$A$3:CW$20,CW$1,FALSE)),0,VLOOKUP('W. VaR &amp; Off-Peak Pos By Trader'!$A27,'Import OffPeak'!$A$3:CW$20,CW$1,FALSE))</f>
        <v>-5466</v>
      </c>
      <c r="CX27" s="28">
        <f>IF(ISNA(VLOOKUP('W. VaR &amp; Off-Peak Pos By Trader'!$A27,'Import OffPeak'!$A$3:CX$20,CX$1,FALSE)),0,VLOOKUP('W. VaR &amp; Off-Peak Pos By Trader'!$A27,'Import OffPeak'!$A$3:CX$20,CX$1,FALSE))</f>
        <v>-5264.71</v>
      </c>
      <c r="CY27" s="28">
        <f>IF(ISNA(VLOOKUP('W. VaR &amp; Off-Peak Pos By Trader'!$A27,'Import OffPeak'!$A$3:CY$20,CY$1,FALSE)),0,VLOOKUP('W. VaR &amp; Off-Peak Pos By Trader'!$A27,'Import OffPeak'!$A$3:CY$20,CY$1,FALSE))</f>
        <v>-5120.07</v>
      </c>
      <c r="CZ27" s="28">
        <f>IF(ISNA(VLOOKUP('W. VaR &amp; Off-Peak Pos By Trader'!$A27,'Import OffPeak'!$A$3:CZ$20,CZ$1,FALSE)),0,VLOOKUP('W. VaR &amp; Off-Peak Pos By Trader'!$A27,'Import OffPeak'!$A$3:CZ$20,CZ$1,FALSE))</f>
        <v>-5465.61</v>
      </c>
      <c r="DA27" s="28">
        <f>IF(ISNA(VLOOKUP('W. VaR &amp; Off-Peak Pos By Trader'!$A27,'Import OffPeak'!$A$3:DA$20,DA$1,FALSE)),0,VLOOKUP('W. VaR &amp; Off-Peak Pos By Trader'!$A27,'Import OffPeak'!$A$3:DA$20,DA$1,FALSE))</f>
        <v>-4839</v>
      </c>
      <c r="DB27" s="28">
        <f>IF(ISNA(VLOOKUP('W. VaR &amp; Off-Peak Pos By Trader'!$A27,'Import OffPeak'!$A$3:DB$20,DB$1,FALSE)),0,VLOOKUP('W. VaR &amp; Off-Peak Pos By Trader'!$A27,'Import OffPeak'!$A$3:DB$20,DB$1,FALSE))</f>
        <v>0</v>
      </c>
      <c r="DC27" s="28">
        <f>IF(ISNA(VLOOKUP('W. VaR &amp; Off-Peak Pos By Trader'!$A27,'Import OffPeak'!$A$3:DC$20,DC$1,FALSE)),0,VLOOKUP('W. VaR &amp; Off-Peak Pos By Trader'!$A27,'Import OffPeak'!$A$3:DC$20,DC$1,FALSE))</f>
        <v>0</v>
      </c>
      <c r="DD27" s="28">
        <f>IF(ISNA(VLOOKUP('W. VaR &amp; Off-Peak Pos By Trader'!$A27,'Import OffPeak'!$A$3:DD$20,DD$1,FALSE)),0,VLOOKUP('W. VaR &amp; Off-Peak Pos By Trader'!$A27,'Import OffPeak'!$A$3:DD$20,DD$1,FALSE))</f>
        <v>0</v>
      </c>
      <c r="DE27" s="28">
        <f>IF(ISNA(VLOOKUP('W. VaR &amp; Off-Peak Pos By Trader'!$A27,'Import OffPeak'!$A$3:DE$20,DE$1,FALSE)),0,VLOOKUP('W. VaR &amp; Off-Peak Pos By Trader'!$A27,'Import OffPeak'!$A$3:DE$20,DE$1,FALSE))</f>
        <v>0</v>
      </c>
      <c r="DF27" s="28">
        <f>IF(ISNA(VLOOKUP('W. VaR &amp; Off-Peak Pos By Trader'!$A27,'Import OffPeak'!$A$3:DF$20,DF$1,FALSE)),0,VLOOKUP('W. VaR &amp; Off-Peak Pos By Trader'!$A27,'Import OffPeak'!$A$3:DF$20,DF$1,FALSE))</f>
        <v>0</v>
      </c>
      <c r="DG27" s="28">
        <f>IF(ISNA(VLOOKUP('W. VaR &amp; Off-Peak Pos By Trader'!$A27,'Import OffPeak'!$A$3:DG$20,DG$1,FALSE)),0,VLOOKUP('W. VaR &amp; Off-Peak Pos By Trader'!$A27,'Import OffPeak'!$A$3:DG$20,DG$1,FALSE))</f>
        <v>0</v>
      </c>
      <c r="DH27" s="28">
        <f>IF(ISNA(VLOOKUP('W. VaR &amp; Off-Peak Pos By Trader'!$A27,'Import OffPeak'!$A$3:DH$20,DH$1,FALSE)),0,VLOOKUP('W. VaR &amp; Off-Peak Pos By Trader'!$A27,'Import OffPeak'!$A$3:DH$20,DH$1,FALSE))</f>
        <v>0</v>
      </c>
      <c r="DI27" s="28">
        <f>IF(ISNA(VLOOKUP('W. VaR &amp; Off-Peak Pos By Trader'!$A27,'Import OffPeak'!$A$3:DI$20,DI$1,FALSE)),0,VLOOKUP('W. VaR &amp; Off-Peak Pos By Trader'!$A27,'Import OffPeak'!$A$3:DI$20,DI$1,FALSE))</f>
        <v>0</v>
      </c>
      <c r="DJ27" s="28">
        <f>IF(ISNA(VLOOKUP('W. VaR &amp; Off-Peak Pos By Trader'!$A27,'Import OffPeak'!$A$3:DJ$20,DJ$1,FALSE)),0,VLOOKUP('W. VaR &amp; Off-Peak Pos By Trader'!$A27,'Import OffPeak'!$A$3:DJ$20,DJ$1,FALSE))</f>
        <v>0</v>
      </c>
      <c r="DK27" s="28">
        <f>IF(ISNA(VLOOKUP('W. VaR &amp; Off-Peak Pos By Trader'!$A27,'Import OffPeak'!$A$3:DK$20,DK$1,FALSE)),0,VLOOKUP('W. VaR &amp; Off-Peak Pos By Trader'!$A27,'Import OffPeak'!$A$3:DK$20,DK$1,FALSE))</f>
        <v>0</v>
      </c>
      <c r="DL27" s="28">
        <f>IF(ISNA(VLOOKUP('W. VaR &amp; Off-Peak Pos By Trader'!$A27,'Import OffPeak'!$A$3:DL$20,DL$1,FALSE)),0,VLOOKUP('W. VaR &amp; Off-Peak Pos By Trader'!$A27,'Import OffPeak'!$A$3:DL$20,DL$1,FALSE))</f>
        <v>0</v>
      </c>
      <c r="DM27" s="28">
        <f>IF(ISNA(VLOOKUP('W. VaR &amp; Off-Peak Pos By Trader'!$A27,'Import OffPeak'!$A$3:DM$20,DM$1,FALSE)),0,VLOOKUP('W. VaR &amp; Off-Peak Pos By Trader'!$A27,'Import OffPeak'!$A$3:DM$20,DM$1,FALSE))</f>
        <v>0</v>
      </c>
      <c r="DN27" s="28">
        <f>IF(ISNA(VLOOKUP('W. VaR &amp; Off-Peak Pos By Trader'!$A27,'Import OffPeak'!$A$3:DN$20,DN$1,FALSE)),0,VLOOKUP('W. VaR &amp; Off-Peak Pos By Trader'!$A27,'Import OffPeak'!$A$3:DN$20,DN$1,FALSE))</f>
        <v>0</v>
      </c>
      <c r="DO27" s="28">
        <f>IF(ISNA(VLOOKUP('W. VaR &amp; Off-Peak Pos By Trader'!$A27,'Import OffPeak'!$A$3:DO$20,DO$1,FALSE)),0,VLOOKUP('W. VaR &amp; Off-Peak Pos By Trader'!$A27,'Import OffPeak'!$A$3:DO$20,DO$1,FALSE))</f>
        <v>0</v>
      </c>
      <c r="DP27" s="28">
        <f>IF(ISNA(VLOOKUP('W. VaR &amp; Off-Peak Pos By Trader'!$A27,'Import OffPeak'!$A$3:DP$20,DP$1,FALSE)),0,VLOOKUP('W. VaR &amp; Off-Peak Pos By Trader'!$A27,'Import OffPeak'!$A$3:DP$20,DP$1,FALSE))</f>
        <v>0</v>
      </c>
      <c r="DQ27" s="28">
        <f>IF(ISNA(VLOOKUP('W. VaR &amp; Off-Peak Pos By Trader'!$A27,'Import OffPeak'!$A$3:DQ$20,DQ$1,FALSE)),0,VLOOKUP('W. VaR &amp; Off-Peak Pos By Trader'!$A27,'Import OffPeak'!$A$3:DQ$20,DQ$1,FALSE))</f>
        <v>0</v>
      </c>
      <c r="DR27" s="28">
        <f>IF(ISNA(VLOOKUP('W. VaR &amp; Off-Peak Pos By Trader'!$A27,'Import OffPeak'!$A$3:DR$20,DR$1,FALSE)),0,VLOOKUP('W. VaR &amp; Off-Peak Pos By Trader'!$A27,'Import OffPeak'!$A$3:DR$20,DR$1,FALSE))</f>
        <v>0</v>
      </c>
      <c r="DS27" s="28">
        <f>IF(ISNA(VLOOKUP('W. VaR &amp; Off-Peak Pos By Trader'!$A27,'Import OffPeak'!$A$3:DS$20,DS$1,FALSE)),0,VLOOKUP('W. VaR &amp; Off-Peak Pos By Trader'!$A27,'Import OffPeak'!$A$3:DS$20,DS$1,FALSE))</f>
        <v>0</v>
      </c>
      <c r="DT27" s="28">
        <f>IF(ISNA(VLOOKUP('W. VaR &amp; Off-Peak Pos By Trader'!$A27,'Import OffPeak'!$A$3:DT$20,DT$1,FALSE)),0,VLOOKUP('W. VaR &amp; Off-Peak Pos By Trader'!$A27,'Import OffPeak'!$A$3:DT$20,DT$1,FALSE))</f>
        <v>0</v>
      </c>
      <c r="DU27" s="28">
        <f>IF(ISNA(VLOOKUP('W. VaR &amp; Off-Peak Pos By Trader'!$A27,'Import OffPeak'!$A$3:DU$20,DU$1,FALSE)),0,VLOOKUP('W. VaR &amp; Off-Peak Pos By Trader'!$A27,'Import OffPeak'!$A$3:DU$20,DU$1,FALSE))</f>
        <v>0</v>
      </c>
      <c r="DV27" s="28">
        <f>IF(ISNA(VLOOKUP('W. VaR &amp; Off-Peak Pos By Trader'!$A27,'Import OffPeak'!$A$3:DV$20,DV$1,FALSE)),0,VLOOKUP('W. VaR &amp; Off-Peak Pos By Trader'!$A27,'Import OffPeak'!$A$3:DV$20,DV$1,FALSE))</f>
        <v>0</v>
      </c>
      <c r="DW27" s="28">
        <f>IF(ISNA(VLOOKUP('W. VaR &amp; Off-Peak Pos By Trader'!$A27,'Import OffPeak'!$A$3:DW$20,DW$1,FALSE)),0,VLOOKUP('W. VaR &amp; Off-Peak Pos By Trader'!$A27,'Import OffPeak'!$A$3:DW$20,DW$1,FALSE))</f>
        <v>0</v>
      </c>
      <c r="DX27" s="28">
        <f>IF(ISNA(VLOOKUP('W. VaR &amp; Off-Peak Pos By Trader'!$A27,'Import OffPeak'!$A$3:DX$20,DX$1,FALSE)),0,VLOOKUP('W. VaR &amp; Off-Peak Pos By Trader'!$A27,'Import OffPeak'!$A$3:DX$20,DX$1,FALSE))</f>
        <v>0</v>
      </c>
      <c r="DY27" s="28">
        <f>IF(ISNA(VLOOKUP('W. VaR &amp; Off-Peak Pos By Trader'!$A27,'Import OffPeak'!$A$3:DY$20,DY$1,FALSE)),0,VLOOKUP('W. VaR &amp; Off-Peak Pos By Trader'!$A27,'Import OffPeak'!$A$3:DY$20,DY$1,FALSE))</f>
        <v>0</v>
      </c>
      <c r="DZ27" s="28">
        <f>IF(ISNA(VLOOKUP('W. VaR &amp; Off-Peak Pos By Trader'!$A27,'Import OffPeak'!$A$3:DZ$20,DZ$1,FALSE)),0,VLOOKUP('W. VaR &amp; Off-Peak Pos By Trader'!$A27,'Import OffPeak'!$A$3:DZ$20,DZ$1,FALSE))</f>
        <v>0</v>
      </c>
      <c r="EA27" s="28">
        <f>IF(ISNA(VLOOKUP('W. VaR &amp; Off-Peak Pos By Trader'!$A27,'Import OffPeak'!$A$3:EA$20,EA$1,FALSE)),0,VLOOKUP('W. VaR &amp; Off-Peak Pos By Trader'!$A27,'Import OffPeak'!$A$3:EA$20,EA$1,FALSE))</f>
        <v>0</v>
      </c>
      <c r="EB27" s="28">
        <f>IF(ISNA(VLOOKUP('W. VaR &amp; Off-Peak Pos By Trader'!$A27,'Import OffPeak'!$A$3:EB$20,EB$1,FALSE)),0,VLOOKUP('W. VaR &amp; Off-Peak Pos By Trader'!$A27,'Import OffPeak'!$A$3:EB$20,EB$1,FALSE))</f>
        <v>0</v>
      </c>
      <c r="EC27" s="28">
        <f>IF(ISNA(VLOOKUP('W. VaR &amp; Off-Peak Pos By Trader'!$A27,'Import OffPeak'!$A$3:EC$20,EC$1,FALSE)),0,VLOOKUP('W. VaR &amp; Off-Peak Pos By Trader'!$A27,'Import OffPeak'!$A$3:EC$20,EC$1,FALSE))</f>
        <v>0</v>
      </c>
      <c r="ED27" s="28">
        <f>IF(ISNA(VLOOKUP('W. VaR &amp; Off-Peak Pos By Trader'!$A27,'Import OffPeak'!$A$3:ED$20,ED$1,FALSE)),0,VLOOKUP('W. VaR &amp; Off-Peak Pos By Trader'!$A27,'Import OffPeak'!$A$3:ED$20,ED$1,FALSE))</f>
        <v>0</v>
      </c>
      <c r="EE27" s="28">
        <f>IF(ISNA(VLOOKUP('W. VaR &amp; Off-Peak Pos By Trader'!$A27,'Import OffPeak'!$A$3:EE$20,EE$1,FALSE)),0,VLOOKUP('W. VaR &amp; Off-Peak Pos By Trader'!$A27,'Import OffPeak'!$A$3:EE$20,EE$1,FALSE))</f>
        <v>0</v>
      </c>
      <c r="EF27" s="28">
        <f>IF(ISNA(VLOOKUP('W. VaR &amp; Off-Peak Pos By Trader'!$A27,'Import OffPeak'!$A$3:EF$20,EF$1,FALSE)),0,VLOOKUP('W. VaR &amp; Off-Peak Pos By Trader'!$A27,'Import OffPeak'!$A$3:EF$20,EF$1,FALSE))</f>
        <v>0</v>
      </c>
      <c r="EG27" s="28">
        <f>IF(ISNA(VLOOKUP('W. VaR &amp; Off-Peak Pos By Trader'!$A27,'Import OffPeak'!$A$3:EG$20,EG$1,FALSE)),0,VLOOKUP('W. VaR &amp; Off-Peak Pos By Trader'!$A27,'Import OffPeak'!$A$3:EG$20,EG$1,FALSE))</f>
        <v>0</v>
      </c>
      <c r="EH27" s="28">
        <f>IF(ISNA(VLOOKUP('W. VaR &amp; Off-Peak Pos By Trader'!$A27,'Import OffPeak'!$A$3:EH$20,EH$1,FALSE)),0,VLOOKUP('W. VaR &amp; Off-Peak Pos By Trader'!$A27,'Import OffPeak'!$A$3:EH$20,EH$1,FALSE))</f>
        <v>0</v>
      </c>
      <c r="EI27" s="28">
        <f>IF(ISNA(VLOOKUP('W. VaR &amp; Off-Peak Pos By Trader'!$A27,'Import OffPeak'!$A$3:EI$20,EI$1,FALSE)),0,VLOOKUP('W. VaR &amp; Off-Peak Pos By Trader'!$A27,'Import OffPeak'!$A$3:EI$20,EI$1,FALSE))</f>
        <v>0</v>
      </c>
      <c r="EJ27" s="28">
        <f>IF(ISNA(VLOOKUP('W. VaR &amp; Off-Peak Pos By Trader'!$A27,'Import OffPeak'!$A$3:EJ$20,EJ$1,FALSE)),0,VLOOKUP('W. VaR &amp; Off-Peak Pos By Trader'!$A27,'Import OffPeak'!$A$3:EJ$20,EJ$1,FALSE))</f>
        <v>0</v>
      </c>
      <c r="EK27" s="28">
        <f>IF(ISNA(VLOOKUP('W. VaR &amp; Off-Peak Pos By Trader'!$A27,'Import OffPeak'!$A$3:EK$20,EK$1,FALSE)),0,VLOOKUP('W. VaR &amp; Off-Peak Pos By Trader'!$A27,'Import OffPeak'!$A$3:EK$20,EK$1,FALSE))</f>
        <v>0</v>
      </c>
      <c r="EL27" s="28">
        <f>IF(ISNA(VLOOKUP('W. VaR &amp; Off-Peak Pos By Trader'!$A27,'Import OffPeak'!$A$3:EL$20,EL$1,FALSE)),0,VLOOKUP('W. VaR &amp; Off-Peak Pos By Trader'!$A27,'Import OffPeak'!$A$3:EL$20,EL$1,FALSE))</f>
        <v>0</v>
      </c>
      <c r="EM27" s="28">
        <f>IF(ISNA(VLOOKUP('W. VaR &amp; Off-Peak Pos By Trader'!$A27,'Import OffPeak'!$A$3:EM$20,EM$1,FALSE)),0,VLOOKUP('W. VaR &amp; Off-Peak Pos By Trader'!$A27,'Import OffPeak'!$A$3:EM$20,EM$1,FALSE))</f>
        <v>0</v>
      </c>
      <c r="EN27" s="28">
        <f>IF(ISNA(VLOOKUP('W. VaR &amp; Off-Peak Pos By Trader'!$A27,'Import OffPeak'!$A$3:EN$20,EN$1,FALSE)),0,VLOOKUP('W. VaR &amp; Off-Peak Pos By Trader'!$A27,'Import OffPeak'!$A$3:EN$20,EN$1,FALSE))</f>
        <v>0</v>
      </c>
      <c r="EO27" s="28">
        <f>IF(ISNA(VLOOKUP('W. VaR &amp; Off-Peak Pos By Trader'!$A27,'Import OffPeak'!$A$3:EO$20,EO$1,FALSE)),0,VLOOKUP('W. VaR &amp; Off-Peak Pos By Trader'!$A27,'Import OffPeak'!$A$3:EO$20,EO$1,FALSE))</f>
        <v>0</v>
      </c>
      <c r="EP27" s="28">
        <f>IF(ISNA(VLOOKUP('W. VaR &amp; Off-Peak Pos By Trader'!$A27,'Import OffPeak'!$A$3:EP$20,EP$1,FALSE)),0,VLOOKUP('W. VaR &amp; Off-Peak Pos By Trader'!$A27,'Import OffPeak'!$A$3:EP$20,EP$1,FALSE))</f>
        <v>0</v>
      </c>
      <c r="EQ27" s="28">
        <f>IF(ISNA(VLOOKUP('W. VaR &amp; Off-Peak Pos By Trader'!$A27,'Import OffPeak'!$A$3:EQ$20,EQ$1,FALSE)),0,VLOOKUP('W. VaR &amp; Off-Peak Pos By Trader'!$A27,'Import OffPeak'!$A$3:EQ$20,EQ$1,FALSE))</f>
        <v>0</v>
      </c>
      <c r="ER27" s="28">
        <f>IF(ISNA(VLOOKUP('W. VaR &amp; Off-Peak Pos By Trader'!$A27,'Import OffPeak'!$A$3:ER$20,ER$1,FALSE)),0,VLOOKUP('W. VaR &amp; Off-Peak Pos By Trader'!$A27,'Import OffPeak'!$A$3:ER$20,ER$1,FALSE))</f>
        <v>0</v>
      </c>
      <c r="ES27" s="28">
        <f>IF(ISNA(VLOOKUP('W. VaR &amp; Off-Peak Pos By Trader'!$A27,'Import OffPeak'!$A$3:ES$20,ES$1,FALSE)),0,VLOOKUP('W. VaR &amp; Off-Peak Pos By Trader'!$A27,'Import OffPeak'!$A$3:ES$20,ES$1,FALSE))</f>
        <v>0</v>
      </c>
      <c r="ET27" s="28">
        <f>IF(ISNA(VLOOKUP('W. VaR &amp; Off-Peak Pos By Trader'!$A27,'Import OffPeak'!$A$3:ET$20,ET$1,FALSE)),0,VLOOKUP('W. VaR &amp; Off-Peak Pos By Trader'!$A27,'Import OffPeak'!$A$3:ET$20,ET$1,FALSE))</f>
        <v>0</v>
      </c>
      <c r="EU27" s="28">
        <f>IF(ISNA(VLOOKUP('W. VaR &amp; Off-Peak Pos By Trader'!$A27,'Import OffPeak'!$A$3:EU$20,EU$1,FALSE)),0,VLOOKUP('W. VaR &amp; Off-Peak Pos By Trader'!$A27,'Import OffPeak'!$A$3:EU$20,EU$1,FALSE))</f>
        <v>0</v>
      </c>
      <c r="EV27" s="28">
        <f>IF(ISNA(VLOOKUP('W. VaR &amp; Off-Peak Pos By Trader'!$A27,'Import OffPeak'!$A$3:EV$20,EV$1,FALSE)),0,VLOOKUP('W. VaR &amp; Off-Peak Pos By Trader'!$A27,'Import OffPeak'!$A$3:EV$20,EV$1,FALSE))</f>
        <v>0</v>
      </c>
      <c r="EW27" s="28">
        <f>IF(ISNA(VLOOKUP('W. VaR &amp; Off-Peak Pos By Trader'!$A27,'Import OffPeak'!$A$3:EW$20,EW$1,FALSE)),0,VLOOKUP('W. VaR &amp; Off-Peak Pos By Trader'!$A27,'Import OffPeak'!$A$3:EW$20,EW$1,FALSE))</f>
        <v>0</v>
      </c>
      <c r="EX27" s="28">
        <f>IF(ISNA(VLOOKUP('W. VaR &amp; Off-Peak Pos By Trader'!$A27,'Import OffPeak'!$A$3:EX$20,EX$1,FALSE)),0,VLOOKUP('W. VaR &amp; Off-Peak Pos By Trader'!$A27,'Import OffPeak'!$A$3:EX$20,EX$1,FALSE))</f>
        <v>0</v>
      </c>
      <c r="EY27" s="28">
        <f>IF(ISNA(VLOOKUP('W. VaR &amp; Off-Peak Pos By Trader'!$A27,'Import OffPeak'!$A$3:EY$20,EY$1,FALSE)),0,VLOOKUP('W. VaR &amp; Off-Peak Pos By Trader'!$A27,'Import OffPeak'!$A$3:EY$20,EY$1,FALSE))</f>
        <v>0</v>
      </c>
      <c r="EZ27" s="28">
        <f>IF(ISNA(VLOOKUP('W. VaR &amp; Off-Peak Pos By Trader'!$A27,'Import OffPeak'!$A$3:EZ$20,EZ$1,FALSE)),0,VLOOKUP('W. VaR &amp; Off-Peak Pos By Trader'!$A27,'Import OffPeak'!$A$3:EZ$20,EZ$1,FALSE))</f>
        <v>0</v>
      </c>
      <c r="FA27" s="28">
        <f>IF(ISNA(VLOOKUP('W. VaR &amp; Off-Peak Pos By Trader'!$A27,'Import OffPeak'!$A$3:FA$20,FA$1,FALSE)),0,VLOOKUP('W. VaR &amp; Off-Peak Pos By Trader'!$A27,'Import OffPeak'!$A$3:FA$20,FA$1,FALSE))</f>
        <v>0</v>
      </c>
      <c r="FB27" s="28">
        <f>IF(ISNA(VLOOKUP('W. VaR &amp; Off-Peak Pos By Trader'!$A27,'Import OffPeak'!$A$3:FB$20,FB$1,FALSE)),0,VLOOKUP('W. VaR &amp; Off-Peak Pos By Trader'!$A27,'Import OffPeak'!$A$3:FB$20,FB$1,FALSE))</f>
        <v>0</v>
      </c>
      <c r="FC27" s="28">
        <f>IF(ISNA(VLOOKUP('W. VaR &amp; Off-Peak Pos By Trader'!$A27,'Import OffPeak'!$A$3:FC$20,FC$1,FALSE)),0,VLOOKUP('W. VaR &amp; Off-Peak Pos By Trader'!$A27,'Import OffPeak'!$A$3:FC$20,FC$1,FALSE))</f>
        <v>0</v>
      </c>
      <c r="FD27" s="28">
        <f>IF(ISNA(VLOOKUP('W. VaR &amp; Off-Peak Pos By Trader'!$A27,'Import OffPeak'!$A$3:FD$20,FD$1,FALSE)),0,VLOOKUP('W. VaR &amp; Off-Peak Pos By Trader'!$A27,'Import OffPeak'!$A$3:FD$20,FD$1,FALSE))</f>
        <v>0</v>
      </c>
      <c r="FE27" s="28">
        <f>IF(ISNA(VLOOKUP('W. VaR &amp; Off-Peak Pos By Trader'!$A27,'Import OffPeak'!$A$3:FE$20,FE$1,FALSE)),0,VLOOKUP('W. VaR &amp; Off-Peak Pos By Trader'!$A27,'Import OffPeak'!$A$3:FE$20,FE$1,FALSE))</f>
        <v>0</v>
      </c>
      <c r="FF27" s="28">
        <f>IF(ISNA(VLOOKUP('W. VaR &amp; Off-Peak Pos By Trader'!$A27,'Import OffPeak'!$A$3:FF$20,FF$1,FALSE)),0,VLOOKUP('W. VaR &amp; Off-Peak Pos By Trader'!$A27,'Import OffPeak'!$A$3:FF$20,FF$1,FALSE))</f>
        <v>0</v>
      </c>
      <c r="FG27" s="28">
        <f>IF(ISNA(VLOOKUP('W. VaR &amp; Off-Peak Pos By Trader'!$A27,'Import OffPeak'!$A$3:FG$20,FG$1,FALSE)),0,VLOOKUP('W. VaR &amp; Off-Peak Pos By Trader'!$A27,'Import OffPeak'!$A$3:FG$20,FG$1,FALSE))</f>
        <v>0</v>
      </c>
      <c r="FH27" s="28">
        <f>IF(ISNA(VLOOKUP('W. VaR &amp; Off-Peak Pos By Trader'!$A27,'Import OffPeak'!$A$3:FH$20,FH$1,FALSE)),0,VLOOKUP('W. VaR &amp; Off-Peak Pos By Trader'!$A27,'Import OffPeak'!$A$3:FH$20,FH$1,FALSE))</f>
        <v>0</v>
      </c>
      <c r="FI27" s="28">
        <f>IF(ISNA(VLOOKUP('W. VaR &amp; Off-Peak Pos By Trader'!$A27,'Import OffPeak'!$A$3:FI$20,FI$1,FALSE)),0,VLOOKUP('W. VaR &amp; Off-Peak Pos By Trader'!$A27,'Import OffPeak'!$A$3:FI$20,FI$1,FALSE))</f>
        <v>0</v>
      </c>
      <c r="FJ27" s="28">
        <f>IF(ISNA(VLOOKUP('W. VaR &amp; Off-Peak Pos By Trader'!$A27,'Import OffPeak'!$A$3:FJ$20,FJ$1,FALSE)),0,VLOOKUP('W. VaR &amp; Off-Peak Pos By Trader'!$A27,'Import OffPeak'!$A$3:FJ$20,FJ$1,FALSE))</f>
        <v>0</v>
      </c>
      <c r="FK27" s="28">
        <f>IF(ISNA(VLOOKUP('W. VaR &amp; Off-Peak Pos By Trader'!$A27,'Import OffPeak'!$A$3:FK$20,FK$1,FALSE)),0,VLOOKUP('W. VaR &amp; Off-Peak Pos By Trader'!$A27,'Import OffPeak'!$A$3:FK$20,FK$1,FALSE))</f>
        <v>0</v>
      </c>
      <c r="FL27" s="28">
        <f>IF(ISNA(VLOOKUP('W. VaR &amp; Off-Peak Pos By Trader'!$A27,'Import OffPeak'!$A$3:FL$20,FL$1,FALSE)),0,VLOOKUP('W. VaR &amp; Off-Peak Pos By Trader'!$A27,'Import OffPeak'!$A$3:FL$20,FL$1,FALSE))</f>
        <v>0</v>
      </c>
      <c r="FM27" s="28">
        <f>IF(ISNA(VLOOKUP('W. VaR &amp; Off-Peak Pos By Trader'!$A27,'Import OffPeak'!$A$3:FM$20,FM$1,FALSE)),0,VLOOKUP('W. VaR &amp; Off-Peak Pos By Trader'!$A27,'Import OffPeak'!$A$3:FM$20,FM$1,FALSE))</f>
        <v>0</v>
      </c>
      <c r="FN27" s="28">
        <f>IF(ISNA(VLOOKUP('W. VaR &amp; Off-Peak Pos By Trader'!$A27,'Import OffPeak'!$A$3:FN$20,FN$1,FALSE)),0,VLOOKUP('W. VaR &amp; Off-Peak Pos By Trader'!$A27,'Import OffPeak'!$A$3:FN$20,FN$1,FALSE))</f>
        <v>0</v>
      </c>
      <c r="FO27" s="28">
        <f>IF(ISNA(VLOOKUP('W. VaR &amp; Off-Peak Pos By Trader'!$A27,'Import OffPeak'!$A$3:FO$20,FO$1,FALSE)),0,VLOOKUP('W. VaR &amp; Off-Peak Pos By Trader'!$A27,'Import OffPeak'!$A$3:FO$20,FO$1,FALSE))</f>
        <v>0</v>
      </c>
      <c r="FP27" s="28">
        <f>IF(ISNA(VLOOKUP('W. VaR &amp; Off-Peak Pos By Trader'!$A27,'Import OffPeak'!$A$3:FP$20,FP$1,FALSE)),0,VLOOKUP('W. VaR &amp; Off-Peak Pos By Trader'!$A27,'Import OffPeak'!$A$3:FP$20,FP$1,FALSE))</f>
        <v>0</v>
      </c>
      <c r="FQ27" s="28">
        <f>IF(ISNA(VLOOKUP('W. VaR &amp; Off-Peak Pos By Trader'!$A27,'Import OffPeak'!$A$3:FQ$20,FQ$1,FALSE)),0,VLOOKUP('W. VaR &amp; Off-Peak Pos By Trader'!$A27,'Import OffPeak'!$A$3:FQ$20,FQ$1,FALSE))</f>
        <v>0</v>
      </c>
      <c r="FR27" s="28">
        <f>IF(ISNA(VLOOKUP('W. VaR &amp; Off-Peak Pos By Trader'!$A27,'Import OffPeak'!$A$3:FR$20,FR$1,FALSE)),0,VLOOKUP('W. VaR &amp; Off-Peak Pos By Trader'!$A27,'Import OffPeak'!$A$3:FR$20,FR$1,FALSE))</f>
        <v>0</v>
      </c>
      <c r="FS27" s="28">
        <f>IF(ISNA(VLOOKUP('W. VaR &amp; Off-Peak Pos By Trader'!$A27,'Import OffPeak'!$A$3:FS$20,FS$1,FALSE)),0,VLOOKUP('W. VaR &amp; Off-Peak Pos By Trader'!$A27,'Import OffPeak'!$A$3:FS$20,FS$1,FALSE))</f>
        <v>0</v>
      </c>
      <c r="FT27" s="28">
        <f>IF(ISNA(VLOOKUP('W. VaR &amp; Off-Peak Pos By Trader'!$A27,'Import OffPeak'!$A$3:FT$20,FT$1,FALSE)),0,VLOOKUP('W. VaR &amp; Off-Peak Pos By Trader'!$A27,'Import OffPeak'!$A$3:FT$20,FT$1,FALSE))</f>
        <v>0</v>
      </c>
      <c r="FU27" s="28">
        <f>IF(ISNA(VLOOKUP('W. VaR &amp; Off-Peak Pos By Trader'!$A27,'Import OffPeak'!$A$3:FU$20,FU$1,FALSE)),0,VLOOKUP('W. VaR &amp; Off-Peak Pos By Trader'!$A27,'Import OffPeak'!$A$3:FU$20,FU$1,FALSE))</f>
        <v>0</v>
      </c>
      <c r="FV27">
        <f>IF(ISNA(VLOOKUP('W. VaR &amp; Off-Peak Pos By Trader'!$A27,'Import OffPeak'!$A$3:FV$20,FV$1,FALSE)),0,VLOOKUP('W. VaR &amp; Off-Peak Pos By Trader'!$A27,'Import OffPeak'!$A$3:FV$20,FV$1,FALSE))</f>
        <v>0</v>
      </c>
      <c r="FW27">
        <f>IF(ISNA(VLOOKUP('W. VaR &amp; Off-Peak Pos By Trader'!$A27,'Import OffPeak'!$A$3:FW$20,FW$1,FALSE)),0,VLOOKUP('W. VaR &amp; Off-Peak Pos By Trader'!$A27,'Import OffPeak'!$A$3:FW$20,FW$1,FALSE))</f>
        <v>0</v>
      </c>
      <c r="FX27">
        <f>IF(ISNA(VLOOKUP('W. VaR &amp; Off-Peak Pos By Trader'!$A27,'Import OffPeak'!$A$3:FX$20,FX$1,FALSE)),0,VLOOKUP('W. VaR &amp; Off-Peak Pos By Trader'!$A27,'Import OffPeak'!$A$3:FX$20,FX$1,FALSE))</f>
        <v>0</v>
      </c>
      <c r="FY27">
        <f>IF(ISNA(VLOOKUP('W. VaR &amp; Off-Peak Pos By Trader'!$A27,'Import OffPeak'!$A$3:FY$20,FY$1,FALSE)),0,VLOOKUP('W. VaR &amp; Off-Peak Pos By Trader'!$A27,'Import OffPeak'!$A$3:FY$20,FY$1,FALSE))</f>
        <v>0</v>
      </c>
      <c r="FZ27">
        <f>IF(ISNA(VLOOKUP('W. VaR &amp; Off-Peak Pos By Trader'!$A27,'Import OffPeak'!$A$3:FZ$20,FZ$1,FALSE)),0,VLOOKUP('W. VaR &amp; Off-Peak Pos By Trader'!$A27,'Import OffPeak'!$A$3:FZ$20,FZ$1,FALSE))</f>
        <v>0</v>
      </c>
      <c r="GA27">
        <f>IF(ISNA(VLOOKUP('W. VaR &amp; Off-Peak Pos By Trader'!$A27,'Import OffPeak'!$A$3:GA$20,GA$1,FALSE)),0,VLOOKUP('W. VaR &amp; Off-Peak Pos By Trader'!$A27,'Import OffPeak'!$A$3:GA$20,GA$1,FALSE))</f>
        <v>0</v>
      </c>
      <c r="GB27">
        <f>IF(ISNA(VLOOKUP('W. VaR &amp; Off-Peak Pos By Trader'!$A27,'Import OffPeak'!$A$3:GB$20,GB$1,FALSE)),0,VLOOKUP('W. VaR &amp; Off-Peak Pos By Trader'!$A27,'Import OffPeak'!$A$3:GB$20,GB$1,FALSE))</f>
        <v>0</v>
      </c>
      <c r="GC27">
        <f>IF(ISNA(VLOOKUP('W. VaR &amp; Off-Peak Pos By Trader'!$A27,'Import OffPeak'!$A$3:GC$20,GC$1,FALSE)),0,VLOOKUP('W. VaR &amp; Off-Peak Pos By Trader'!$A27,'Import OffPeak'!$A$3:GC$20,GC$1,FALSE))</f>
        <v>0</v>
      </c>
      <c r="GD27">
        <f>IF(ISNA(VLOOKUP('W. VaR &amp; Off-Peak Pos By Trader'!$A27,'Import OffPeak'!$A$3:GD$20,GD$1,FALSE)),0,VLOOKUP('W. VaR &amp; Off-Peak Pos By Trader'!$A27,'Import OffPeak'!$A$3:GD$20,GD$1,FALSE))</f>
        <v>0</v>
      </c>
      <c r="GE27">
        <f>IF(ISNA(VLOOKUP('W. VaR &amp; Off-Peak Pos By Trader'!$A27,'Import OffPeak'!$A$3:GE$20,GE$1,FALSE)),0,VLOOKUP('W. VaR &amp; Off-Peak Pos By Trader'!$A27,'Import OffPeak'!$A$3:GE$20,GE$1,FALSE))</f>
        <v>0</v>
      </c>
      <c r="GF27">
        <f>IF(ISNA(VLOOKUP('W. VaR &amp; Off-Peak Pos By Trader'!$A27,'Import OffPeak'!$A$3:GF$20,GF$1,FALSE)),0,VLOOKUP('W. VaR &amp; Off-Peak Pos By Trader'!$A27,'Import OffPeak'!$A$3:GF$20,GF$1,FALSE))</f>
        <v>0</v>
      </c>
      <c r="GG27">
        <f>IF(ISNA(VLOOKUP('W. VaR &amp; Off-Peak Pos By Trader'!$A27,'Import OffPeak'!$A$3:GG$20,GG$1,FALSE)),0,VLOOKUP('W. VaR &amp; Off-Peak Pos By Trader'!$A27,'Import OffPeak'!$A$3:GG$20,GG$1,FALSE))</f>
        <v>0</v>
      </c>
      <c r="GH27">
        <f>IF(ISNA(VLOOKUP('W. VaR &amp; Off-Peak Pos By Trader'!$A27,'Import OffPeak'!$A$3:GH$20,GH$1,FALSE)),0,VLOOKUP('W. VaR &amp; Off-Peak Pos By Trader'!$A27,'Import OffPeak'!$A$3:GH$20,GH$1,FALSE))</f>
        <v>0</v>
      </c>
      <c r="GI27">
        <f>IF(ISNA(VLOOKUP('W. VaR &amp; Off-Peak Pos By Trader'!$A27,'Import OffPeak'!$A$3:GI$20,GI$1,FALSE)),0,VLOOKUP('W. VaR &amp; Off-Peak Pos By Trader'!$A27,'Import OffPeak'!$A$3:GI$20,GI$1,FALSE))</f>
        <v>0</v>
      </c>
      <c r="GJ27">
        <f>IF(ISNA(VLOOKUP('W. VaR &amp; Off-Peak Pos By Trader'!$A27,'Import OffPeak'!$A$3:GJ$20,GJ$1,FALSE)),0,VLOOKUP('W. VaR &amp; Off-Peak Pos By Trader'!$A27,'Import OffPeak'!$A$3:GJ$20,GJ$1,FALSE))</f>
        <v>0</v>
      </c>
      <c r="GK27">
        <f>IF(ISNA(VLOOKUP('W. VaR &amp; Off-Peak Pos By Trader'!$A27,'Import OffPeak'!$A$3:GK$20,GK$1,FALSE)),0,VLOOKUP('W. VaR &amp; Off-Peak Pos By Trader'!$A27,'Import OffPeak'!$A$3:GK$20,GK$1,FALSE))</f>
        <v>0</v>
      </c>
      <c r="GL27">
        <f>IF(ISNA(VLOOKUP('W. VaR &amp; Off-Peak Pos By Trader'!$A27,'Import OffPeak'!$A$3:GL$20,GL$1,FALSE)),0,VLOOKUP('W. VaR &amp; Off-Peak Pos By Trader'!$A27,'Import OffPeak'!$A$3:GL$20,GL$1,FALSE))</f>
        <v>0</v>
      </c>
      <c r="GM27">
        <f>IF(ISNA(VLOOKUP('W. VaR &amp; Off-Peak Pos By Trader'!$A27,'Import OffPeak'!$A$3:GM$20,GM$1,FALSE)),0,VLOOKUP('W. VaR &amp; Off-Peak Pos By Trader'!$A27,'Import OffPeak'!$A$3:GM$20,GM$1,FALSE))</f>
        <v>0</v>
      </c>
      <c r="GN27">
        <f>IF(ISNA(VLOOKUP('W. VaR &amp; Off-Peak Pos By Trader'!$A27,'Import OffPeak'!$A$3:GN$20,GN$1,FALSE)),0,VLOOKUP('W. VaR &amp; Off-Peak Pos By Trader'!$A27,'Import OffPeak'!$A$3:GN$20,GN$1,FALSE))</f>
        <v>0</v>
      </c>
      <c r="GO27">
        <f>IF(ISNA(VLOOKUP('W. VaR &amp; Off-Peak Pos By Trader'!$A27,'Import OffPeak'!$A$3:GO$20,GO$1,FALSE)),0,VLOOKUP('W. VaR &amp; Off-Peak Pos By Trader'!$A27,'Import OffPeak'!$A$3:GO$20,GO$1,FALSE))</f>
        <v>0</v>
      </c>
      <c r="GP27">
        <f>IF(ISNA(VLOOKUP('W. VaR &amp; Off-Peak Pos By Trader'!$A27,'Import OffPeak'!$A$3:GP$20,GP$1,FALSE)),0,VLOOKUP('W. VaR &amp; Off-Peak Pos By Trader'!$A27,'Import OffPeak'!$A$3:GP$20,GP$1,FALSE))</f>
        <v>0</v>
      </c>
      <c r="GQ27">
        <f>IF(ISNA(VLOOKUP('W. VaR &amp; Off-Peak Pos By Trader'!$A27,'Import OffPeak'!$A$3:GQ$20,GQ$1,FALSE)),0,VLOOKUP('W. VaR &amp; Off-Peak Pos By Trader'!$A27,'Import OffPeak'!$A$3:GQ$20,GQ$1,FALSE))</f>
        <v>0</v>
      </c>
      <c r="GR27">
        <f>IF(ISNA(VLOOKUP('W. VaR &amp; Off-Peak Pos By Trader'!$A27,'Import OffPeak'!$A$3:GR$20,GR$1,FALSE)),0,VLOOKUP('W. VaR &amp; Off-Peak Pos By Trader'!$A27,'Import OffPeak'!$A$3:GR$20,GR$1,FALSE))</f>
        <v>0</v>
      </c>
      <c r="GS27">
        <f>IF(ISNA(VLOOKUP('W. VaR &amp; Off-Peak Pos By Trader'!$A27,'Import OffPeak'!$A$3:GS$20,GS$1,FALSE)),0,VLOOKUP('W. VaR &amp; Off-Peak Pos By Trader'!$A27,'Import OffPeak'!$A$3:GS$20,GS$1,FALSE))</f>
        <v>0</v>
      </c>
      <c r="GT27">
        <f>IF(ISNA(VLOOKUP('W. VaR &amp; Off-Peak Pos By Trader'!$A27,'Import OffPeak'!$A$3:GT$20,GT$1,FALSE)),0,VLOOKUP('W. VaR &amp; Off-Peak Pos By Trader'!$A27,'Import OffPeak'!$A$3:GT$20,GT$1,FALSE))</f>
        <v>0</v>
      </c>
      <c r="GU27">
        <f>IF(ISNA(VLOOKUP('W. VaR &amp; Off-Peak Pos By Trader'!$A27,'Import OffPeak'!$A$3:GU$20,GU$1,FALSE)),0,VLOOKUP('W. VaR &amp; Off-Peak Pos By Trader'!$A27,'Import OffPeak'!$A$3:GU$20,GU$1,FALSE))</f>
        <v>0</v>
      </c>
      <c r="GV27">
        <f>IF(ISNA(VLOOKUP('W. VaR &amp; Off-Peak Pos By Trader'!$A27,'Import OffPeak'!$A$3:GV$20,GV$1,FALSE)),0,VLOOKUP('W. VaR &amp; Off-Peak Pos By Trader'!$A27,'Import OffPeak'!$A$3:GV$20,GV$1,FALSE))</f>
        <v>0</v>
      </c>
      <c r="GW27">
        <f>IF(ISNA(VLOOKUP('W. VaR &amp; Off-Peak Pos By Trader'!$A27,'Import OffPeak'!$A$3:GW$20,GW$1,FALSE)),0,VLOOKUP('W. VaR &amp; Off-Peak Pos By Trader'!$A27,'Import OffPeak'!$A$3:GW$20,GW$1,FALSE))</f>
        <v>0</v>
      </c>
      <c r="GX27">
        <f>IF(ISNA(VLOOKUP('W. VaR &amp; Off-Peak Pos By Trader'!$A27,'Import OffPeak'!$A$3:GX$20,GX$1,FALSE)),0,VLOOKUP('W. VaR &amp; Off-Peak Pos By Trader'!$A27,'Import OffPeak'!$A$3:GX$20,GX$1,FALSE))</f>
        <v>0</v>
      </c>
      <c r="GY27">
        <f>IF(ISNA(VLOOKUP('W. VaR &amp; Off-Peak Pos By Trader'!$A27,'Import OffPeak'!$A$3:GY$20,GY$1,FALSE)),0,VLOOKUP('W. VaR &amp; Off-Peak Pos By Trader'!$A27,'Import OffPeak'!$A$3:GY$20,GY$1,FALSE))</f>
        <v>0</v>
      </c>
      <c r="GZ27">
        <f>IF(ISNA(VLOOKUP('W. VaR &amp; Off-Peak Pos By Trader'!$A27,'Import OffPeak'!$A$3:GZ$20,GZ$1,FALSE)),0,VLOOKUP('W. VaR &amp; Off-Peak Pos By Trader'!$A27,'Import OffPeak'!$A$3:GZ$20,GZ$1,FALSE))</f>
        <v>0</v>
      </c>
      <c r="HA27">
        <f>IF(ISNA(VLOOKUP('W. VaR &amp; Off-Peak Pos By Trader'!$A27,'Import OffPeak'!$A$3:HA$20,HA$1,FALSE)),0,VLOOKUP('W. VaR &amp; Off-Peak Pos By Trader'!$A27,'Import OffPeak'!$A$3:HA$20,HA$1,FALSE))</f>
        <v>0</v>
      </c>
      <c r="HB27">
        <f>IF(ISNA(VLOOKUP('W. VaR &amp; Off-Peak Pos By Trader'!$A27,'Import OffPeak'!$A$3:HB$20,HB$1,FALSE)),0,VLOOKUP('W. VaR &amp; Off-Peak Pos By Trader'!$A27,'Import OffPeak'!$A$3:HB$20,HB$1,FALSE))</f>
        <v>0</v>
      </c>
      <c r="HC27">
        <f>IF(ISNA(VLOOKUP('W. VaR &amp; Off-Peak Pos By Trader'!$A27,'Import OffPeak'!$A$3:HC$20,HC$1,FALSE)),0,VLOOKUP('W. VaR &amp; Off-Peak Pos By Trader'!$A27,'Import OffPeak'!$A$3:HC$20,HC$1,FALSE))</f>
        <v>0</v>
      </c>
      <c r="HD27">
        <f>IF(ISNA(VLOOKUP('W. VaR &amp; Off-Peak Pos By Trader'!$A27,'Import OffPeak'!$A$3:HD$20,HD$1,FALSE)),0,VLOOKUP('W. VaR &amp; Off-Peak Pos By Trader'!$A27,'Import OffPeak'!$A$3:HD$20,HD$1,FALSE))</f>
        <v>0</v>
      </c>
      <c r="HE27">
        <f>IF(ISNA(VLOOKUP('W. VaR &amp; Off-Peak Pos By Trader'!$A27,'Import OffPeak'!$A$3:HE$20,HE$1,FALSE)),0,VLOOKUP('W. VaR &amp; Off-Peak Pos By Trader'!$A27,'Import OffPeak'!$A$3:HE$20,HE$1,FALSE))</f>
        <v>0</v>
      </c>
      <c r="HF27">
        <f>IF(ISNA(VLOOKUP('W. VaR &amp; Off-Peak Pos By Trader'!$A27,'Import OffPeak'!$A$3:HF$20,HF$1,FALSE)),0,VLOOKUP('W. VaR &amp; Off-Peak Pos By Trader'!$A27,'Import OffPeak'!$A$3:HF$20,HF$1,FALSE))</f>
        <v>0</v>
      </c>
      <c r="HG27">
        <f>IF(ISNA(VLOOKUP('W. VaR &amp; Off-Peak Pos By Trader'!$A27,'Import OffPeak'!$A$3:HG$20,HG$1,FALSE)),0,VLOOKUP('W. VaR &amp; Off-Peak Pos By Trader'!$A27,'Import OffPeak'!$A$3:HG$20,HG$1,FALSE))</f>
        <v>0</v>
      </c>
      <c r="HH27">
        <f>IF(ISNA(VLOOKUP('W. VaR &amp; Off-Peak Pos By Trader'!$A27,'Import OffPeak'!$A$3:HH$20,HH$1,FALSE)),0,VLOOKUP('W. VaR &amp; Off-Peak Pos By Trader'!$A27,'Import OffPeak'!$A$3:HH$20,HH$1,FALSE))</f>
        <v>0</v>
      </c>
      <c r="HI27">
        <f>IF(ISNA(VLOOKUP('W. VaR &amp; Off-Peak Pos By Trader'!$A27,'Import OffPeak'!$A$3:HI$20,HI$1,FALSE)),0,VLOOKUP('W. VaR &amp; Off-Peak Pos By Trader'!$A27,'Import OffPeak'!$A$3:HI$20,HI$1,FALSE))</f>
        <v>0</v>
      </c>
      <c r="HJ27">
        <f>IF(ISNA(VLOOKUP('W. VaR &amp; Off-Peak Pos By Trader'!$A27,'Import OffPeak'!$A$3:HJ$20,HJ$1,FALSE)),0,VLOOKUP('W. VaR &amp; Off-Peak Pos By Trader'!$A27,'Import OffPeak'!$A$3:HJ$20,HJ$1,FALSE))</f>
        <v>0</v>
      </c>
      <c r="HK27">
        <f>IF(ISNA(VLOOKUP('W. VaR &amp; Off-Peak Pos By Trader'!$A27,'Import OffPeak'!$A$3:HK$20,HK$1,FALSE)),0,VLOOKUP('W. VaR &amp; Off-Peak Pos By Trader'!$A27,'Import OffPeak'!$A$3:HK$20,HK$1,FALSE))</f>
        <v>0</v>
      </c>
      <c r="HL27">
        <f>IF(ISNA(VLOOKUP('W. VaR &amp; Off-Peak Pos By Trader'!$A27,'Import OffPeak'!$A$3:HL$20,HL$1,FALSE)),0,VLOOKUP('W. VaR &amp; Off-Peak Pos By Trader'!$A27,'Import OffPeak'!$A$3:HL$20,HL$1,FALSE))</f>
        <v>0</v>
      </c>
      <c r="HM27">
        <f>IF(ISNA(VLOOKUP('W. VaR &amp; Off-Peak Pos By Trader'!$A27,'Import OffPeak'!$A$3:HM$20,HM$1,FALSE)),0,VLOOKUP('W. VaR &amp; Off-Peak Pos By Trader'!$A27,'Import OffPeak'!$A$3:HM$20,HM$1,FALSE))</f>
        <v>0</v>
      </c>
      <c r="HN27">
        <f>IF(ISNA(VLOOKUP('W. VaR &amp; Off-Peak Pos By Trader'!$A27,'Import OffPeak'!$A$3:HN$20,HN$1,FALSE)),0,VLOOKUP('W. VaR &amp; Off-Peak Pos By Trader'!$A27,'Import OffPeak'!$A$3:HN$20,HN$1,FALSE))</f>
        <v>0</v>
      </c>
      <c r="HO27">
        <f>IF(ISNA(VLOOKUP('W. VaR &amp; Off-Peak Pos By Trader'!$A27,'Import OffPeak'!$A$3:HO$20,HO$1,FALSE)),0,VLOOKUP('W. VaR &amp; Off-Peak Pos By Trader'!$A27,'Import OffPeak'!$A$3:HO$20,HO$1,FALSE))</f>
        <v>0</v>
      </c>
      <c r="HP27">
        <f>IF(ISNA(VLOOKUP('W. VaR &amp; Off-Peak Pos By Trader'!$A27,'Import OffPeak'!$A$3:HP$20,HP$1,FALSE)),0,VLOOKUP('W. VaR &amp; Off-Peak Pos By Trader'!$A27,'Import OffPeak'!$A$3:HP$20,HP$1,FALSE))</f>
        <v>0</v>
      </c>
      <c r="HQ27">
        <f>IF(ISNA(VLOOKUP('W. VaR &amp; Off-Peak Pos By Trader'!$A27,'Import OffPeak'!$A$3:HQ$20,HQ$1,FALSE)),0,VLOOKUP('W. VaR &amp; Off-Peak Pos By Trader'!$A27,'Import OffPeak'!$A$3:HQ$20,HQ$1,FALSE))</f>
        <v>0</v>
      </c>
      <c r="HR27">
        <f>IF(ISNA(VLOOKUP('W. VaR &amp; Off-Peak Pos By Trader'!$A27,'Import OffPeak'!$A$3:HR$20,HR$1,FALSE)),0,VLOOKUP('W. VaR &amp; Off-Peak Pos By Trader'!$A27,'Import OffPeak'!$A$3:HR$20,HR$1,FALSE))</f>
        <v>0</v>
      </c>
      <c r="HS27">
        <f>IF(ISNA(VLOOKUP('W. VaR &amp; Off-Peak Pos By Trader'!$A27,'Import OffPeak'!$A$3:HS$20,HS$1,FALSE)),0,VLOOKUP('W. VaR &amp; Off-Peak Pos By Trader'!$A27,'Import OffPeak'!$A$3:HS$20,HS$1,FALSE))</f>
        <v>0</v>
      </c>
      <c r="HT27">
        <f>IF(ISNA(VLOOKUP('W. VaR &amp; Off-Peak Pos By Trader'!$A27,'Import OffPeak'!$A$3:HT$20,HT$1,FALSE)),0,VLOOKUP('W. VaR &amp; Off-Peak Pos By Trader'!$A27,'Import OffPeak'!$A$3:HT$20,HT$1,FALSE))</f>
        <v>0</v>
      </c>
      <c r="HU27">
        <f>IF(ISNA(VLOOKUP('W. VaR &amp; Off-Peak Pos By Trader'!$A27,'Import OffPeak'!$A$3:HU$20,HU$1,FALSE)),0,VLOOKUP('W. VaR &amp; Off-Peak Pos By Trader'!$A27,'Import OffPeak'!$A$3:HU$20,HU$1,FALSE))</f>
        <v>0</v>
      </c>
      <c r="HV27">
        <f>IF(ISNA(VLOOKUP('W. VaR &amp; Off-Peak Pos By Trader'!$A27,'Import OffPeak'!$A$3:HV$20,HV$1,FALSE)),0,VLOOKUP('W. VaR &amp; Off-Peak Pos By Trader'!$A27,'Import OffPeak'!$A$3:HV$20,HV$1,FALSE))</f>
        <v>0</v>
      </c>
      <c r="HW27">
        <f>IF(ISNA(VLOOKUP('W. VaR &amp; Off-Peak Pos By Trader'!$A27,'Import OffPeak'!$A$3:HW$20,HW$1,FALSE)),0,VLOOKUP('W. VaR &amp; Off-Peak Pos By Trader'!$A27,'Import OffPeak'!$A$3:HW$20,HW$1,FALSE))</f>
        <v>0</v>
      </c>
      <c r="HX27">
        <f>IF(ISNA(VLOOKUP('W. VaR &amp; Off-Peak Pos By Trader'!$A27,'Import OffPeak'!$A$3:HX$20,HX$1,FALSE)),0,VLOOKUP('W. VaR &amp; Off-Peak Pos By Trader'!$A27,'Import OffPeak'!$A$3:HX$20,HX$1,FALSE))</f>
        <v>0</v>
      </c>
      <c r="HY27">
        <f>IF(ISNA(VLOOKUP('W. VaR &amp; Off-Peak Pos By Trader'!$A27,'Import OffPeak'!$A$3:HY$20,HY$1,FALSE)),0,VLOOKUP('W. VaR &amp; Off-Peak Pos By Trader'!$A27,'Import OffPeak'!$A$3:HY$20,HY$1,FALSE))</f>
        <v>0</v>
      </c>
      <c r="HZ27">
        <f>IF(ISNA(VLOOKUP('W. VaR &amp; Off-Peak Pos By Trader'!$A27,'Import OffPeak'!$A$3:HZ$20,HZ$1,FALSE)),0,VLOOKUP('W. VaR &amp; Off-Peak Pos By Trader'!$A27,'Import OffPeak'!$A$3:HZ$20,HZ$1,FALSE))</f>
        <v>0</v>
      </c>
      <c r="IA27">
        <f>IF(ISNA(VLOOKUP('W. VaR &amp; Off-Peak Pos By Trader'!$A27,'Import OffPeak'!$A$3:IA$20,IA$1,FALSE)),0,VLOOKUP('W. VaR &amp; Off-Peak Pos By Trader'!$A27,'Import OffPeak'!$A$3:IA$20,IA$1,FALSE))</f>
        <v>0</v>
      </c>
      <c r="IB27">
        <f>IF(ISNA(VLOOKUP('W. VaR &amp; Off-Peak Pos By Trader'!$A27,'Import OffPeak'!$A$3:IB$20,IB$1,FALSE)),0,VLOOKUP('W. VaR &amp; Off-Peak Pos By Trader'!$A27,'Import OffPeak'!$A$3:IB$20,IB$1,FALSE))</f>
        <v>0</v>
      </c>
      <c r="IC27">
        <f>IF(ISNA(VLOOKUP('W. VaR &amp; Off-Peak Pos By Trader'!$A27,'Import OffPeak'!$A$3:IC$20,IC$1,FALSE)),0,VLOOKUP('W. VaR &amp; Off-Peak Pos By Trader'!$A27,'Import OffPeak'!$A$3:IC$20,IC$1,FALSE))</f>
        <v>0</v>
      </c>
    </row>
    <row r="28" spans="1:237" x14ac:dyDescent="0.25">
      <c r="A28" s="47" t="s">
        <v>14</v>
      </c>
      <c r="B28" s="28">
        <f>IF(ISNA(VLOOKUP('W. VaR &amp; Off-Peak Pos By Trader'!$A28,'Import OffPeak'!$A$3:B$20,B$1,FALSE)),0,VLOOKUP('W. VaR &amp; Off-Peak Pos By Trader'!$A28,'Import OffPeak'!$A$3:B$20,B$1,FALSE))</f>
        <v>55.73</v>
      </c>
      <c r="C28" s="28">
        <f>IF(ISNA(VLOOKUP('W. VaR &amp; Off-Peak Pos By Trader'!$A28,'Import OffPeak'!$A$3:C$20,C$1,FALSE)),0,VLOOKUP('W. VaR &amp; Off-Peak Pos By Trader'!$A28,'Import OffPeak'!$A$3:C$20,C$1,FALSE))</f>
        <v>-7428.11</v>
      </c>
      <c r="D28" s="28">
        <f>IF(ISNA(VLOOKUP('W. VaR &amp; Off-Peak Pos By Trader'!$A28,'Import OffPeak'!$A$3:D$20,D$1,FALSE)),0,VLOOKUP('W. VaR &amp; Off-Peak Pos By Trader'!$A28,'Import OffPeak'!$A$3:D$20,D$1,FALSE))</f>
        <v>-8376.4699999999993</v>
      </c>
      <c r="E28" s="28">
        <f>IF(ISNA(VLOOKUP('W. VaR &amp; Off-Peak Pos By Trader'!$A28,'Import OffPeak'!$A$3:E$20,E$1,FALSE)),0,VLOOKUP('W. VaR &amp; Off-Peak Pos By Trader'!$A28,'Import OffPeak'!$A$3:E$20,E$1,FALSE))</f>
        <v>-7571.16</v>
      </c>
      <c r="F28" s="28">
        <f>IF(ISNA(VLOOKUP('W. VaR &amp; Off-Peak Pos By Trader'!$A28,'Import OffPeak'!$A$3:F$20,F$1,FALSE)),0,VLOOKUP('W. VaR &amp; Off-Peak Pos By Trader'!$A28,'Import OffPeak'!$A$3:F$20,F$1,FALSE))</f>
        <v>-8060.26</v>
      </c>
      <c r="G28" s="28">
        <f>IF(ISNA(VLOOKUP('W. VaR &amp; Off-Peak Pos By Trader'!$A28,'Import OffPeak'!$A$3:G$20,G$1,FALSE)),0,VLOOKUP('W. VaR &amp; Off-Peak Pos By Trader'!$A28,'Import OffPeak'!$A$3:G$20,G$1,FALSE))</f>
        <v>7880.68</v>
      </c>
      <c r="H28" s="28">
        <f>IF(ISNA(VLOOKUP('W. VaR &amp; Off-Peak Pos By Trader'!$A28,'Import OffPeak'!$A$3:H$20,H$1,FALSE)),0,VLOOKUP('W. VaR &amp; Off-Peak Pos By Trader'!$A28,'Import OffPeak'!$A$3:H$20,H$1,FALSE))</f>
        <v>8029.3</v>
      </c>
      <c r="I28" s="28">
        <f>IF(ISNA(VLOOKUP('W. VaR &amp; Off-Peak Pos By Trader'!$A28,'Import OffPeak'!$A$3:I$20,I$1,FALSE)),0,VLOOKUP('W. VaR &amp; Off-Peak Pos By Trader'!$A28,'Import OffPeak'!$A$3:I$20,I$1,FALSE))</f>
        <v>8633.2000000000007</v>
      </c>
      <c r="J28" s="28">
        <f>IF(ISNA(VLOOKUP('W. VaR &amp; Off-Peak Pos By Trader'!$A28,'Import OffPeak'!$A$3:J$20,J$1,FALSE)),0,VLOOKUP('W. VaR &amp; Off-Peak Pos By Trader'!$A28,'Import OffPeak'!$A$3:J$20,J$1,FALSE))</f>
        <v>-23902.31</v>
      </c>
      <c r="K28" s="28">
        <f>IF(ISNA(VLOOKUP('W. VaR &amp; Off-Peak Pos By Trader'!$A28,'Import OffPeak'!$A$3:K$20,K$1,FALSE)),0,VLOOKUP('W. VaR &amp; Off-Peak Pos By Trader'!$A28,'Import OffPeak'!$A$3:K$20,K$1,FALSE))</f>
        <v>-20859.84</v>
      </c>
      <c r="L28" s="28">
        <f>IF(ISNA(VLOOKUP('W. VaR &amp; Off-Peak Pos By Trader'!$A28,'Import OffPeak'!$A$3:L$20,L$1,FALSE)),0,VLOOKUP('W. VaR &amp; Off-Peak Pos By Trader'!$A28,'Import OffPeak'!$A$3:L$20,L$1,FALSE))</f>
        <v>-23724.720000000001</v>
      </c>
      <c r="M28" s="28">
        <f>IF(ISNA(VLOOKUP('W. VaR &amp; Off-Peak Pos By Trader'!$A28,'Import OffPeak'!$A$3:M$20,M$1,FALSE)),0,VLOOKUP('W. VaR &amp; Off-Peak Pos By Trader'!$A28,'Import OffPeak'!$A$3:M$20,M$1,FALSE))</f>
        <v>-7344.9</v>
      </c>
      <c r="N28" s="28">
        <f>IF(ISNA(VLOOKUP('W. VaR &amp; Off-Peak Pos By Trader'!$A28,'Import OffPeak'!$A$3:N$20,N$1,FALSE)),0,VLOOKUP('W. VaR &amp; Off-Peak Pos By Trader'!$A28,'Import OffPeak'!$A$3:N$20,N$1,FALSE))</f>
        <v>-7981</v>
      </c>
      <c r="O28" s="28">
        <f>IF(ISNA(VLOOKUP('W. VaR &amp; Off-Peak Pos By Trader'!$A28,'Import OffPeak'!$A$3:O$20,O$1,FALSE)),0,VLOOKUP('W. VaR &amp; Off-Peak Pos By Trader'!$A28,'Import OffPeak'!$A$3:O$20,O$1,FALSE))</f>
        <v>-7784.92</v>
      </c>
      <c r="P28" s="28">
        <f>IF(ISNA(VLOOKUP('W. VaR &amp; Off-Peak Pos By Trader'!$A28,'Import OffPeak'!$A$3:P$20,P$1,FALSE)),0,VLOOKUP('W. VaR &amp; Off-Peak Pos By Trader'!$A28,'Import OffPeak'!$A$3:P$20,P$1,FALSE))</f>
        <v>-15703.66</v>
      </c>
      <c r="Q28" s="28">
        <f>IF(ISNA(VLOOKUP('W. VaR &amp; Off-Peak Pos By Trader'!$A28,'Import OffPeak'!$A$3:Q$20,Q$1,FALSE)),0,VLOOKUP('W. VaR &amp; Off-Peak Pos By Trader'!$A28,'Import OffPeak'!$A$3:Q$20,Q$1,FALSE))</f>
        <v>-14871.81</v>
      </c>
      <c r="R28" s="28">
        <f>IF(ISNA(VLOOKUP('W. VaR &amp; Off-Peak Pos By Trader'!$A28,'Import OffPeak'!$A$3:R$20,R$1,FALSE)),0,VLOOKUP('W. VaR &amp; Off-Peak Pos By Trader'!$A28,'Import OffPeak'!$A$3:R$20,R$1,FALSE))</f>
        <v>-15883.14</v>
      </c>
      <c r="S28" s="28">
        <f>IF(ISNA(VLOOKUP('W. VaR &amp; Off-Peak Pos By Trader'!$A28,'Import OffPeak'!$A$3:S$20,S$1,FALSE)),0,VLOOKUP('W. VaR &amp; Off-Peak Pos By Trader'!$A28,'Import OffPeak'!$A$3:S$20,S$1,FALSE))</f>
        <v>-22004.57</v>
      </c>
      <c r="T28" s="28">
        <f>IF(ISNA(VLOOKUP('W. VaR &amp; Off-Peak Pos By Trader'!$A28,'Import OffPeak'!$A$3:T$20,T$1,FALSE)),0,VLOOKUP('W. VaR &amp; Off-Peak Pos By Trader'!$A28,'Import OffPeak'!$A$3:T$20,T$1,FALSE))</f>
        <v>-22395.33</v>
      </c>
      <c r="U28" s="28">
        <f>IF(ISNA(VLOOKUP('W. VaR &amp; Off-Peak Pos By Trader'!$A28,'Import OffPeak'!$A$3:U$20,U$1,FALSE)),0,VLOOKUP('W. VaR &amp; Off-Peak Pos By Trader'!$A28,'Import OffPeak'!$A$3:U$20,U$1,FALSE))</f>
        <v>-23928.86</v>
      </c>
      <c r="V28" s="28">
        <f>IF(ISNA(VLOOKUP('W. VaR &amp; Off-Peak Pos By Trader'!$A28,'Import OffPeak'!$A$3:V$20,V$1,FALSE)),0,VLOOKUP('W. VaR &amp; Off-Peak Pos By Trader'!$A28,'Import OffPeak'!$A$3:V$20,V$1,FALSE))</f>
        <v>-15157.29</v>
      </c>
      <c r="W28" s="28">
        <f>IF(ISNA(VLOOKUP('W. VaR &amp; Off-Peak Pos By Trader'!$A28,'Import OffPeak'!$A$3:W$20,W$1,FALSE)),0,VLOOKUP('W. VaR &amp; Off-Peak Pos By Trader'!$A28,'Import OffPeak'!$A$3:W$20,W$1,FALSE))</f>
        <v>-13250.23</v>
      </c>
      <c r="X28" s="28">
        <f>IF(ISNA(VLOOKUP('W. VaR &amp; Off-Peak Pos By Trader'!$A28,'Import OffPeak'!$A$3:X$20,X$1,FALSE)),0,VLOOKUP('W. VaR &amp; Off-Peak Pos By Trader'!$A28,'Import OffPeak'!$A$3:X$20,X$1,FALSE))</f>
        <v>-15016.82</v>
      </c>
      <c r="Y28" s="28">
        <f>IF(ISNA(VLOOKUP('W. VaR &amp; Off-Peak Pos By Trader'!$A28,'Import OffPeak'!$A$3:Y$20,Y$1,FALSE)),0,VLOOKUP('W. VaR &amp; Off-Peak Pos By Trader'!$A28,'Import OffPeak'!$A$3:Y$20,Y$1,FALSE))</f>
        <v>-82.68</v>
      </c>
      <c r="Z28" s="28">
        <f>IF(ISNA(VLOOKUP('W. VaR &amp; Off-Peak Pos By Trader'!$A28,'Import OffPeak'!$A$3:Z$20,Z$1,FALSE)),0,VLOOKUP('W. VaR &amp; Off-Peak Pos By Trader'!$A28,'Import OffPeak'!$A$3:Z$20,Z$1,FALSE))</f>
        <v>-148.44999999999999</v>
      </c>
      <c r="AA28" s="28">
        <f>IF(ISNA(VLOOKUP('W. VaR &amp; Off-Peak Pos By Trader'!$A28,'Import OffPeak'!$A$3:AA$20,AA$1,FALSE)),0,VLOOKUP('W. VaR &amp; Off-Peak Pos By Trader'!$A28,'Import OffPeak'!$A$3:AA$20,AA$1,FALSE))</f>
        <v>-172.9</v>
      </c>
      <c r="AB28" s="28">
        <f>IF(ISNA(VLOOKUP('W. VaR &amp; Off-Peak Pos By Trader'!$A28,'Import OffPeak'!$A$3:AB$20,AB$1,FALSE)),0,VLOOKUP('W. VaR &amp; Off-Peak Pos By Trader'!$A28,'Import OffPeak'!$A$3:AB$20,AB$1,FALSE))</f>
        <v>-14841.85</v>
      </c>
      <c r="AC28" s="28">
        <f>IF(ISNA(VLOOKUP('W. VaR &amp; Off-Peak Pos By Trader'!$A28,'Import OffPeak'!$A$3:AC$20,AC$1,FALSE)),0,VLOOKUP('W. VaR &amp; Off-Peak Pos By Trader'!$A28,'Import OffPeak'!$A$3:AC$20,AC$1,FALSE))</f>
        <v>-14766.44</v>
      </c>
      <c r="AD28" s="28">
        <f>IF(ISNA(VLOOKUP('W. VaR &amp; Off-Peak Pos By Trader'!$A28,'Import OffPeak'!$A$3:AD$20,AD$1,FALSE)),0,VLOOKUP('W. VaR &amp; Off-Peak Pos By Trader'!$A28,'Import OffPeak'!$A$3:AD$20,AD$1,FALSE))</f>
        <v>-14278.66</v>
      </c>
      <c r="AE28" s="28">
        <f>IF(ISNA(VLOOKUP('W. VaR &amp; Off-Peak Pos By Trader'!$A28,'Import OffPeak'!$A$3:AE$20,AE$1,FALSE)),0,VLOOKUP('W. VaR &amp; Off-Peak Pos By Trader'!$A28,'Import OffPeak'!$A$3:AE$20,AE$1,FALSE))</f>
        <v>-13867.21</v>
      </c>
      <c r="AF28" s="28">
        <f>IF(ISNA(VLOOKUP('W. VaR &amp; Off-Peak Pos By Trader'!$A28,'Import OffPeak'!$A$3:AF$20,AF$1,FALSE)),0,VLOOKUP('W. VaR &amp; Off-Peak Pos By Trader'!$A28,'Import OffPeak'!$A$3:AF$20,AF$1,FALSE))</f>
        <v>-14811.95</v>
      </c>
      <c r="AG28" s="28">
        <f>IF(ISNA(VLOOKUP('W. VaR &amp; Off-Peak Pos By Trader'!$A28,'Import OffPeak'!$A$3:AG$20,AG$1,FALSE)),0,VLOOKUP('W. VaR &amp; Off-Peak Pos By Trader'!$A28,'Import OffPeak'!$A$3:AG$20,AG$1,FALSE))</f>
        <v>-14355.68</v>
      </c>
      <c r="AH28" s="28">
        <f>IF(ISNA(VLOOKUP('W. VaR &amp; Off-Peak Pos By Trader'!$A28,'Import OffPeak'!$A$3:AH$20,AH$1,FALSE)),0,VLOOKUP('W. VaR &amp; Off-Peak Pos By Trader'!$A28,'Import OffPeak'!$A$3:AH$20,AH$1,FALSE))</f>
        <v>-14280.73</v>
      </c>
      <c r="AI28" s="28">
        <f>IF(ISNA(VLOOKUP('W. VaR &amp; Off-Peak Pos By Trader'!$A28,'Import OffPeak'!$A$3:AI$20,AI$1,FALSE)),0,VLOOKUP('W. VaR &amp; Off-Peak Pos By Trader'!$A28,'Import OffPeak'!$A$3:AI$20,AI$1,FALSE))</f>
        <v>-13517.72</v>
      </c>
      <c r="AJ28" s="28">
        <f>IF(ISNA(VLOOKUP('W. VaR &amp; Off-Peak Pos By Trader'!$A28,'Import OffPeak'!$A$3:AJ$20,AJ$1,FALSE)),0,VLOOKUP('W. VaR &amp; Off-Peak Pos By Trader'!$A28,'Import OffPeak'!$A$3:AJ$20,AJ$1,FALSE))</f>
        <v>-13447.48</v>
      </c>
      <c r="AK28" s="28">
        <f>IF(ISNA(VLOOKUP('W. VaR &amp; Off-Peak Pos By Trader'!$A28,'Import OffPeak'!$A$3:AK$20,AK$1,FALSE)),0,VLOOKUP('W. VaR &amp; Off-Peak Pos By Trader'!$A28,'Import OffPeak'!$A$3:AK$20,AK$1,FALSE))</f>
        <v>-77.819999999999993</v>
      </c>
      <c r="AL28" s="28">
        <f>IF(ISNA(VLOOKUP('W. VaR &amp; Off-Peak Pos By Trader'!$A28,'Import OffPeak'!$A$3:AL$20,AL$1,FALSE)),0,VLOOKUP('W. VaR &amp; Off-Peak Pos By Trader'!$A28,'Import OffPeak'!$A$3:AL$20,AL$1,FALSE))</f>
        <v>-146.47999999999999</v>
      </c>
      <c r="AM28" s="28">
        <f>IF(ISNA(VLOOKUP('W. VaR &amp; Off-Peak Pos By Trader'!$A28,'Import OffPeak'!$A$3:AM$20,AM$1,FALSE)),0,VLOOKUP('W. VaR &amp; Off-Peak Pos By Trader'!$A28,'Import OffPeak'!$A$3:AM$20,AM$1,FALSE))</f>
        <v>-154.53</v>
      </c>
      <c r="AN28" s="28">
        <f>IF(ISNA(VLOOKUP('W. VaR &amp; Off-Peak Pos By Trader'!$A28,'Import OffPeak'!$A$3:AN$20,AN$1,FALSE)),0,VLOOKUP('W. VaR &amp; Off-Peak Pos By Trader'!$A28,'Import OffPeak'!$A$3:AN$20,AN$1,FALSE))</f>
        <v>-13959</v>
      </c>
      <c r="AO28" s="28">
        <f>IF(ISNA(VLOOKUP('W. VaR &amp; Off-Peak Pos By Trader'!$A28,'Import OffPeak'!$A$3:AO$20,AO$1,FALSE)),0,VLOOKUP('W. VaR &amp; Off-Peak Pos By Trader'!$A28,'Import OffPeak'!$A$3:AO$20,AO$1,FALSE))</f>
        <v>-13885.42</v>
      </c>
      <c r="AP28" s="28">
        <f>IF(ISNA(VLOOKUP('W. VaR &amp; Off-Peak Pos By Trader'!$A28,'Import OffPeak'!$A$3:AP$20,AP$1,FALSE)),0,VLOOKUP('W. VaR &amp; Off-Peak Pos By Trader'!$A28,'Import OffPeak'!$A$3:AP$20,AP$1,FALSE))</f>
        <v>-13424.27</v>
      </c>
      <c r="AQ28" s="28">
        <f>IF(ISNA(VLOOKUP('W. VaR &amp; Off-Peak Pos By Trader'!$A28,'Import OffPeak'!$A$3:AQ$20,AQ$1,FALSE)),0,VLOOKUP('W. VaR &amp; Off-Peak Pos By Trader'!$A28,'Import OffPeak'!$A$3:AQ$20,AQ$1,FALSE))</f>
        <v>-13701.47</v>
      </c>
      <c r="AR28" s="28">
        <f>IF(ISNA(VLOOKUP('W. VaR &amp; Off-Peak Pos By Trader'!$A28,'Import OffPeak'!$A$3:AR$20,AR$1,FALSE)),0,VLOOKUP('W. VaR &amp; Off-Peak Pos By Trader'!$A28,'Import OffPeak'!$A$3:AR$20,AR$1,FALSE))</f>
        <v>-13258</v>
      </c>
      <c r="AS28" s="28">
        <f>IF(ISNA(VLOOKUP('W. VaR &amp; Off-Peak Pos By Trader'!$A28,'Import OffPeak'!$A$3:AS$20,AS$1,FALSE)),0,VLOOKUP('W. VaR &amp; Off-Peak Pos By Trader'!$A28,'Import OffPeak'!$A$3:AS$20,AS$1,FALSE))</f>
        <v>-13489.78</v>
      </c>
      <c r="AT28" s="28">
        <f>IF(ISNA(VLOOKUP('W. VaR &amp; Off-Peak Pos By Trader'!$A28,'Import OffPeak'!$A$3:AT$20,AT$1,FALSE)),0,VLOOKUP('W. VaR &amp; Off-Peak Pos By Trader'!$A28,'Import OffPeak'!$A$3:AT$20,AT$1,FALSE))</f>
        <v>-14071.7</v>
      </c>
      <c r="AU28" s="28">
        <f>IF(ISNA(VLOOKUP('W. VaR &amp; Off-Peak Pos By Trader'!$A28,'Import OffPeak'!$A$3:AU$20,AU$1,FALSE)),0,VLOOKUP('W. VaR &amp; Off-Peak Pos By Trader'!$A28,'Import OffPeak'!$A$3:AU$20,AU$1,FALSE))</f>
        <v>-11723.8</v>
      </c>
      <c r="AV28" s="28">
        <f>IF(ISNA(VLOOKUP('W. VaR &amp; Off-Peak Pos By Trader'!$A28,'Import OffPeak'!$A$3:AV$20,AV$1,FALSE)),0,VLOOKUP('W. VaR &amp; Off-Peak Pos By Trader'!$A28,'Import OffPeak'!$A$3:AV$20,AV$1,FALSE))</f>
        <v>-12632.93</v>
      </c>
      <c r="AW28" s="28">
        <f>IF(ISNA(VLOOKUP('W. VaR &amp; Off-Peak Pos By Trader'!$A28,'Import OffPeak'!$A$3:AW$20,AW$1,FALSE)),0,VLOOKUP('W. VaR &amp; Off-Peak Pos By Trader'!$A28,'Import OffPeak'!$A$3:AW$20,AW$1,FALSE))</f>
        <v>-73.11</v>
      </c>
      <c r="AX28" s="28">
        <f>IF(ISNA(VLOOKUP('W. VaR &amp; Off-Peak Pos By Trader'!$A28,'Import OffPeak'!$A$3:AX$20,AX$1,FALSE)),0,VLOOKUP('W. VaR &amp; Off-Peak Pos By Trader'!$A28,'Import OffPeak'!$A$3:AX$20,AX$1,FALSE))</f>
        <v>-137.58000000000001</v>
      </c>
      <c r="AY28" s="28">
        <f>IF(ISNA(VLOOKUP('W. VaR &amp; Off-Peak Pos By Trader'!$A28,'Import OffPeak'!$A$3:AY$20,AY$1,FALSE)),0,VLOOKUP('W. VaR &amp; Off-Peak Pos By Trader'!$A28,'Import OffPeak'!$A$3:AY$20,AY$1,FALSE))</f>
        <v>-145.12</v>
      </c>
      <c r="AZ28" s="28">
        <f>IF(ISNA(VLOOKUP('W. VaR &amp; Off-Peak Pos By Trader'!$A28,'Import OffPeak'!$A$3:AZ$20,AZ$1,FALSE)),0,VLOOKUP('W. VaR &amp; Off-Peak Pos By Trader'!$A28,'Import OffPeak'!$A$3:AZ$20,AZ$1,FALSE))</f>
        <v>-13746.27</v>
      </c>
      <c r="BA28" s="28">
        <f>IF(ISNA(VLOOKUP('W. VaR &amp; Off-Peak Pos By Trader'!$A28,'Import OffPeak'!$A$3:BA$20,BA$1,FALSE)),0,VLOOKUP('W. VaR &amp; Off-Peak Pos By Trader'!$A28,'Import OffPeak'!$A$3:BA$20,BA$1,FALSE))</f>
        <v>-12400.24</v>
      </c>
      <c r="BB28" s="28">
        <f>IF(ISNA(VLOOKUP('W. VaR &amp; Off-Peak Pos By Trader'!$A28,'Import OffPeak'!$A$3:BB$20,BB$1,FALSE)),0,VLOOKUP('W. VaR &amp; Off-Peak Pos By Trader'!$A28,'Import OffPeak'!$A$3:BB$20,BB$1,FALSE))</f>
        <v>-12601.39</v>
      </c>
      <c r="BC28" s="28">
        <f>IF(ISNA(VLOOKUP('W. VaR &amp; Off-Peak Pos By Trader'!$A28,'Import OffPeak'!$A$3:BC$20,BC$1,FALSE)),0,VLOOKUP('W. VaR &amp; Off-Peak Pos By Trader'!$A28,'Import OffPeak'!$A$3:BC$20,BC$1,FALSE))</f>
        <v>-12859.63</v>
      </c>
      <c r="BD28" s="28">
        <f>IF(ISNA(VLOOKUP('W. VaR &amp; Off-Peak Pos By Trader'!$A28,'Import OffPeak'!$A$3:BD$20,BD$1,FALSE)),0,VLOOKUP('W. VaR &amp; Off-Peak Pos By Trader'!$A28,'Import OffPeak'!$A$3:BD$20,BD$1,FALSE))</f>
        <v>-12441.61</v>
      </c>
      <c r="BE28" s="28">
        <f>IF(ISNA(VLOOKUP('W. VaR &amp; Off-Peak Pos By Trader'!$A28,'Import OffPeak'!$A$3:BE$20,BE$1,FALSE)),0,VLOOKUP('W. VaR &amp; Off-Peak Pos By Trader'!$A28,'Import OffPeak'!$A$3:BE$20,BE$1,FALSE))</f>
        <v>-12657.24</v>
      </c>
      <c r="BF28" s="28">
        <f>IF(ISNA(VLOOKUP('W. VaR &amp; Off-Peak Pos By Trader'!$A28,'Import OffPeak'!$A$3:BF$20,BF$1,FALSE)),0,VLOOKUP('W. VaR &amp; Off-Peak Pos By Trader'!$A28,'Import OffPeak'!$A$3:BF$20,BF$1,FALSE))</f>
        <v>-13208.69</v>
      </c>
      <c r="BG28" s="28">
        <f>IF(ISNA(VLOOKUP('W. VaR &amp; Off-Peak Pos By Trader'!$A28,'Import OffPeak'!$A$3:BG$20,BG$1,FALSE)),0,VLOOKUP('W. VaR &amp; Off-Peak Pos By Trader'!$A28,'Import OffPeak'!$A$3:BG$20,BG$1,FALSE))</f>
        <v>-11001.73</v>
      </c>
      <c r="BH28" s="28">
        <f>IF(ISNA(VLOOKUP('W. VaR &amp; Off-Peak Pos By Trader'!$A28,'Import OffPeak'!$A$3:BH$20,BH$1,FALSE)),0,VLOOKUP('W. VaR &amp; Off-Peak Pos By Trader'!$A28,'Import OffPeak'!$A$3:BH$20,BH$1,FALSE))</f>
        <v>-11851.68</v>
      </c>
      <c r="BI28" s="28">
        <f>IF(ISNA(VLOOKUP('W. VaR &amp; Off-Peak Pos By Trader'!$A28,'Import OffPeak'!$A$3:BI$20,BI$1,FALSE)),0,VLOOKUP('W. VaR &amp; Off-Peak Pos By Trader'!$A28,'Import OffPeak'!$A$3:BI$20,BI$1,FALSE))</f>
        <v>-81</v>
      </c>
      <c r="BJ28" s="28">
        <f>IF(ISNA(VLOOKUP('W. VaR &amp; Off-Peak Pos By Trader'!$A28,'Import OffPeak'!$A$3:BJ$20,BJ$1,FALSE)),0,VLOOKUP('W. VaR &amp; Off-Peak Pos By Trader'!$A28,'Import OffPeak'!$A$3:BJ$20,BJ$1,FALSE))</f>
        <v>-138</v>
      </c>
      <c r="BK28" s="28">
        <f>IF(ISNA(VLOOKUP('W. VaR &amp; Off-Peak Pos By Trader'!$A28,'Import OffPeak'!$A$3:BK$20,BK$1,FALSE)),0,VLOOKUP('W. VaR &amp; Off-Peak Pos By Trader'!$A28,'Import OffPeak'!$A$3:BK$20,BK$1,FALSE))</f>
        <v>-150.32</v>
      </c>
      <c r="BL28" s="28">
        <f>IF(ISNA(VLOOKUP('W. VaR &amp; Off-Peak Pos By Trader'!$A28,'Import OffPeak'!$A$3:BL$20,BL$1,FALSE)),0,VLOOKUP('W. VaR &amp; Off-Peak Pos By Trader'!$A28,'Import OffPeak'!$A$3:BL$20,BL$1,FALSE))</f>
        <v>-12908.34</v>
      </c>
      <c r="BM28" s="28">
        <f>IF(ISNA(VLOOKUP('W. VaR &amp; Off-Peak Pos By Trader'!$A28,'Import OffPeak'!$A$3:BM$20,BM$1,FALSE)),0,VLOOKUP('W. VaR &amp; Off-Peak Pos By Trader'!$A28,'Import OffPeak'!$A$3:BM$20,BM$1,FALSE))</f>
        <v>-11639.18</v>
      </c>
      <c r="BN28" s="28">
        <f>IF(ISNA(VLOOKUP('W. VaR &amp; Off-Peak Pos By Trader'!$A28,'Import OffPeak'!$A$3:BN$20,BN$1,FALSE)),0,VLOOKUP('W. VaR &amp; Off-Peak Pos By Trader'!$A28,'Import OffPeak'!$A$3:BN$20,BN$1,FALSE))</f>
        <v>-11825.36</v>
      </c>
      <c r="BO28" s="28">
        <f>IF(ISNA(VLOOKUP('W. VaR &amp; Off-Peak Pos By Trader'!$A28,'Import OffPeak'!$A$3:BO$20,BO$1,FALSE)),0,VLOOKUP('W. VaR &amp; Off-Peak Pos By Trader'!$A28,'Import OffPeak'!$A$3:BO$20,BO$1,FALSE))</f>
        <v>-6072.91</v>
      </c>
      <c r="BP28" s="28">
        <f>IF(ISNA(VLOOKUP('W. VaR &amp; Off-Peak Pos By Trader'!$A28,'Import OffPeak'!$A$3:BP$20,BP$1,FALSE)),0,VLOOKUP('W. VaR &amp; Off-Peak Pos By Trader'!$A28,'Import OffPeak'!$A$3:BP$20,BP$1,FALSE))</f>
        <v>-5875.63</v>
      </c>
      <c r="BQ28" s="28">
        <f>IF(ISNA(VLOOKUP('W. VaR &amp; Off-Peak Pos By Trader'!$A28,'Import OffPeak'!$A$3:BQ$20,BQ$1,FALSE)),0,VLOOKUP('W. VaR &amp; Off-Peak Pos By Trader'!$A28,'Import OffPeak'!$A$3:BQ$20,BQ$1,FALSE))</f>
        <v>-6254.51</v>
      </c>
      <c r="BR28" s="28">
        <f>IF(ISNA(VLOOKUP('W. VaR &amp; Off-Peak Pos By Trader'!$A28,'Import OffPeak'!$A$3:BR$20,BR$1,FALSE)),0,VLOOKUP('W. VaR &amp; Off-Peak Pos By Trader'!$A28,'Import OffPeak'!$A$3:BR$20,BR$1,FALSE))</f>
        <v>5830</v>
      </c>
      <c r="BS28" s="28">
        <f>IF(ISNA(VLOOKUP('W. VaR &amp; Off-Peak Pos By Trader'!$A28,'Import OffPeak'!$A$3:BS$20,BS$1,FALSE)),0,VLOOKUP('W. VaR &amp; Off-Peak Pos By Trader'!$A28,'Import OffPeak'!$A$3:BS$20,BS$1,FALSE))</f>
        <v>5093.6099999999997</v>
      </c>
      <c r="BT28" s="28">
        <f>IF(ISNA(VLOOKUP('W. VaR &amp; Off-Peak Pos By Trader'!$A28,'Import OffPeak'!$A$3:BT$20,BT$1,FALSE)),0,VLOOKUP('W. VaR &amp; Off-Peak Pos By Trader'!$A28,'Import OffPeak'!$A$3:BT$20,BT$1,FALSE))</f>
        <v>5487.59</v>
      </c>
      <c r="BU28" s="28">
        <f>IF(ISNA(VLOOKUP('W. VaR &amp; Off-Peak Pos By Trader'!$A28,'Import OffPeak'!$A$3:BU$20,BU$1,FALSE)),0,VLOOKUP('W. VaR &amp; Off-Peak Pos By Trader'!$A28,'Import OffPeak'!$A$3:BU$20,BU$1,FALSE))</f>
        <v>5558.08</v>
      </c>
      <c r="BV28" s="28">
        <f>IF(ISNA(VLOOKUP('W. VaR &amp; Off-Peak Pos By Trader'!$A28,'Import OffPeak'!$A$3:BV$20,BV$1,FALSE)),0,VLOOKUP('W. VaR &amp; Off-Peak Pos By Trader'!$A28,'Import OffPeak'!$A$3:BV$20,BV$1,FALSE))</f>
        <v>5637</v>
      </c>
      <c r="BW28" s="28">
        <f>IF(ISNA(VLOOKUP('W. VaR &amp; Off-Peak Pos By Trader'!$A28,'Import OffPeak'!$A$3:BW$20,BW$1,FALSE)),0,VLOOKUP('W. VaR &amp; Off-Peak Pos By Trader'!$A28,'Import OffPeak'!$A$3:BW$20,BW$1,FALSE))</f>
        <v>5175.1499999999996</v>
      </c>
      <c r="BX28" s="28">
        <f>IF(ISNA(VLOOKUP('W. VaR &amp; Off-Peak Pos By Trader'!$A28,'Import OffPeak'!$A$3:BX$20,BX$1,FALSE)),0,VLOOKUP('W. VaR &amp; Off-Peak Pos By Trader'!$A28,'Import OffPeak'!$A$3:BX$20,BX$1,FALSE))</f>
        <v>5823.3</v>
      </c>
      <c r="BY28" s="28">
        <f>IF(ISNA(VLOOKUP('W. VaR &amp; Off-Peak Pos By Trader'!$A28,'Import OffPeak'!$A$3:BY$20,BY$1,FALSE)),0,VLOOKUP('W. VaR &amp; Off-Peak Pos By Trader'!$A28,'Import OffPeak'!$A$3:BY$20,BY$1,FALSE))</f>
        <v>5252</v>
      </c>
      <c r="BZ28" s="28">
        <f>IF(ISNA(VLOOKUP('W. VaR &amp; Off-Peak Pos By Trader'!$A28,'Import OffPeak'!$A$3:BZ$20,BZ$1,FALSE)),0,VLOOKUP('W. VaR &amp; Off-Peak Pos By Trader'!$A28,'Import OffPeak'!$A$3:BZ$20,BZ$1,FALSE))</f>
        <v>5671.36</v>
      </c>
      <c r="CA28" s="28">
        <f>IF(ISNA(VLOOKUP('W. VaR &amp; Off-Peak Pos By Trader'!$A28,'Import OffPeak'!$A$3:CA$20,CA$1,FALSE)),0,VLOOKUP('W. VaR &amp; Off-Peak Pos By Trader'!$A28,'Import OffPeak'!$A$3:CA$20,CA$1,FALSE))</f>
        <v>5274.77</v>
      </c>
      <c r="CB28" s="28">
        <f>IF(ISNA(VLOOKUP('W. VaR &amp; Off-Peak Pos By Trader'!$A28,'Import OffPeak'!$A$3:CB$20,CB$1,FALSE)),0,VLOOKUP('W. VaR &amp; Off-Peak Pos By Trader'!$A28,'Import OffPeak'!$A$3:CB$20,CB$1,FALSE))</f>
        <v>5363.19</v>
      </c>
      <c r="CC28" s="28">
        <f>IF(ISNA(VLOOKUP('W. VaR &amp; Off-Peak Pos By Trader'!$A28,'Import OffPeak'!$A$3:CC$20,CC$1,FALSE)),0,VLOOKUP('W. VaR &amp; Off-Peak Pos By Trader'!$A28,'Import OffPeak'!$A$3:CC$20,CC$1,FALSE))</f>
        <v>5756</v>
      </c>
      <c r="CD28" s="28">
        <f>IF(ISNA(VLOOKUP('W. VaR &amp; Off-Peak Pos By Trader'!$A28,'Import OffPeak'!$A$3:CD$20,CD$1,FALSE)),0,VLOOKUP('W. VaR &amp; Off-Peak Pos By Trader'!$A28,'Import OffPeak'!$A$3:CD$20,CD$1,FALSE))</f>
        <v>5457</v>
      </c>
      <c r="CE28" s="28">
        <f>IF(ISNA(VLOOKUP('W. VaR &amp; Off-Peak Pos By Trader'!$A28,'Import OffPeak'!$A$3:CE$20,CE$1,FALSE)),0,VLOOKUP('W. VaR &amp; Off-Peak Pos By Trader'!$A28,'Import OffPeak'!$A$3:CE$20,CE$1,FALSE))</f>
        <v>4898.28</v>
      </c>
      <c r="CF28" s="28">
        <f>IF(ISNA(VLOOKUP('W. VaR &amp; Off-Peak Pos By Trader'!$A28,'Import OffPeak'!$A$3:CF$20,CF$1,FALSE)),0,VLOOKUP('W. VaR &amp; Off-Peak Pos By Trader'!$A28,'Import OffPeak'!$A$3:CF$20,CF$1,FALSE))</f>
        <v>5396.72</v>
      </c>
      <c r="CG28" s="28">
        <f>IF(ISNA(VLOOKUP('W. VaR &amp; Off-Peak Pos By Trader'!$A28,'Import OffPeak'!$A$3:CG$20,CG$1,FALSE)),0,VLOOKUP('W. VaR &amp; Off-Peak Pos By Trader'!$A28,'Import OffPeak'!$A$3:CG$20,CG$1,FALSE))</f>
        <v>4937.82</v>
      </c>
      <c r="CH28" s="28">
        <f>IF(ISNA(VLOOKUP('W. VaR &amp; Off-Peak Pos By Trader'!$A28,'Import OffPeak'!$A$3:CH$20,CH$1,FALSE)),0,VLOOKUP('W. VaR &amp; Off-Peak Pos By Trader'!$A28,'Import OffPeak'!$A$3:CH$20,CH$1,FALSE))</f>
        <v>5272.15</v>
      </c>
      <c r="CI28" s="28">
        <f>IF(ISNA(VLOOKUP('W. VaR &amp; Off-Peak Pos By Trader'!$A28,'Import OffPeak'!$A$3:CI$20,CI$1,FALSE)),0,VLOOKUP('W. VaR &amp; Off-Peak Pos By Trader'!$A28,'Import OffPeak'!$A$3:CI$20,CI$1,FALSE))</f>
        <v>5095</v>
      </c>
      <c r="CJ28" s="28">
        <f>IF(ISNA(VLOOKUP('W. VaR &amp; Off-Peak Pos By Trader'!$A28,'Import OffPeak'!$A$3:CJ$20,CJ$1,FALSE)),0,VLOOKUP('W. VaR &amp; Off-Peak Pos By Trader'!$A28,'Import OffPeak'!$A$3:CJ$20,CJ$1,FALSE))</f>
        <v>5193.34</v>
      </c>
      <c r="CK28" s="28">
        <f>IF(ISNA(VLOOKUP('W. VaR &amp; Off-Peak Pos By Trader'!$A28,'Import OffPeak'!$A$3:CK$20,CK$1,FALSE)),0,VLOOKUP('W. VaR &amp; Off-Peak Pos By Trader'!$A28,'Import OffPeak'!$A$3:CK$20,CK$1,FALSE))</f>
        <v>5164.41</v>
      </c>
      <c r="CL28" s="28">
        <f>IF(ISNA(VLOOKUP('W. VaR &amp; Off-Peak Pos By Trader'!$A28,'Import OffPeak'!$A$3:CL$20,CL$1,FALSE)),0,VLOOKUP('W. VaR &amp; Off-Peak Pos By Trader'!$A28,'Import OffPeak'!$A$3:CL$20,CL$1,FALSE))</f>
        <v>5052.3599999999997</v>
      </c>
      <c r="CM28" s="28">
        <f>IF(ISNA(VLOOKUP('W. VaR &amp; Off-Peak Pos By Trader'!$A28,'Import OffPeak'!$A$3:CM$20,CM$1,FALSE)),0,VLOOKUP('W. VaR &amp; Off-Peak Pos By Trader'!$A28,'Import OffPeak'!$A$3:CM$20,CM$1,FALSE))</f>
        <v>4934.2</v>
      </c>
      <c r="CN28" s="28">
        <f>IF(ISNA(VLOOKUP('W. VaR &amp; Off-Peak Pos By Trader'!$A28,'Import OffPeak'!$A$3:CN$20,CN$1,FALSE)),0,VLOOKUP('W. VaR &amp; Off-Peak Pos By Trader'!$A28,'Import OffPeak'!$A$3:CN$20,CN$1,FALSE))</f>
        <v>5268</v>
      </c>
      <c r="CO28" s="28">
        <f>IF(ISNA(VLOOKUP('W. VaR &amp; Off-Peak Pos By Trader'!$A28,'Import OffPeak'!$A$3:CO$20,CO$1,FALSE)),0,VLOOKUP('W. VaR &amp; Off-Peak Pos By Trader'!$A28,'Import OffPeak'!$A$3:CO$20,CO$1,FALSE))</f>
        <v>5134.43</v>
      </c>
      <c r="CP28" s="28">
        <f>IF(ISNA(VLOOKUP('W. VaR &amp; Off-Peak Pos By Trader'!$A28,'Import OffPeak'!$A$3:CP$20,CP$1,FALSE)),0,VLOOKUP('W. VaR &amp; Off-Peak Pos By Trader'!$A28,'Import OffPeak'!$A$3:CP$20,CP$1,FALSE))</f>
        <v>5105.49</v>
      </c>
      <c r="CQ28" s="28">
        <f>IF(ISNA(VLOOKUP('W. VaR &amp; Off-Peak Pos By Trader'!$A28,'Import OffPeak'!$A$3:CQ$20,CQ$1,FALSE)),0,VLOOKUP('W. VaR &amp; Off-Peak Pos By Trader'!$A28,'Import OffPeak'!$A$3:CQ$20,CQ$1,FALSE))</f>
        <v>4460</v>
      </c>
      <c r="CR28" s="28">
        <f>IF(ISNA(VLOOKUP('W. VaR &amp; Off-Peak Pos By Trader'!$A28,'Import OffPeak'!$A$3:CR$20,CR$1,FALSE)),0,VLOOKUP('W. VaR &amp; Off-Peak Pos By Trader'!$A28,'Import OffPeak'!$A$3:CR$20,CR$1,FALSE))</f>
        <v>5050.71</v>
      </c>
      <c r="CS28" s="28">
        <f>IF(ISNA(VLOOKUP('W. VaR &amp; Off-Peak Pos By Trader'!$A28,'Import OffPeak'!$A$3:CS$20,CS$1,FALSE)),0,VLOOKUP('W. VaR &amp; Off-Peak Pos By Trader'!$A28,'Import OffPeak'!$A$3:CS$20,CS$1,FALSE))</f>
        <v>4621.3900000000003</v>
      </c>
      <c r="CT28" s="28">
        <f>IF(ISNA(VLOOKUP('W. VaR &amp; Off-Peak Pos By Trader'!$A28,'Import OffPeak'!$A$3:CT$20,CT$1,FALSE)),0,VLOOKUP('W. VaR &amp; Off-Peak Pos By Trader'!$A28,'Import OffPeak'!$A$3:CT$20,CT$1,FALSE))</f>
        <v>5174.54</v>
      </c>
      <c r="CU28" s="28">
        <f>IF(ISNA(VLOOKUP('W. VaR &amp; Off-Peak Pos By Trader'!$A28,'Import OffPeak'!$A$3:CU$20,CU$1,FALSE)),0,VLOOKUP('W. VaR &amp; Off-Peak Pos By Trader'!$A28,'Import OffPeak'!$A$3:CU$20,CU$1,FALSE))</f>
        <v>4529.08</v>
      </c>
      <c r="CV28" s="28">
        <f>IF(ISNA(VLOOKUP('W. VaR &amp; Off-Peak Pos By Trader'!$A28,'Import OffPeak'!$A$3:CV$20,CV$1,FALSE)),0,VLOOKUP('W. VaR &amp; Off-Peak Pos By Trader'!$A28,'Import OffPeak'!$A$3:CV$20,CV$1,FALSE))</f>
        <v>4978.53</v>
      </c>
      <c r="CW28" s="28">
        <f>IF(ISNA(VLOOKUP('W. VaR &amp; Off-Peak Pos By Trader'!$A28,'Import OffPeak'!$A$3:CW$20,CW$1,FALSE)),0,VLOOKUP('W. VaR &amp; Off-Peak Pos By Trader'!$A28,'Import OffPeak'!$A$3:CW$20,CW$1,FALSE))</f>
        <v>4950.0600000000004</v>
      </c>
      <c r="CX28" s="28">
        <f>IF(ISNA(VLOOKUP('W. VaR &amp; Off-Peak Pos By Trader'!$A28,'Import OffPeak'!$A$3:CX$20,CX$1,FALSE)),0,VLOOKUP('W. VaR &amp; Off-Peak Pos By Trader'!$A28,'Import OffPeak'!$A$3:CX$20,CX$1,FALSE))</f>
        <v>4802.55</v>
      </c>
      <c r="CY28" s="28">
        <f>IF(ISNA(VLOOKUP('W. VaR &amp; Off-Peak Pos By Trader'!$A28,'Import OffPeak'!$A$3:CY$20,CY$1,FALSE)),0,VLOOKUP('W. VaR &amp; Off-Peak Pos By Trader'!$A28,'Import OffPeak'!$A$3:CY$20,CY$1,FALSE))</f>
        <v>4670.53</v>
      </c>
      <c r="CZ28" s="28">
        <f>IF(ISNA(VLOOKUP('W. VaR &amp; Off-Peak Pos By Trader'!$A28,'Import OffPeak'!$A$3:CZ$20,CZ$1,FALSE)),0,VLOOKUP('W. VaR &amp; Off-Peak Pos By Trader'!$A28,'Import OffPeak'!$A$3:CZ$20,CZ$1,FALSE))</f>
        <v>4985.8100000000004</v>
      </c>
      <c r="DA28" s="28">
        <f>IF(ISNA(VLOOKUP('W. VaR &amp; Off-Peak Pos By Trader'!$A28,'Import OffPeak'!$A$3:DA$20,DA$1,FALSE)),0,VLOOKUP('W. VaR &amp; Off-Peak Pos By Trader'!$A28,'Import OffPeak'!$A$3:DA$20,DA$1,FALSE))</f>
        <v>4839</v>
      </c>
      <c r="DB28" s="28">
        <f>IF(ISNA(VLOOKUP('W. VaR &amp; Off-Peak Pos By Trader'!$A28,'Import OffPeak'!$A$3:DB$20,DB$1,FALSE)),0,VLOOKUP('W. VaR &amp; Off-Peak Pos By Trader'!$A28,'Import OffPeak'!$A$3:DB$20,DB$1,FALSE))</f>
        <v>5045.78</v>
      </c>
      <c r="DC28" s="28">
        <f>IF(ISNA(VLOOKUP('W. VaR &amp; Off-Peak Pos By Trader'!$A28,'Import OffPeak'!$A$3:DC$20,DC$1,FALSE)),0,VLOOKUP('W. VaR &amp; Off-Peak Pos By Trader'!$A28,'Import OffPeak'!$A$3:DC$20,DC$1,FALSE))</f>
        <v>4202.28</v>
      </c>
      <c r="DD28" s="28">
        <f>IF(ISNA(VLOOKUP('W. VaR &amp; Off-Peak Pos By Trader'!$A28,'Import OffPeak'!$A$3:DD$20,DD$1,FALSE)),0,VLOOKUP('W. VaR &amp; Off-Peak Pos By Trader'!$A28,'Import OffPeak'!$A$3:DD$20,DD$1,FALSE))</f>
        <v>4526.0600000000004</v>
      </c>
      <c r="DE28" s="28">
        <f>IF(ISNA(VLOOKUP('W. VaR &amp; Off-Peak Pos By Trader'!$A28,'Import OffPeak'!$A$3:DE$20,DE$1,FALSE)),0,VLOOKUP('W. VaR &amp; Off-Peak Pos By Trader'!$A28,'Import OffPeak'!$A$3:DE$20,DE$1,FALSE))</f>
        <v>4370.78</v>
      </c>
      <c r="DF28" s="28">
        <f>IF(ISNA(VLOOKUP('W. VaR &amp; Off-Peak Pos By Trader'!$A28,'Import OffPeak'!$A$3:DF$20,DF$1,FALSE)),0,VLOOKUP('W. VaR &amp; Off-Peak Pos By Trader'!$A28,'Import OffPeak'!$A$3:DF$20,DF$1,FALSE))</f>
        <v>4933.3</v>
      </c>
      <c r="DG28" s="28">
        <f>IF(ISNA(VLOOKUP('W. VaR &amp; Off-Peak Pos By Trader'!$A28,'Import OffPeak'!$A$3:DG$20,DG$1,FALSE)),0,VLOOKUP('W. VaR &amp; Off-Peak Pos By Trader'!$A28,'Import OffPeak'!$A$3:DG$20,DG$1,FALSE))</f>
        <v>4335</v>
      </c>
      <c r="DH28" s="28">
        <f>IF(ISNA(VLOOKUP('W. VaR &amp; Off-Peak Pos By Trader'!$A28,'Import OffPeak'!$A$3:DH$20,DH$1,FALSE)),0,VLOOKUP('W. VaR &amp; Off-Peak Pos By Trader'!$A28,'Import OffPeak'!$A$3:DH$20,DH$1,FALSE))</f>
        <v>4649.93</v>
      </c>
      <c r="DI28" s="28">
        <f>IF(ISNA(VLOOKUP('W. VaR &amp; Off-Peak Pos By Trader'!$A28,'Import OffPeak'!$A$3:DI$20,DI$1,FALSE)),0,VLOOKUP('W. VaR &amp; Off-Peak Pos By Trader'!$A28,'Import OffPeak'!$A$3:DI$20,DI$1,FALSE))</f>
        <v>4622.68</v>
      </c>
      <c r="DJ28" s="28">
        <f>IF(ISNA(VLOOKUP('W. VaR &amp; Off-Peak Pos By Trader'!$A28,'Import OffPeak'!$A$3:DJ$20,DJ$1,FALSE)),0,VLOOKUP('W. VaR &amp; Off-Peak Pos By Trader'!$A28,'Import OffPeak'!$A$3:DJ$20,DJ$1,FALSE))</f>
        <v>4484.3</v>
      </c>
      <c r="DK28" s="28">
        <f>IF(ISNA(VLOOKUP('W. VaR &amp; Off-Peak Pos By Trader'!$A28,'Import OffPeak'!$A$3:DK$20,DK$1,FALSE)),0,VLOOKUP('W. VaR &amp; Off-Peak Pos By Trader'!$A28,'Import OffPeak'!$A$3:DK$20,DK$1,FALSE))</f>
        <v>4583.29</v>
      </c>
      <c r="DL28" s="28">
        <f>IF(ISNA(VLOOKUP('W. VaR &amp; Off-Peak Pos By Trader'!$A28,'Import OffPeak'!$A$3:DL$20,DL$1,FALSE)),0,VLOOKUP('W. VaR &amp; Off-Peak Pos By Trader'!$A28,'Import OffPeak'!$A$3:DL$20,DL$1,FALSE))</f>
        <v>4432.4799999999996</v>
      </c>
      <c r="DM28" s="28">
        <f>IF(ISNA(VLOOKUP('W. VaR &amp; Off-Peak Pos By Trader'!$A28,'Import OffPeak'!$A$3:DM$20,DM$1,FALSE)),0,VLOOKUP('W. VaR &amp; Off-Peak Pos By Trader'!$A28,'Import OffPeak'!$A$3:DM$20,DM$1,FALSE))</f>
        <v>4516.45</v>
      </c>
      <c r="DN28" s="28">
        <f>IF(ISNA(VLOOKUP('W. VaR &amp; Off-Peak Pos By Trader'!$A28,'Import OffPeak'!$A$3:DN$20,DN$1,FALSE)),0,VLOOKUP('W. VaR &amp; Off-Peak Pos By Trader'!$A28,'Import OffPeak'!$A$3:DN$20,DN$1,FALSE))</f>
        <v>0</v>
      </c>
      <c r="DO28" s="28">
        <f>IF(ISNA(VLOOKUP('W. VaR &amp; Off-Peak Pos By Trader'!$A28,'Import OffPeak'!$A$3:DO$20,DO$1,FALSE)),0,VLOOKUP('W. VaR &amp; Off-Peak Pos By Trader'!$A28,'Import OffPeak'!$A$3:DO$20,DO$1,FALSE))</f>
        <v>0</v>
      </c>
      <c r="DP28" s="28">
        <f>IF(ISNA(VLOOKUP('W. VaR &amp; Off-Peak Pos By Trader'!$A28,'Import OffPeak'!$A$3:DP$20,DP$1,FALSE)),0,VLOOKUP('W. VaR &amp; Off-Peak Pos By Trader'!$A28,'Import OffPeak'!$A$3:DP$20,DP$1,FALSE))</f>
        <v>0</v>
      </c>
      <c r="DQ28" s="28">
        <f>IF(ISNA(VLOOKUP('W. VaR &amp; Off-Peak Pos By Trader'!$A28,'Import OffPeak'!$A$3:DQ$20,DQ$1,FALSE)),0,VLOOKUP('W. VaR &amp; Off-Peak Pos By Trader'!$A28,'Import OffPeak'!$A$3:DQ$20,DQ$1,FALSE))</f>
        <v>0</v>
      </c>
      <c r="DR28" s="28">
        <f>IF(ISNA(VLOOKUP('W. VaR &amp; Off-Peak Pos By Trader'!$A28,'Import OffPeak'!$A$3:DR$20,DR$1,FALSE)),0,VLOOKUP('W. VaR &amp; Off-Peak Pos By Trader'!$A28,'Import OffPeak'!$A$3:DR$20,DR$1,FALSE))</f>
        <v>0</v>
      </c>
      <c r="DS28" s="28">
        <f>IF(ISNA(VLOOKUP('W. VaR &amp; Off-Peak Pos By Trader'!$A28,'Import OffPeak'!$A$3:DS$20,DS$1,FALSE)),0,VLOOKUP('W. VaR &amp; Off-Peak Pos By Trader'!$A28,'Import OffPeak'!$A$3:DS$20,DS$1,FALSE))</f>
        <v>0</v>
      </c>
      <c r="DT28" s="28">
        <f>IF(ISNA(VLOOKUP('W. VaR &amp; Off-Peak Pos By Trader'!$A28,'Import OffPeak'!$A$3:DT$20,DT$1,FALSE)),0,VLOOKUP('W. VaR &amp; Off-Peak Pos By Trader'!$A28,'Import OffPeak'!$A$3:DT$20,DT$1,FALSE))</f>
        <v>0</v>
      </c>
      <c r="DU28" s="28">
        <f>IF(ISNA(VLOOKUP('W. VaR &amp; Off-Peak Pos By Trader'!$A28,'Import OffPeak'!$A$3:DU$20,DU$1,FALSE)),0,VLOOKUP('W. VaR &amp; Off-Peak Pos By Trader'!$A28,'Import OffPeak'!$A$3:DU$20,DU$1,FALSE))</f>
        <v>0</v>
      </c>
      <c r="DV28" s="28">
        <f>IF(ISNA(VLOOKUP('W. VaR &amp; Off-Peak Pos By Trader'!$A28,'Import OffPeak'!$A$3:DV$20,DV$1,FALSE)),0,VLOOKUP('W. VaR &amp; Off-Peak Pos By Trader'!$A28,'Import OffPeak'!$A$3:DV$20,DV$1,FALSE))</f>
        <v>0</v>
      </c>
      <c r="DW28" s="28">
        <f>IF(ISNA(VLOOKUP('W. VaR &amp; Off-Peak Pos By Trader'!$A28,'Import OffPeak'!$A$3:DW$20,DW$1,FALSE)),0,VLOOKUP('W. VaR &amp; Off-Peak Pos By Trader'!$A28,'Import OffPeak'!$A$3:DW$20,DW$1,FALSE))</f>
        <v>0</v>
      </c>
      <c r="DX28" s="28">
        <f>IF(ISNA(VLOOKUP('W. VaR &amp; Off-Peak Pos By Trader'!$A28,'Import OffPeak'!$A$3:DX$20,DX$1,FALSE)),0,VLOOKUP('W. VaR &amp; Off-Peak Pos By Trader'!$A28,'Import OffPeak'!$A$3:DX$20,DX$1,FALSE))</f>
        <v>0</v>
      </c>
      <c r="DY28" s="28">
        <f>IF(ISNA(VLOOKUP('W. VaR &amp; Off-Peak Pos By Trader'!$A28,'Import OffPeak'!$A$3:DY$20,DY$1,FALSE)),0,VLOOKUP('W. VaR &amp; Off-Peak Pos By Trader'!$A28,'Import OffPeak'!$A$3:DY$20,DY$1,FALSE))</f>
        <v>0</v>
      </c>
      <c r="DZ28" s="28">
        <f>IF(ISNA(VLOOKUP('W. VaR &amp; Off-Peak Pos By Trader'!$A28,'Import OffPeak'!$A$3:DZ$20,DZ$1,FALSE)),0,VLOOKUP('W. VaR &amp; Off-Peak Pos By Trader'!$A28,'Import OffPeak'!$A$3:DZ$20,DZ$1,FALSE))</f>
        <v>0</v>
      </c>
      <c r="EA28" s="28">
        <f>IF(ISNA(VLOOKUP('W. VaR &amp; Off-Peak Pos By Trader'!$A28,'Import OffPeak'!$A$3:EA$20,EA$1,FALSE)),0,VLOOKUP('W. VaR &amp; Off-Peak Pos By Trader'!$A28,'Import OffPeak'!$A$3:EA$20,EA$1,FALSE))</f>
        <v>0</v>
      </c>
      <c r="EB28" s="28">
        <f>IF(ISNA(VLOOKUP('W. VaR &amp; Off-Peak Pos By Trader'!$A28,'Import OffPeak'!$A$3:EB$20,EB$1,FALSE)),0,VLOOKUP('W. VaR &amp; Off-Peak Pos By Trader'!$A28,'Import OffPeak'!$A$3:EB$20,EB$1,FALSE))</f>
        <v>0</v>
      </c>
      <c r="EC28" s="28">
        <f>IF(ISNA(VLOOKUP('W. VaR &amp; Off-Peak Pos By Trader'!$A28,'Import OffPeak'!$A$3:EC$20,EC$1,FALSE)),0,VLOOKUP('W. VaR &amp; Off-Peak Pos By Trader'!$A28,'Import OffPeak'!$A$3:EC$20,EC$1,FALSE))</f>
        <v>0</v>
      </c>
      <c r="ED28" s="28">
        <f>IF(ISNA(VLOOKUP('W. VaR &amp; Off-Peak Pos By Trader'!$A28,'Import OffPeak'!$A$3:ED$20,ED$1,FALSE)),0,VLOOKUP('W. VaR &amp; Off-Peak Pos By Trader'!$A28,'Import OffPeak'!$A$3:ED$20,ED$1,FALSE))</f>
        <v>0</v>
      </c>
      <c r="EE28" s="28">
        <f>IF(ISNA(VLOOKUP('W. VaR &amp; Off-Peak Pos By Trader'!$A28,'Import OffPeak'!$A$3:EE$20,EE$1,FALSE)),0,VLOOKUP('W. VaR &amp; Off-Peak Pos By Trader'!$A28,'Import OffPeak'!$A$3:EE$20,EE$1,FALSE))</f>
        <v>0</v>
      </c>
      <c r="EF28" s="28">
        <f>IF(ISNA(VLOOKUP('W. VaR &amp; Off-Peak Pos By Trader'!$A28,'Import OffPeak'!$A$3:EF$20,EF$1,FALSE)),0,VLOOKUP('W. VaR &amp; Off-Peak Pos By Trader'!$A28,'Import OffPeak'!$A$3:EF$20,EF$1,FALSE))</f>
        <v>0</v>
      </c>
      <c r="EG28" s="28">
        <f>IF(ISNA(VLOOKUP('W. VaR &amp; Off-Peak Pos By Trader'!$A28,'Import OffPeak'!$A$3:EG$20,EG$1,FALSE)),0,VLOOKUP('W. VaR &amp; Off-Peak Pos By Trader'!$A28,'Import OffPeak'!$A$3:EG$20,EG$1,FALSE))</f>
        <v>0</v>
      </c>
      <c r="EH28" s="28">
        <f>IF(ISNA(VLOOKUP('W. VaR &amp; Off-Peak Pos By Trader'!$A28,'Import OffPeak'!$A$3:EH$20,EH$1,FALSE)),0,VLOOKUP('W. VaR &amp; Off-Peak Pos By Trader'!$A28,'Import OffPeak'!$A$3:EH$20,EH$1,FALSE))</f>
        <v>0</v>
      </c>
      <c r="EI28" s="28">
        <f>IF(ISNA(VLOOKUP('W. VaR &amp; Off-Peak Pos By Trader'!$A28,'Import OffPeak'!$A$3:EI$20,EI$1,FALSE)),0,VLOOKUP('W. VaR &amp; Off-Peak Pos By Trader'!$A28,'Import OffPeak'!$A$3:EI$20,EI$1,FALSE))</f>
        <v>0</v>
      </c>
      <c r="EJ28" s="28">
        <f>IF(ISNA(VLOOKUP('W. VaR &amp; Off-Peak Pos By Trader'!$A28,'Import OffPeak'!$A$3:EJ$20,EJ$1,FALSE)),0,VLOOKUP('W. VaR &amp; Off-Peak Pos By Trader'!$A28,'Import OffPeak'!$A$3:EJ$20,EJ$1,FALSE))</f>
        <v>0</v>
      </c>
      <c r="EK28" s="28">
        <f>IF(ISNA(VLOOKUP('W. VaR &amp; Off-Peak Pos By Trader'!$A28,'Import OffPeak'!$A$3:EK$20,EK$1,FALSE)),0,VLOOKUP('W. VaR &amp; Off-Peak Pos By Trader'!$A28,'Import OffPeak'!$A$3:EK$20,EK$1,FALSE))</f>
        <v>0</v>
      </c>
      <c r="EL28" s="28">
        <f>IF(ISNA(VLOOKUP('W. VaR &amp; Off-Peak Pos By Trader'!$A28,'Import OffPeak'!$A$3:EL$20,EL$1,FALSE)),0,VLOOKUP('W. VaR &amp; Off-Peak Pos By Trader'!$A28,'Import OffPeak'!$A$3:EL$20,EL$1,FALSE))</f>
        <v>0</v>
      </c>
      <c r="EM28" s="28">
        <f>IF(ISNA(VLOOKUP('W. VaR &amp; Off-Peak Pos By Trader'!$A28,'Import OffPeak'!$A$3:EM$20,EM$1,FALSE)),0,VLOOKUP('W. VaR &amp; Off-Peak Pos By Trader'!$A28,'Import OffPeak'!$A$3:EM$20,EM$1,FALSE))</f>
        <v>0</v>
      </c>
      <c r="EN28" s="28">
        <f>IF(ISNA(VLOOKUP('W. VaR &amp; Off-Peak Pos By Trader'!$A28,'Import OffPeak'!$A$3:EN$20,EN$1,FALSE)),0,VLOOKUP('W. VaR &amp; Off-Peak Pos By Trader'!$A28,'Import OffPeak'!$A$3:EN$20,EN$1,FALSE))</f>
        <v>0</v>
      </c>
      <c r="EO28" s="28">
        <f>IF(ISNA(VLOOKUP('W. VaR &amp; Off-Peak Pos By Trader'!$A28,'Import OffPeak'!$A$3:EO$20,EO$1,FALSE)),0,VLOOKUP('W. VaR &amp; Off-Peak Pos By Trader'!$A28,'Import OffPeak'!$A$3:EO$20,EO$1,FALSE))</f>
        <v>0</v>
      </c>
      <c r="EP28" s="28">
        <f>IF(ISNA(VLOOKUP('W. VaR &amp; Off-Peak Pos By Trader'!$A28,'Import OffPeak'!$A$3:EP$20,EP$1,FALSE)),0,VLOOKUP('W. VaR &amp; Off-Peak Pos By Trader'!$A28,'Import OffPeak'!$A$3:EP$20,EP$1,FALSE))</f>
        <v>0</v>
      </c>
      <c r="EQ28" s="28">
        <f>IF(ISNA(VLOOKUP('W. VaR &amp; Off-Peak Pos By Trader'!$A28,'Import OffPeak'!$A$3:EQ$20,EQ$1,FALSE)),0,VLOOKUP('W. VaR &amp; Off-Peak Pos By Trader'!$A28,'Import OffPeak'!$A$3:EQ$20,EQ$1,FALSE))</f>
        <v>0</v>
      </c>
      <c r="ER28" s="28">
        <f>IF(ISNA(VLOOKUP('W. VaR &amp; Off-Peak Pos By Trader'!$A28,'Import OffPeak'!$A$3:ER$20,ER$1,FALSE)),0,VLOOKUP('W. VaR &amp; Off-Peak Pos By Trader'!$A28,'Import OffPeak'!$A$3:ER$20,ER$1,FALSE))</f>
        <v>0</v>
      </c>
      <c r="ES28" s="28">
        <f>IF(ISNA(VLOOKUP('W. VaR &amp; Off-Peak Pos By Trader'!$A28,'Import OffPeak'!$A$3:ES$20,ES$1,FALSE)),0,VLOOKUP('W. VaR &amp; Off-Peak Pos By Trader'!$A28,'Import OffPeak'!$A$3:ES$20,ES$1,FALSE))</f>
        <v>0</v>
      </c>
      <c r="ET28" s="28">
        <f>IF(ISNA(VLOOKUP('W. VaR &amp; Off-Peak Pos By Trader'!$A28,'Import OffPeak'!$A$3:ET$20,ET$1,FALSE)),0,VLOOKUP('W. VaR &amp; Off-Peak Pos By Trader'!$A28,'Import OffPeak'!$A$3:ET$20,ET$1,FALSE))</f>
        <v>0</v>
      </c>
      <c r="EU28" s="28">
        <f>IF(ISNA(VLOOKUP('W. VaR &amp; Off-Peak Pos By Trader'!$A28,'Import OffPeak'!$A$3:EU$20,EU$1,FALSE)),0,VLOOKUP('W. VaR &amp; Off-Peak Pos By Trader'!$A28,'Import OffPeak'!$A$3:EU$20,EU$1,FALSE))</f>
        <v>0</v>
      </c>
      <c r="EV28" s="28">
        <f>IF(ISNA(VLOOKUP('W. VaR &amp; Off-Peak Pos By Trader'!$A28,'Import OffPeak'!$A$3:EV$20,EV$1,FALSE)),0,VLOOKUP('W. VaR &amp; Off-Peak Pos By Trader'!$A28,'Import OffPeak'!$A$3:EV$20,EV$1,FALSE))</f>
        <v>0</v>
      </c>
      <c r="EW28" s="28">
        <f>IF(ISNA(VLOOKUP('W. VaR &amp; Off-Peak Pos By Trader'!$A28,'Import OffPeak'!$A$3:EW$20,EW$1,FALSE)),0,VLOOKUP('W. VaR &amp; Off-Peak Pos By Trader'!$A28,'Import OffPeak'!$A$3:EW$20,EW$1,FALSE))</f>
        <v>0</v>
      </c>
      <c r="EX28" s="28">
        <f>IF(ISNA(VLOOKUP('W. VaR &amp; Off-Peak Pos By Trader'!$A28,'Import OffPeak'!$A$3:EX$20,EX$1,FALSE)),0,VLOOKUP('W. VaR &amp; Off-Peak Pos By Trader'!$A28,'Import OffPeak'!$A$3:EX$20,EX$1,FALSE))</f>
        <v>0</v>
      </c>
      <c r="EY28" s="28">
        <f>IF(ISNA(VLOOKUP('W. VaR &amp; Off-Peak Pos By Trader'!$A28,'Import OffPeak'!$A$3:EY$20,EY$1,FALSE)),0,VLOOKUP('W. VaR &amp; Off-Peak Pos By Trader'!$A28,'Import OffPeak'!$A$3:EY$20,EY$1,FALSE))</f>
        <v>0</v>
      </c>
      <c r="EZ28" s="28">
        <f>IF(ISNA(VLOOKUP('W. VaR &amp; Off-Peak Pos By Trader'!$A28,'Import OffPeak'!$A$3:EZ$20,EZ$1,FALSE)),0,VLOOKUP('W. VaR &amp; Off-Peak Pos By Trader'!$A28,'Import OffPeak'!$A$3:EZ$20,EZ$1,FALSE))</f>
        <v>0</v>
      </c>
      <c r="FA28" s="28">
        <f>IF(ISNA(VLOOKUP('W. VaR &amp; Off-Peak Pos By Trader'!$A28,'Import OffPeak'!$A$3:FA$20,FA$1,FALSE)),0,VLOOKUP('W. VaR &amp; Off-Peak Pos By Trader'!$A28,'Import OffPeak'!$A$3:FA$20,FA$1,FALSE))</f>
        <v>0</v>
      </c>
      <c r="FB28" s="28">
        <f>IF(ISNA(VLOOKUP('W. VaR &amp; Off-Peak Pos By Trader'!$A28,'Import OffPeak'!$A$3:FB$20,FB$1,FALSE)),0,VLOOKUP('W. VaR &amp; Off-Peak Pos By Trader'!$A28,'Import OffPeak'!$A$3:FB$20,FB$1,FALSE))</f>
        <v>0</v>
      </c>
      <c r="FC28" s="28">
        <f>IF(ISNA(VLOOKUP('W. VaR &amp; Off-Peak Pos By Trader'!$A28,'Import OffPeak'!$A$3:FC$20,FC$1,FALSE)),0,VLOOKUP('W. VaR &amp; Off-Peak Pos By Trader'!$A28,'Import OffPeak'!$A$3:FC$20,FC$1,FALSE))</f>
        <v>0</v>
      </c>
      <c r="FD28" s="28">
        <f>IF(ISNA(VLOOKUP('W. VaR &amp; Off-Peak Pos By Trader'!$A28,'Import OffPeak'!$A$3:FD$20,FD$1,FALSE)),0,VLOOKUP('W. VaR &amp; Off-Peak Pos By Trader'!$A28,'Import OffPeak'!$A$3:FD$20,FD$1,FALSE))</f>
        <v>0</v>
      </c>
      <c r="FE28" s="28">
        <f>IF(ISNA(VLOOKUP('W. VaR &amp; Off-Peak Pos By Trader'!$A28,'Import OffPeak'!$A$3:FE$20,FE$1,FALSE)),0,VLOOKUP('W. VaR &amp; Off-Peak Pos By Trader'!$A28,'Import OffPeak'!$A$3:FE$20,FE$1,FALSE))</f>
        <v>0</v>
      </c>
      <c r="FF28" s="28">
        <f>IF(ISNA(VLOOKUP('W. VaR &amp; Off-Peak Pos By Trader'!$A28,'Import OffPeak'!$A$3:FF$20,FF$1,FALSE)),0,VLOOKUP('W. VaR &amp; Off-Peak Pos By Trader'!$A28,'Import OffPeak'!$A$3:FF$20,FF$1,FALSE))</f>
        <v>0</v>
      </c>
      <c r="FG28" s="28">
        <f>IF(ISNA(VLOOKUP('W. VaR &amp; Off-Peak Pos By Trader'!$A28,'Import OffPeak'!$A$3:FG$20,FG$1,FALSE)),0,VLOOKUP('W. VaR &amp; Off-Peak Pos By Trader'!$A28,'Import OffPeak'!$A$3:FG$20,FG$1,FALSE))</f>
        <v>0</v>
      </c>
      <c r="FH28" s="28">
        <f>IF(ISNA(VLOOKUP('W. VaR &amp; Off-Peak Pos By Trader'!$A28,'Import OffPeak'!$A$3:FH$20,FH$1,FALSE)),0,VLOOKUP('W. VaR &amp; Off-Peak Pos By Trader'!$A28,'Import OffPeak'!$A$3:FH$20,FH$1,FALSE))</f>
        <v>0</v>
      </c>
      <c r="FI28" s="28">
        <f>IF(ISNA(VLOOKUP('W. VaR &amp; Off-Peak Pos By Trader'!$A28,'Import OffPeak'!$A$3:FI$20,FI$1,FALSE)),0,VLOOKUP('W. VaR &amp; Off-Peak Pos By Trader'!$A28,'Import OffPeak'!$A$3:FI$20,FI$1,FALSE))</f>
        <v>0</v>
      </c>
      <c r="FJ28" s="28">
        <f>IF(ISNA(VLOOKUP('W. VaR &amp; Off-Peak Pos By Trader'!$A28,'Import OffPeak'!$A$3:FJ$20,FJ$1,FALSE)),0,VLOOKUP('W. VaR &amp; Off-Peak Pos By Trader'!$A28,'Import OffPeak'!$A$3:FJ$20,FJ$1,FALSE))</f>
        <v>0</v>
      </c>
      <c r="FK28" s="28">
        <f>IF(ISNA(VLOOKUP('W. VaR &amp; Off-Peak Pos By Trader'!$A28,'Import OffPeak'!$A$3:FK$20,FK$1,FALSE)),0,VLOOKUP('W. VaR &amp; Off-Peak Pos By Trader'!$A28,'Import OffPeak'!$A$3:FK$20,FK$1,FALSE))</f>
        <v>0</v>
      </c>
      <c r="FL28" s="28">
        <f>IF(ISNA(VLOOKUP('W. VaR &amp; Off-Peak Pos By Trader'!$A28,'Import OffPeak'!$A$3:FL$20,FL$1,FALSE)),0,VLOOKUP('W. VaR &amp; Off-Peak Pos By Trader'!$A28,'Import OffPeak'!$A$3:FL$20,FL$1,FALSE))</f>
        <v>0</v>
      </c>
      <c r="FM28" s="28">
        <f>IF(ISNA(VLOOKUP('W. VaR &amp; Off-Peak Pos By Trader'!$A28,'Import OffPeak'!$A$3:FM$20,FM$1,FALSE)),0,VLOOKUP('W. VaR &amp; Off-Peak Pos By Trader'!$A28,'Import OffPeak'!$A$3:FM$20,FM$1,FALSE))</f>
        <v>0</v>
      </c>
      <c r="FN28" s="28">
        <f>IF(ISNA(VLOOKUP('W. VaR &amp; Off-Peak Pos By Trader'!$A28,'Import OffPeak'!$A$3:FN$20,FN$1,FALSE)),0,VLOOKUP('W. VaR &amp; Off-Peak Pos By Trader'!$A28,'Import OffPeak'!$A$3:FN$20,FN$1,FALSE))</f>
        <v>0</v>
      </c>
      <c r="FO28" s="28">
        <f>IF(ISNA(VLOOKUP('W. VaR &amp; Off-Peak Pos By Trader'!$A28,'Import OffPeak'!$A$3:FO$20,FO$1,FALSE)),0,VLOOKUP('W. VaR &amp; Off-Peak Pos By Trader'!$A28,'Import OffPeak'!$A$3:FO$20,FO$1,FALSE))</f>
        <v>0</v>
      </c>
      <c r="FP28" s="28">
        <f>IF(ISNA(VLOOKUP('W. VaR &amp; Off-Peak Pos By Trader'!$A28,'Import OffPeak'!$A$3:FP$20,FP$1,FALSE)),0,VLOOKUP('W. VaR &amp; Off-Peak Pos By Trader'!$A28,'Import OffPeak'!$A$3:FP$20,FP$1,FALSE))</f>
        <v>0</v>
      </c>
      <c r="FQ28" s="28">
        <f>IF(ISNA(VLOOKUP('W. VaR &amp; Off-Peak Pos By Trader'!$A28,'Import OffPeak'!$A$3:FQ$20,FQ$1,FALSE)),0,VLOOKUP('W. VaR &amp; Off-Peak Pos By Trader'!$A28,'Import OffPeak'!$A$3:FQ$20,FQ$1,FALSE))</f>
        <v>0</v>
      </c>
      <c r="FR28" s="28">
        <f>IF(ISNA(VLOOKUP('W. VaR &amp; Off-Peak Pos By Trader'!$A28,'Import OffPeak'!$A$3:FR$20,FR$1,FALSE)),0,VLOOKUP('W. VaR &amp; Off-Peak Pos By Trader'!$A28,'Import OffPeak'!$A$3:FR$20,FR$1,FALSE))</f>
        <v>0</v>
      </c>
      <c r="FS28" s="28">
        <f>IF(ISNA(VLOOKUP('W. VaR &amp; Off-Peak Pos By Trader'!$A28,'Import OffPeak'!$A$3:FS$20,FS$1,FALSE)),0,VLOOKUP('W. VaR &amp; Off-Peak Pos By Trader'!$A28,'Import OffPeak'!$A$3:FS$20,FS$1,FALSE))</f>
        <v>0</v>
      </c>
      <c r="FT28" s="28">
        <f>IF(ISNA(VLOOKUP('W. VaR &amp; Off-Peak Pos By Trader'!$A28,'Import OffPeak'!$A$3:FT$20,FT$1,FALSE)),0,VLOOKUP('W. VaR &amp; Off-Peak Pos By Trader'!$A28,'Import OffPeak'!$A$3:FT$20,FT$1,FALSE))</f>
        <v>0</v>
      </c>
      <c r="FU28" s="28">
        <f>IF(ISNA(VLOOKUP('W. VaR &amp; Off-Peak Pos By Trader'!$A28,'Import OffPeak'!$A$3:FU$20,FU$1,FALSE)),0,VLOOKUP('W. VaR &amp; Off-Peak Pos By Trader'!$A28,'Import OffPeak'!$A$3:FU$20,FU$1,FALSE))</f>
        <v>0</v>
      </c>
      <c r="FV28">
        <f>IF(ISNA(VLOOKUP('W. VaR &amp; Off-Peak Pos By Trader'!$A28,'Import OffPeak'!$A$3:FV$20,FV$1,FALSE)),0,VLOOKUP('W. VaR &amp; Off-Peak Pos By Trader'!$A28,'Import OffPeak'!$A$3:FV$20,FV$1,FALSE))</f>
        <v>0</v>
      </c>
      <c r="FW28">
        <f>IF(ISNA(VLOOKUP('W. VaR &amp; Off-Peak Pos By Trader'!$A28,'Import OffPeak'!$A$3:FW$20,FW$1,FALSE)),0,VLOOKUP('W. VaR &amp; Off-Peak Pos By Trader'!$A28,'Import OffPeak'!$A$3:FW$20,FW$1,FALSE))</f>
        <v>0</v>
      </c>
      <c r="FX28">
        <f>IF(ISNA(VLOOKUP('W. VaR &amp; Off-Peak Pos By Trader'!$A28,'Import OffPeak'!$A$3:FX$20,FX$1,FALSE)),0,VLOOKUP('W. VaR &amp; Off-Peak Pos By Trader'!$A28,'Import OffPeak'!$A$3:FX$20,FX$1,FALSE))</f>
        <v>0</v>
      </c>
      <c r="FY28">
        <f>IF(ISNA(VLOOKUP('W. VaR &amp; Off-Peak Pos By Trader'!$A28,'Import OffPeak'!$A$3:FY$20,FY$1,FALSE)),0,VLOOKUP('W. VaR &amp; Off-Peak Pos By Trader'!$A28,'Import OffPeak'!$A$3:FY$20,FY$1,FALSE))</f>
        <v>0</v>
      </c>
      <c r="FZ28">
        <f>IF(ISNA(VLOOKUP('W. VaR &amp; Off-Peak Pos By Trader'!$A28,'Import OffPeak'!$A$3:FZ$20,FZ$1,FALSE)),0,VLOOKUP('W. VaR &amp; Off-Peak Pos By Trader'!$A28,'Import OffPeak'!$A$3:FZ$20,FZ$1,FALSE))</f>
        <v>0</v>
      </c>
      <c r="GA28">
        <f>IF(ISNA(VLOOKUP('W. VaR &amp; Off-Peak Pos By Trader'!$A28,'Import OffPeak'!$A$3:GA$20,GA$1,FALSE)),0,VLOOKUP('W. VaR &amp; Off-Peak Pos By Trader'!$A28,'Import OffPeak'!$A$3:GA$20,GA$1,FALSE))</f>
        <v>0</v>
      </c>
      <c r="GB28">
        <f>IF(ISNA(VLOOKUP('W. VaR &amp; Off-Peak Pos By Trader'!$A28,'Import OffPeak'!$A$3:GB$20,GB$1,FALSE)),0,VLOOKUP('W. VaR &amp; Off-Peak Pos By Trader'!$A28,'Import OffPeak'!$A$3:GB$20,GB$1,FALSE))</f>
        <v>0</v>
      </c>
      <c r="GC28">
        <f>IF(ISNA(VLOOKUP('W. VaR &amp; Off-Peak Pos By Trader'!$A28,'Import OffPeak'!$A$3:GC$20,GC$1,FALSE)),0,VLOOKUP('W. VaR &amp; Off-Peak Pos By Trader'!$A28,'Import OffPeak'!$A$3:GC$20,GC$1,FALSE))</f>
        <v>0</v>
      </c>
      <c r="GD28">
        <f>IF(ISNA(VLOOKUP('W. VaR &amp; Off-Peak Pos By Trader'!$A28,'Import OffPeak'!$A$3:GD$20,GD$1,FALSE)),0,VLOOKUP('W. VaR &amp; Off-Peak Pos By Trader'!$A28,'Import OffPeak'!$A$3:GD$20,GD$1,FALSE))</f>
        <v>0</v>
      </c>
      <c r="GE28">
        <f>IF(ISNA(VLOOKUP('W. VaR &amp; Off-Peak Pos By Trader'!$A28,'Import OffPeak'!$A$3:GE$20,GE$1,FALSE)),0,VLOOKUP('W. VaR &amp; Off-Peak Pos By Trader'!$A28,'Import OffPeak'!$A$3:GE$20,GE$1,FALSE))</f>
        <v>0</v>
      </c>
      <c r="GF28">
        <f>IF(ISNA(VLOOKUP('W. VaR &amp; Off-Peak Pos By Trader'!$A28,'Import OffPeak'!$A$3:GF$20,GF$1,FALSE)),0,VLOOKUP('W. VaR &amp; Off-Peak Pos By Trader'!$A28,'Import OffPeak'!$A$3:GF$20,GF$1,FALSE))</f>
        <v>0</v>
      </c>
      <c r="GG28">
        <f>IF(ISNA(VLOOKUP('W. VaR &amp; Off-Peak Pos By Trader'!$A28,'Import OffPeak'!$A$3:GG$20,GG$1,FALSE)),0,VLOOKUP('W. VaR &amp; Off-Peak Pos By Trader'!$A28,'Import OffPeak'!$A$3:GG$20,GG$1,FALSE))</f>
        <v>0</v>
      </c>
      <c r="GH28">
        <f>IF(ISNA(VLOOKUP('W. VaR &amp; Off-Peak Pos By Trader'!$A28,'Import OffPeak'!$A$3:GH$20,GH$1,FALSE)),0,VLOOKUP('W. VaR &amp; Off-Peak Pos By Trader'!$A28,'Import OffPeak'!$A$3:GH$20,GH$1,FALSE))</f>
        <v>0</v>
      </c>
      <c r="GI28">
        <f>IF(ISNA(VLOOKUP('W. VaR &amp; Off-Peak Pos By Trader'!$A28,'Import OffPeak'!$A$3:GI$20,GI$1,FALSE)),0,VLOOKUP('W. VaR &amp; Off-Peak Pos By Trader'!$A28,'Import OffPeak'!$A$3:GI$20,GI$1,FALSE))</f>
        <v>0</v>
      </c>
      <c r="GJ28">
        <f>IF(ISNA(VLOOKUP('W. VaR &amp; Off-Peak Pos By Trader'!$A28,'Import OffPeak'!$A$3:GJ$20,GJ$1,FALSE)),0,VLOOKUP('W. VaR &amp; Off-Peak Pos By Trader'!$A28,'Import OffPeak'!$A$3:GJ$20,GJ$1,FALSE))</f>
        <v>0</v>
      </c>
      <c r="GK28">
        <f>IF(ISNA(VLOOKUP('W. VaR &amp; Off-Peak Pos By Trader'!$A28,'Import OffPeak'!$A$3:GK$20,GK$1,FALSE)),0,VLOOKUP('W. VaR &amp; Off-Peak Pos By Trader'!$A28,'Import OffPeak'!$A$3:GK$20,GK$1,FALSE))</f>
        <v>0</v>
      </c>
      <c r="GL28">
        <f>IF(ISNA(VLOOKUP('W. VaR &amp; Off-Peak Pos By Trader'!$A28,'Import OffPeak'!$A$3:GL$20,GL$1,FALSE)),0,VLOOKUP('W. VaR &amp; Off-Peak Pos By Trader'!$A28,'Import OffPeak'!$A$3:GL$20,GL$1,FALSE))</f>
        <v>0</v>
      </c>
      <c r="GM28">
        <f>IF(ISNA(VLOOKUP('W. VaR &amp; Off-Peak Pos By Trader'!$A28,'Import OffPeak'!$A$3:GM$20,GM$1,FALSE)),0,VLOOKUP('W. VaR &amp; Off-Peak Pos By Trader'!$A28,'Import OffPeak'!$A$3:GM$20,GM$1,FALSE))</f>
        <v>0</v>
      </c>
      <c r="GN28">
        <f>IF(ISNA(VLOOKUP('W. VaR &amp; Off-Peak Pos By Trader'!$A28,'Import OffPeak'!$A$3:GN$20,GN$1,FALSE)),0,VLOOKUP('W. VaR &amp; Off-Peak Pos By Trader'!$A28,'Import OffPeak'!$A$3:GN$20,GN$1,FALSE))</f>
        <v>0</v>
      </c>
      <c r="GO28">
        <f>IF(ISNA(VLOOKUP('W. VaR &amp; Off-Peak Pos By Trader'!$A28,'Import OffPeak'!$A$3:GO$20,GO$1,FALSE)),0,VLOOKUP('W. VaR &amp; Off-Peak Pos By Trader'!$A28,'Import OffPeak'!$A$3:GO$20,GO$1,FALSE))</f>
        <v>0</v>
      </c>
      <c r="GP28">
        <f>IF(ISNA(VLOOKUP('W. VaR &amp; Off-Peak Pos By Trader'!$A28,'Import OffPeak'!$A$3:GP$20,GP$1,FALSE)),0,VLOOKUP('W. VaR &amp; Off-Peak Pos By Trader'!$A28,'Import OffPeak'!$A$3:GP$20,GP$1,FALSE))</f>
        <v>0</v>
      </c>
      <c r="GQ28">
        <f>IF(ISNA(VLOOKUP('W. VaR &amp; Off-Peak Pos By Trader'!$A28,'Import OffPeak'!$A$3:GQ$20,GQ$1,FALSE)),0,VLOOKUP('W. VaR &amp; Off-Peak Pos By Trader'!$A28,'Import OffPeak'!$A$3:GQ$20,GQ$1,FALSE))</f>
        <v>0</v>
      </c>
      <c r="GR28">
        <f>IF(ISNA(VLOOKUP('W. VaR &amp; Off-Peak Pos By Trader'!$A28,'Import OffPeak'!$A$3:GR$20,GR$1,FALSE)),0,VLOOKUP('W. VaR &amp; Off-Peak Pos By Trader'!$A28,'Import OffPeak'!$A$3:GR$20,GR$1,FALSE))</f>
        <v>0</v>
      </c>
      <c r="GS28">
        <f>IF(ISNA(VLOOKUP('W. VaR &amp; Off-Peak Pos By Trader'!$A28,'Import OffPeak'!$A$3:GS$20,GS$1,FALSE)),0,VLOOKUP('W. VaR &amp; Off-Peak Pos By Trader'!$A28,'Import OffPeak'!$A$3:GS$20,GS$1,FALSE))</f>
        <v>0</v>
      </c>
      <c r="GT28">
        <f>IF(ISNA(VLOOKUP('W. VaR &amp; Off-Peak Pos By Trader'!$A28,'Import OffPeak'!$A$3:GT$20,GT$1,FALSE)),0,VLOOKUP('W. VaR &amp; Off-Peak Pos By Trader'!$A28,'Import OffPeak'!$A$3:GT$20,GT$1,FALSE))</f>
        <v>0</v>
      </c>
      <c r="GU28">
        <f>IF(ISNA(VLOOKUP('W. VaR &amp; Off-Peak Pos By Trader'!$A28,'Import OffPeak'!$A$3:GU$20,GU$1,FALSE)),0,VLOOKUP('W. VaR &amp; Off-Peak Pos By Trader'!$A28,'Import OffPeak'!$A$3:GU$20,GU$1,FALSE))</f>
        <v>0</v>
      </c>
      <c r="GV28">
        <f>IF(ISNA(VLOOKUP('W. VaR &amp; Off-Peak Pos By Trader'!$A28,'Import OffPeak'!$A$3:GV$20,GV$1,FALSE)),0,VLOOKUP('W. VaR &amp; Off-Peak Pos By Trader'!$A28,'Import OffPeak'!$A$3:GV$20,GV$1,FALSE))</f>
        <v>0</v>
      </c>
      <c r="GW28">
        <f>IF(ISNA(VLOOKUP('W. VaR &amp; Off-Peak Pos By Trader'!$A28,'Import OffPeak'!$A$3:GW$20,GW$1,FALSE)),0,VLOOKUP('W. VaR &amp; Off-Peak Pos By Trader'!$A28,'Import OffPeak'!$A$3:GW$20,GW$1,FALSE))</f>
        <v>0</v>
      </c>
      <c r="GX28">
        <f>IF(ISNA(VLOOKUP('W. VaR &amp; Off-Peak Pos By Trader'!$A28,'Import OffPeak'!$A$3:GX$20,GX$1,FALSE)),0,VLOOKUP('W. VaR &amp; Off-Peak Pos By Trader'!$A28,'Import OffPeak'!$A$3:GX$20,GX$1,FALSE))</f>
        <v>0</v>
      </c>
      <c r="GY28">
        <f>IF(ISNA(VLOOKUP('W. VaR &amp; Off-Peak Pos By Trader'!$A28,'Import OffPeak'!$A$3:GY$20,GY$1,FALSE)),0,VLOOKUP('W. VaR &amp; Off-Peak Pos By Trader'!$A28,'Import OffPeak'!$A$3:GY$20,GY$1,FALSE))</f>
        <v>0</v>
      </c>
      <c r="GZ28">
        <f>IF(ISNA(VLOOKUP('W. VaR &amp; Off-Peak Pos By Trader'!$A28,'Import OffPeak'!$A$3:GZ$20,GZ$1,FALSE)),0,VLOOKUP('W. VaR &amp; Off-Peak Pos By Trader'!$A28,'Import OffPeak'!$A$3:GZ$20,GZ$1,FALSE))</f>
        <v>0</v>
      </c>
      <c r="HA28">
        <f>IF(ISNA(VLOOKUP('W. VaR &amp; Off-Peak Pos By Trader'!$A28,'Import OffPeak'!$A$3:HA$20,HA$1,FALSE)),0,VLOOKUP('W. VaR &amp; Off-Peak Pos By Trader'!$A28,'Import OffPeak'!$A$3:HA$20,HA$1,FALSE))</f>
        <v>0</v>
      </c>
      <c r="HB28">
        <f>IF(ISNA(VLOOKUP('W. VaR &amp; Off-Peak Pos By Trader'!$A28,'Import OffPeak'!$A$3:HB$20,HB$1,FALSE)),0,VLOOKUP('W. VaR &amp; Off-Peak Pos By Trader'!$A28,'Import OffPeak'!$A$3:HB$20,HB$1,FALSE))</f>
        <v>0</v>
      </c>
      <c r="HC28">
        <f>IF(ISNA(VLOOKUP('W. VaR &amp; Off-Peak Pos By Trader'!$A28,'Import OffPeak'!$A$3:HC$20,HC$1,FALSE)),0,VLOOKUP('W. VaR &amp; Off-Peak Pos By Trader'!$A28,'Import OffPeak'!$A$3:HC$20,HC$1,FALSE))</f>
        <v>0</v>
      </c>
      <c r="HD28">
        <f>IF(ISNA(VLOOKUP('W. VaR &amp; Off-Peak Pos By Trader'!$A28,'Import OffPeak'!$A$3:HD$20,HD$1,FALSE)),0,VLOOKUP('W. VaR &amp; Off-Peak Pos By Trader'!$A28,'Import OffPeak'!$A$3:HD$20,HD$1,FALSE))</f>
        <v>0</v>
      </c>
      <c r="HE28">
        <f>IF(ISNA(VLOOKUP('W. VaR &amp; Off-Peak Pos By Trader'!$A28,'Import OffPeak'!$A$3:HE$20,HE$1,FALSE)),0,VLOOKUP('W. VaR &amp; Off-Peak Pos By Trader'!$A28,'Import OffPeak'!$A$3:HE$20,HE$1,FALSE))</f>
        <v>0</v>
      </c>
      <c r="HF28">
        <f>IF(ISNA(VLOOKUP('W. VaR &amp; Off-Peak Pos By Trader'!$A28,'Import OffPeak'!$A$3:HF$20,HF$1,FALSE)),0,VLOOKUP('W. VaR &amp; Off-Peak Pos By Trader'!$A28,'Import OffPeak'!$A$3:HF$20,HF$1,FALSE))</f>
        <v>0</v>
      </c>
      <c r="HG28">
        <f>IF(ISNA(VLOOKUP('W. VaR &amp; Off-Peak Pos By Trader'!$A28,'Import OffPeak'!$A$3:HG$20,HG$1,FALSE)),0,VLOOKUP('W. VaR &amp; Off-Peak Pos By Trader'!$A28,'Import OffPeak'!$A$3:HG$20,HG$1,FALSE))</f>
        <v>0</v>
      </c>
      <c r="HH28">
        <f>IF(ISNA(VLOOKUP('W. VaR &amp; Off-Peak Pos By Trader'!$A28,'Import OffPeak'!$A$3:HH$20,HH$1,FALSE)),0,VLOOKUP('W. VaR &amp; Off-Peak Pos By Trader'!$A28,'Import OffPeak'!$A$3:HH$20,HH$1,FALSE))</f>
        <v>0</v>
      </c>
      <c r="HI28">
        <f>IF(ISNA(VLOOKUP('W. VaR &amp; Off-Peak Pos By Trader'!$A28,'Import OffPeak'!$A$3:HI$20,HI$1,FALSE)),0,VLOOKUP('W. VaR &amp; Off-Peak Pos By Trader'!$A28,'Import OffPeak'!$A$3:HI$20,HI$1,FALSE))</f>
        <v>0</v>
      </c>
      <c r="HJ28">
        <f>IF(ISNA(VLOOKUP('W. VaR &amp; Off-Peak Pos By Trader'!$A28,'Import OffPeak'!$A$3:HJ$20,HJ$1,FALSE)),0,VLOOKUP('W. VaR &amp; Off-Peak Pos By Trader'!$A28,'Import OffPeak'!$A$3:HJ$20,HJ$1,FALSE))</f>
        <v>0</v>
      </c>
      <c r="HK28">
        <f>IF(ISNA(VLOOKUP('W. VaR &amp; Off-Peak Pos By Trader'!$A28,'Import OffPeak'!$A$3:HK$20,HK$1,FALSE)),0,VLOOKUP('W. VaR &amp; Off-Peak Pos By Trader'!$A28,'Import OffPeak'!$A$3:HK$20,HK$1,FALSE))</f>
        <v>0</v>
      </c>
      <c r="HL28">
        <f>IF(ISNA(VLOOKUP('W. VaR &amp; Off-Peak Pos By Trader'!$A28,'Import OffPeak'!$A$3:HL$20,HL$1,FALSE)),0,VLOOKUP('W. VaR &amp; Off-Peak Pos By Trader'!$A28,'Import OffPeak'!$A$3:HL$20,HL$1,FALSE))</f>
        <v>0</v>
      </c>
      <c r="HM28">
        <f>IF(ISNA(VLOOKUP('W. VaR &amp; Off-Peak Pos By Trader'!$A28,'Import OffPeak'!$A$3:HM$20,HM$1,FALSE)),0,VLOOKUP('W. VaR &amp; Off-Peak Pos By Trader'!$A28,'Import OffPeak'!$A$3:HM$20,HM$1,FALSE))</f>
        <v>0</v>
      </c>
      <c r="HN28">
        <f>IF(ISNA(VLOOKUP('W. VaR &amp; Off-Peak Pos By Trader'!$A28,'Import OffPeak'!$A$3:HN$20,HN$1,FALSE)),0,VLOOKUP('W. VaR &amp; Off-Peak Pos By Trader'!$A28,'Import OffPeak'!$A$3:HN$20,HN$1,FALSE))</f>
        <v>0</v>
      </c>
      <c r="HO28">
        <f>IF(ISNA(VLOOKUP('W. VaR &amp; Off-Peak Pos By Trader'!$A28,'Import OffPeak'!$A$3:HO$20,HO$1,FALSE)),0,VLOOKUP('W. VaR &amp; Off-Peak Pos By Trader'!$A28,'Import OffPeak'!$A$3:HO$20,HO$1,FALSE))</f>
        <v>0</v>
      </c>
      <c r="HP28">
        <f>IF(ISNA(VLOOKUP('W. VaR &amp; Off-Peak Pos By Trader'!$A28,'Import OffPeak'!$A$3:HP$20,HP$1,FALSE)),0,VLOOKUP('W. VaR &amp; Off-Peak Pos By Trader'!$A28,'Import OffPeak'!$A$3:HP$20,HP$1,FALSE))</f>
        <v>0</v>
      </c>
      <c r="HQ28">
        <f>IF(ISNA(VLOOKUP('W. VaR &amp; Off-Peak Pos By Trader'!$A28,'Import OffPeak'!$A$3:HQ$20,HQ$1,FALSE)),0,VLOOKUP('W. VaR &amp; Off-Peak Pos By Trader'!$A28,'Import OffPeak'!$A$3:HQ$20,HQ$1,FALSE))</f>
        <v>0</v>
      </c>
      <c r="HR28">
        <f>IF(ISNA(VLOOKUP('W. VaR &amp; Off-Peak Pos By Trader'!$A28,'Import OffPeak'!$A$3:HR$20,HR$1,FALSE)),0,VLOOKUP('W. VaR &amp; Off-Peak Pos By Trader'!$A28,'Import OffPeak'!$A$3:HR$20,HR$1,FALSE))</f>
        <v>0</v>
      </c>
      <c r="HS28">
        <f>IF(ISNA(VLOOKUP('W. VaR &amp; Off-Peak Pos By Trader'!$A28,'Import OffPeak'!$A$3:HS$20,HS$1,FALSE)),0,VLOOKUP('W. VaR &amp; Off-Peak Pos By Trader'!$A28,'Import OffPeak'!$A$3:HS$20,HS$1,FALSE))</f>
        <v>0</v>
      </c>
      <c r="HT28">
        <f>IF(ISNA(VLOOKUP('W. VaR &amp; Off-Peak Pos By Trader'!$A28,'Import OffPeak'!$A$3:HT$20,HT$1,FALSE)),0,VLOOKUP('W. VaR &amp; Off-Peak Pos By Trader'!$A28,'Import OffPeak'!$A$3:HT$20,HT$1,FALSE))</f>
        <v>0</v>
      </c>
      <c r="HU28">
        <f>IF(ISNA(VLOOKUP('W. VaR &amp; Off-Peak Pos By Trader'!$A28,'Import OffPeak'!$A$3:HU$20,HU$1,FALSE)),0,VLOOKUP('W. VaR &amp; Off-Peak Pos By Trader'!$A28,'Import OffPeak'!$A$3:HU$20,HU$1,FALSE))</f>
        <v>0</v>
      </c>
      <c r="HV28">
        <f>IF(ISNA(VLOOKUP('W. VaR &amp; Off-Peak Pos By Trader'!$A28,'Import OffPeak'!$A$3:HV$20,HV$1,FALSE)),0,VLOOKUP('W. VaR &amp; Off-Peak Pos By Trader'!$A28,'Import OffPeak'!$A$3:HV$20,HV$1,FALSE))</f>
        <v>0</v>
      </c>
      <c r="HW28">
        <f>IF(ISNA(VLOOKUP('W. VaR &amp; Off-Peak Pos By Trader'!$A28,'Import OffPeak'!$A$3:HW$20,HW$1,FALSE)),0,VLOOKUP('W. VaR &amp; Off-Peak Pos By Trader'!$A28,'Import OffPeak'!$A$3:HW$20,HW$1,FALSE))</f>
        <v>0</v>
      </c>
      <c r="HX28">
        <f>IF(ISNA(VLOOKUP('W. VaR &amp; Off-Peak Pos By Trader'!$A28,'Import OffPeak'!$A$3:HX$20,HX$1,FALSE)),0,VLOOKUP('W. VaR &amp; Off-Peak Pos By Trader'!$A28,'Import OffPeak'!$A$3:HX$20,HX$1,FALSE))</f>
        <v>0</v>
      </c>
      <c r="HY28">
        <f>IF(ISNA(VLOOKUP('W. VaR &amp; Off-Peak Pos By Trader'!$A28,'Import OffPeak'!$A$3:HY$20,HY$1,FALSE)),0,VLOOKUP('W. VaR &amp; Off-Peak Pos By Trader'!$A28,'Import OffPeak'!$A$3:HY$20,HY$1,FALSE))</f>
        <v>0</v>
      </c>
      <c r="HZ28">
        <f>IF(ISNA(VLOOKUP('W. VaR &amp; Off-Peak Pos By Trader'!$A28,'Import OffPeak'!$A$3:HZ$20,HZ$1,FALSE)),0,VLOOKUP('W. VaR &amp; Off-Peak Pos By Trader'!$A28,'Import OffPeak'!$A$3:HZ$20,HZ$1,FALSE))</f>
        <v>0</v>
      </c>
      <c r="IA28">
        <f>IF(ISNA(VLOOKUP('W. VaR &amp; Off-Peak Pos By Trader'!$A28,'Import OffPeak'!$A$3:IA$20,IA$1,FALSE)),0,VLOOKUP('W. VaR &amp; Off-Peak Pos By Trader'!$A28,'Import OffPeak'!$A$3:IA$20,IA$1,FALSE))</f>
        <v>0</v>
      </c>
      <c r="IB28">
        <f>IF(ISNA(VLOOKUP('W. VaR &amp; Off-Peak Pos By Trader'!$A28,'Import OffPeak'!$A$3:IB$20,IB$1,FALSE)),0,VLOOKUP('W. VaR &amp; Off-Peak Pos By Trader'!$A28,'Import OffPeak'!$A$3:IB$20,IB$1,FALSE))</f>
        <v>0</v>
      </c>
      <c r="IC28">
        <f>IF(ISNA(VLOOKUP('W. VaR &amp; Off-Peak Pos By Trader'!$A28,'Import OffPeak'!$A$3:IC$20,IC$1,FALSE)),0,VLOOKUP('W. VaR &amp; Off-Peak Pos By Trader'!$A28,'Import OffPeak'!$A$3:IC$20,IC$1,FALSE))</f>
        <v>0</v>
      </c>
    </row>
    <row r="29" spans="1:237" x14ac:dyDescent="0.25">
      <c r="A29" s="47" t="s">
        <v>61</v>
      </c>
      <c r="B29" s="28">
        <f>IF(ISNA(VLOOKUP('W. VaR &amp; Off-Peak Pos By Trader'!$A29,'Import OffPeak'!$A$3:B$20,B$1,FALSE)),0,VLOOKUP('W. VaR &amp; Off-Peak Pos By Trader'!$A29,'Import OffPeak'!$A$3:B$20,B$1,FALSE))</f>
        <v>764.5</v>
      </c>
      <c r="C29" s="28">
        <f>IF(ISNA(VLOOKUP('W. VaR &amp; Off-Peak Pos By Trader'!$A29,'Import OffPeak'!$A$3:C$20,C$1,FALSE)),0,VLOOKUP('W. VaR &amp; Off-Peak Pos By Trader'!$A29,'Import OffPeak'!$A$3:C$20,C$1,FALSE))</f>
        <v>5291.46</v>
      </c>
      <c r="D29" s="28">
        <f>IF(ISNA(VLOOKUP('W. VaR &amp; Off-Peak Pos By Trader'!$A29,'Import OffPeak'!$A$3:D$20,D$1,FALSE)),0,VLOOKUP('W. VaR &amp; Off-Peak Pos By Trader'!$A29,'Import OffPeak'!$A$3:D$20,D$1,FALSE))</f>
        <v>7354.47</v>
      </c>
      <c r="E29" s="28">
        <f>IF(ISNA(VLOOKUP('W. VaR &amp; Off-Peak Pos By Trader'!$A29,'Import OffPeak'!$A$3:E$20,E$1,FALSE)),0,VLOOKUP('W. VaR &amp; Off-Peak Pos By Trader'!$A29,'Import OffPeak'!$A$3:E$20,E$1,FALSE))</f>
        <v>6327.63</v>
      </c>
      <c r="F29" s="28">
        <f>IF(ISNA(VLOOKUP('W. VaR &amp; Off-Peak Pos By Trader'!$A29,'Import OffPeak'!$A$3:F$20,F$1,FALSE)),0,VLOOKUP('W. VaR &amp; Off-Peak Pos By Trader'!$A29,'Import OffPeak'!$A$3:F$20,F$1,FALSE))</f>
        <v>6014.57</v>
      </c>
      <c r="G29" s="28">
        <f>IF(ISNA(VLOOKUP('W. VaR &amp; Off-Peak Pos By Trader'!$A29,'Import OffPeak'!$A$3:G$20,G$1,FALSE)),0,VLOOKUP('W. VaR &amp; Off-Peak Pos By Trader'!$A29,'Import OffPeak'!$A$3:G$20,G$1,FALSE))</f>
        <v>0</v>
      </c>
      <c r="H29" s="28">
        <f>IF(ISNA(VLOOKUP('W. VaR &amp; Off-Peak Pos By Trader'!$A29,'Import OffPeak'!$A$3:H$20,H$1,FALSE)),0,VLOOKUP('W. VaR &amp; Off-Peak Pos By Trader'!$A29,'Import OffPeak'!$A$3:H$20,H$1,FALSE))</f>
        <v>0</v>
      </c>
      <c r="I29" s="28">
        <f>IF(ISNA(VLOOKUP('W. VaR &amp; Off-Peak Pos By Trader'!$A29,'Import OffPeak'!$A$3:I$20,I$1,FALSE)),0,VLOOKUP('W. VaR &amp; Off-Peak Pos By Trader'!$A29,'Import OffPeak'!$A$3:I$20,I$1,FALSE))</f>
        <v>0</v>
      </c>
      <c r="J29" s="28">
        <f>IF(ISNA(VLOOKUP('W. VaR &amp; Off-Peak Pos By Trader'!$A29,'Import OffPeak'!$A$3:J$20,J$1,FALSE)),0,VLOOKUP('W. VaR &amp; Off-Peak Pos By Trader'!$A29,'Import OffPeak'!$A$3:J$20,J$1,FALSE))</f>
        <v>0</v>
      </c>
      <c r="K29" s="28">
        <f>IF(ISNA(VLOOKUP('W. VaR &amp; Off-Peak Pos By Trader'!$A29,'Import OffPeak'!$A$3:K$20,K$1,FALSE)),0,VLOOKUP('W. VaR &amp; Off-Peak Pos By Trader'!$A29,'Import OffPeak'!$A$3:K$20,K$1,FALSE))</f>
        <v>0</v>
      </c>
      <c r="L29" s="28">
        <f>IF(ISNA(VLOOKUP('W. VaR &amp; Off-Peak Pos By Trader'!$A29,'Import OffPeak'!$A$3:L$20,L$1,FALSE)),0,VLOOKUP('W. VaR &amp; Off-Peak Pos By Trader'!$A29,'Import OffPeak'!$A$3:L$20,L$1,FALSE))</f>
        <v>0</v>
      </c>
      <c r="M29" s="28">
        <f>IF(ISNA(VLOOKUP('W. VaR &amp; Off-Peak Pos By Trader'!$A29,'Import OffPeak'!$A$3:M$20,M$1,FALSE)),0,VLOOKUP('W. VaR &amp; Off-Peak Pos By Trader'!$A29,'Import OffPeak'!$A$3:M$20,M$1,FALSE))</f>
        <v>0</v>
      </c>
      <c r="N29" s="28">
        <f>IF(ISNA(VLOOKUP('W. VaR &amp; Off-Peak Pos By Trader'!$A29,'Import OffPeak'!$A$3:N$20,N$1,FALSE)),0,VLOOKUP('W. VaR &amp; Off-Peak Pos By Trader'!$A29,'Import OffPeak'!$A$3:N$20,N$1,FALSE))</f>
        <v>0</v>
      </c>
      <c r="O29" s="28">
        <f>IF(ISNA(VLOOKUP('W. VaR &amp; Off-Peak Pos By Trader'!$A29,'Import OffPeak'!$A$3:O$20,O$1,FALSE)),0,VLOOKUP('W. VaR &amp; Off-Peak Pos By Trader'!$A29,'Import OffPeak'!$A$3:O$20,O$1,FALSE))</f>
        <v>0</v>
      </c>
      <c r="P29" s="28">
        <f>IF(ISNA(VLOOKUP('W. VaR &amp; Off-Peak Pos By Trader'!$A29,'Import OffPeak'!$A$3:P$20,P$1,FALSE)),0,VLOOKUP('W. VaR &amp; Off-Peak Pos By Trader'!$A29,'Import OffPeak'!$A$3:P$20,P$1,FALSE))</f>
        <v>0</v>
      </c>
      <c r="Q29" s="28">
        <f>IF(ISNA(VLOOKUP('W. VaR &amp; Off-Peak Pos By Trader'!$A29,'Import OffPeak'!$A$3:Q$20,Q$1,FALSE)),0,VLOOKUP('W. VaR &amp; Off-Peak Pos By Trader'!$A29,'Import OffPeak'!$A$3:Q$20,Q$1,FALSE))</f>
        <v>0</v>
      </c>
      <c r="R29" s="28">
        <f>IF(ISNA(VLOOKUP('W. VaR &amp; Off-Peak Pos By Trader'!$A29,'Import OffPeak'!$A$3:R$20,R$1,FALSE)),0,VLOOKUP('W. VaR &amp; Off-Peak Pos By Trader'!$A29,'Import OffPeak'!$A$3:R$20,R$1,FALSE))</f>
        <v>0</v>
      </c>
      <c r="S29" s="28">
        <f>IF(ISNA(VLOOKUP('W. VaR &amp; Off-Peak Pos By Trader'!$A29,'Import OffPeak'!$A$3:S$20,S$1,FALSE)),0,VLOOKUP('W. VaR &amp; Off-Peak Pos By Trader'!$A29,'Import OffPeak'!$A$3:S$20,S$1,FALSE))</f>
        <v>0</v>
      </c>
      <c r="T29" s="28">
        <f>IF(ISNA(VLOOKUP('W. VaR &amp; Off-Peak Pos By Trader'!$A29,'Import OffPeak'!$A$3:T$20,T$1,FALSE)),0,VLOOKUP('W. VaR &amp; Off-Peak Pos By Trader'!$A29,'Import OffPeak'!$A$3:T$20,T$1,FALSE))</f>
        <v>0</v>
      </c>
      <c r="U29" s="28">
        <f>IF(ISNA(VLOOKUP('W. VaR &amp; Off-Peak Pos By Trader'!$A29,'Import OffPeak'!$A$3:U$20,U$1,FALSE)),0,VLOOKUP('W. VaR &amp; Off-Peak Pos By Trader'!$A29,'Import OffPeak'!$A$3:U$20,U$1,FALSE))</f>
        <v>0</v>
      </c>
      <c r="V29" s="28">
        <f>IF(ISNA(VLOOKUP('W. VaR &amp; Off-Peak Pos By Trader'!$A29,'Import OffPeak'!$A$3:V$20,V$1,FALSE)),0,VLOOKUP('W. VaR &amp; Off-Peak Pos By Trader'!$A29,'Import OffPeak'!$A$3:V$20,V$1,FALSE))</f>
        <v>0</v>
      </c>
      <c r="W29" s="28">
        <f>IF(ISNA(VLOOKUP('W. VaR &amp; Off-Peak Pos By Trader'!$A29,'Import OffPeak'!$A$3:W$20,W$1,FALSE)),0,VLOOKUP('W. VaR &amp; Off-Peak Pos By Trader'!$A29,'Import OffPeak'!$A$3:W$20,W$1,FALSE))</f>
        <v>0</v>
      </c>
      <c r="X29" s="28">
        <f>IF(ISNA(VLOOKUP('W. VaR &amp; Off-Peak Pos By Trader'!$A29,'Import OffPeak'!$A$3:X$20,X$1,FALSE)),0,VLOOKUP('W. VaR &amp; Off-Peak Pos By Trader'!$A29,'Import OffPeak'!$A$3:X$20,X$1,FALSE))</f>
        <v>0</v>
      </c>
      <c r="Y29" s="28">
        <f>IF(ISNA(VLOOKUP('W. VaR &amp; Off-Peak Pos By Trader'!$A29,'Import OffPeak'!$A$3:Y$20,Y$1,FALSE)),0,VLOOKUP('W. VaR &amp; Off-Peak Pos By Trader'!$A29,'Import OffPeak'!$A$3:Y$20,Y$1,FALSE))</f>
        <v>0</v>
      </c>
      <c r="Z29" s="28">
        <f>IF(ISNA(VLOOKUP('W. VaR &amp; Off-Peak Pos By Trader'!$A29,'Import OffPeak'!$A$3:Z$20,Z$1,FALSE)),0,VLOOKUP('W. VaR &amp; Off-Peak Pos By Trader'!$A29,'Import OffPeak'!$A$3:Z$20,Z$1,FALSE))</f>
        <v>0</v>
      </c>
      <c r="AA29" s="28">
        <f>IF(ISNA(VLOOKUP('W. VaR &amp; Off-Peak Pos By Trader'!$A29,'Import OffPeak'!$A$3:AA$20,AA$1,FALSE)),0,VLOOKUP('W. VaR &amp; Off-Peak Pos By Trader'!$A29,'Import OffPeak'!$A$3:AA$20,AA$1,FALSE))</f>
        <v>0</v>
      </c>
      <c r="AB29" s="28">
        <f>IF(ISNA(VLOOKUP('W. VaR &amp; Off-Peak Pos By Trader'!$A29,'Import OffPeak'!$A$3:AB$20,AB$1,FALSE)),0,VLOOKUP('W. VaR &amp; Off-Peak Pos By Trader'!$A29,'Import OffPeak'!$A$3:AB$20,AB$1,FALSE))</f>
        <v>0</v>
      </c>
      <c r="AC29" s="28">
        <f>IF(ISNA(VLOOKUP('W. VaR &amp; Off-Peak Pos By Trader'!$A29,'Import OffPeak'!$A$3:AC$20,AC$1,FALSE)),0,VLOOKUP('W. VaR &amp; Off-Peak Pos By Trader'!$A29,'Import OffPeak'!$A$3:AC$20,AC$1,FALSE))</f>
        <v>0</v>
      </c>
      <c r="AD29" s="28">
        <f>IF(ISNA(VLOOKUP('W. VaR &amp; Off-Peak Pos By Trader'!$A29,'Import OffPeak'!$A$3:AD$20,AD$1,FALSE)),0,VLOOKUP('W. VaR &amp; Off-Peak Pos By Trader'!$A29,'Import OffPeak'!$A$3:AD$20,AD$1,FALSE))</f>
        <v>0</v>
      </c>
      <c r="AE29" s="28">
        <f>IF(ISNA(VLOOKUP('W. VaR &amp; Off-Peak Pos By Trader'!$A29,'Import OffPeak'!$A$3:AE$20,AE$1,FALSE)),0,VLOOKUP('W. VaR &amp; Off-Peak Pos By Trader'!$A29,'Import OffPeak'!$A$3:AE$20,AE$1,FALSE))</f>
        <v>0</v>
      </c>
      <c r="AF29" s="28">
        <f>IF(ISNA(VLOOKUP('W. VaR &amp; Off-Peak Pos By Trader'!$A29,'Import OffPeak'!$A$3:AF$20,AF$1,FALSE)),0,VLOOKUP('W. VaR &amp; Off-Peak Pos By Trader'!$A29,'Import OffPeak'!$A$3:AF$20,AF$1,FALSE))</f>
        <v>0</v>
      </c>
      <c r="AG29" s="28">
        <f>IF(ISNA(VLOOKUP('W. VaR &amp; Off-Peak Pos By Trader'!$A29,'Import OffPeak'!$A$3:AG$20,AG$1,FALSE)),0,VLOOKUP('W. VaR &amp; Off-Peak Pos By Trader'!$A29,'Import OffPeak'!$A$3:AG$20,AG$1,FALSE))</f>
        <v>0</v>
      </c>
      <c r="AH29" s="28">
        <f>IF(ISNA(VLOOKUP('W. VaR &amp; Off-Peak Pos By Trader'!$A29,'Import OffPeak'!$A$3:AH$20,AH$1,FALSE)),0,VLOOKUP('W. VaR &amp; Off-Peak Pos By Trader'!$A29,'Import OffPeak'!$A$3:AH$20,AH$1,FALSE))</f>
        <v>0</v>
      </c>
      <c r="AI29" s="28">
        <f>IF(ISNA(VLOOKUP('W. VaR &amp; Off-Peak Pos By Trader'!$A29,'Import OffPeak'!$A$3:AI$20,AI$1,FALSE)),0,VLOOKUP('W. VaR &amp; Off-Peak Pos By Trader'!$A29,'Import OffPeak'!$A$3:AI$20,AI$1,FALSE))</f>
        <v>0</v>
      </c>
      <c r="AJ29" s="28">
        <f>IF(ISNA(VLOOKUP('W. VaR &amp; Off-Peak Pos By Trader'!$A29,'Import OffPeak'!$A$3:AJ$20,AJ$1,FALSE)),0,VLOOKUP('W. VaR &amp; Off-Peak Pos By Trader'!$A29,'Import OffPeak'!$A$3:AJ$20,AJ$1,FALSE))</f>
        <v>0</v>
      </c>
      <c r="AK29" s="28">
        <f>IF(ISNA(VLOOKUP('W. VaR &amp; Off-Peak Pos By Trader'!$A29,'Import OffPeak'!$A$3:AK$20,AK$1,FALSE)),0,VLOOKUP('W. VaR &amp; Off-Peak Pos By Trader'!$A29,'Import OffPeak'!$A$3:AK$20,AK$1,FALSE))</f>
        <v>0</v>
      </c>
      <c r="AL29" s="28">
        <f>IF(ISNA(VLOOKUP('W. VaR &amp; Off-Peak Pos By Trader'!$A29,'Import OffPeak'!$A$3:AL$20,AL$1,FALSE)),0,VLOOKUP('W. VaR &amp; Off-Peak Pos By Trader'!$A29,'Import OffPeak'!$A$3:AL$20,AL$1,FALSE))</f>
        <v>0</v>
      </c>
      <c r="AM29" s="28">
        <f>IF(ISNA(VLOOKUP('W. VaR &amp; Off-Peak Pos By Trader'!$A29,'Import OffPeak'!$A$3:AM$20,AM$1,FALSE)),0,VLOOKUP('W. VaR &amp; Off-Peak Pos By Trader'!$A29,'Import OffPeak'!$A$3:AM$20,AM$1,FALSE))</f>
        <v>0</v>
      </c>
      <c r="AN29" s="28">
        <f>IF(ISNA(VLOOKUP('W. VaR &amp; Off-Peak Pos By Trader'!$A29,'Import OffPeak'!$A$3:AN$20,AN$1,FALSE)),0,VLOOKUP('W. VaR &amp; Off-Peak Pos By Trader'!$A29,'Import OffPeak'!$A$3:AN$20,AN$1,FALSE))</f>
        <v>0</v>
      </c>
      <c r="AO29" s="28">
        <f>IF(ISNA(VLOOKUP('W. VaR &amp; Off-Peak Pos By Trader'!$A29,'Import OffPeak'!$A$3:AO$20,AO$1,FALSE)),0,VLOOKUP('W. VaR &amp; Off-Peak Pos By Trader'!$A29,'Import OffPeak'!$A$3:AO$20,AO$1,FALSE))</f>
        <v>0</v>
      </c>
      <c r="AP29" s="28">
        <f>IF(ISNA(VLOOKUP('W. VaR &amp; Off-Peak Pos By Trader'!$A29,'Import OffPeak'!$A$3:AP$20,AP$1,FALSE)),0,VLOOKUP('W. VaR &amp; Off-Peak Pos By Trader'!$A29,'Import OffPeak'!$A$3:AP$20,AP$1,FALSE))</f>
        <v>0</v>
      </c>
      <c r="AQ29" s="28">
        <f>IF(ISNA(VLOOKUP('W. VaR &amp; Off-Peak Pos By Trader'!$A29,'Import OffPeak'!$A$3:AQ$20,AQ$1,FALSE)),0,VLOOKUP('W. VaR &amp; Off-Peak Pos By Trader'!$A29,'Import OffPeak'!$A$3:AQ$20,AQ$1,FALSE))</f>
        <v>0</v>
      </c>
      <c r="AR29" s="28">
        <f>IF(ISNA(VLOOKUP('W. VaR &amp; Off-Peak Pos By Trader'!$A29,'Import OffPeak'!$A$3:AR$20,AR$1,FALSE)),0,VLOOKUP('W. VaR &amp; Off-Peak Pos By Trader'!$A29,'Import OffPeak'!$A$3:AR$20,AR$1,FALSE))</f>
        <v>0</v>
      </c>
      <c r="AS29" s="28">
        <f>IF(ISNA(VLOOKUP('W. VaR &amp; Off-Peak Pos By Trader'!$A29,'Import OffPeak'!$A$3:AS$20,AS$1,FALSE)),0,VLOOKUP('W. VaR &amp; Off-Peak Pos By Trader'!$A29,'Import OffPeak'!$A$3:AS$20,AS$1,FALSE))</f>
        <v>0</v>
      </c>
      <c r="AT29" s="28">
        <f>IF(ISNA(VLOOKUP('W. VaR &amp; Off-Peak Pos By Trader'!$A29,'Import OffPeak'!$A$3:AT$20,AT$1,FALSE)),0,VLOOKUP('W. VaR &amp; Off-Peak Pos By Trader'!$A29,'Import OffPeak'!$A$3:AT$20,AT$1,FALSE))</f>
        <v>0</v>
      </c>
      <c r="AU29" s="28">
        <f>IF(ISNA(VLOOKUP('W. VaR &amp; Off-Peak Pos By Trader'!$A29,'Import OffPeak'!$A$3:AU$20,AU$1,FALSE)),0,VLOOKUP('W. VaR &amp; Off-Peak Pos By Trader'!$A29,'Import OffPeak'!$A$3:AU$20,AU$1,FALSE))</f>
        <v>0</v>
      </c>
      <c r="AV29" s="28">
        <f>IF(ISNA(VLOOKUP('W. VaR &amp; Off-Peak Pos By Trader'!$A29,'Import OffPeak'!$A$3:AV$20,AV$1,FALSE)),0,VLOOKUP('W. VaR &amp; Off-Peak Pos By Trader'!$A29,'Import OffPeak'!$A$3:AV$20,AV$1,FALSE))</f>
        <v>0</v>
      </c>
      <c r="AW29" s="28">
        <f>IF(ISNA(VLOOKUP('W. VaR &amp; Off-Peak Pos By Trader'!$A29,'Import OffPeak'!$A$3:AW$20,AW$1,FALSE)),0,VLOOKUP('W. VaR &amp; Off-Peak Pos By Trader'!$A29,'Import OffPeak'!$A$3:AW$20,AW$1,FALSE))</f>
        <v>0</v>
      </c>
      <c r="AX29" s="28">
        <f>IF(ISNA(VLOOKUP('W. VaR &amp; Off-Peak Pos By Trader'!$A29,'Import OffPeak'!$A$3:AX$20,AX$1,FALSE)),0,VLOOKUP('W. VaR &amp; Off-Peak Pos By Trader'!$A29,'Import OffPeak'!$A$3:AX$20,AX$1,FALSE))</f>
        <v>0</v>
      </c>
      <c r="AY29" s="28">
        <f>IF(ISNA(VLOOKUP('W. VaR &amp; Off-Peak Pos By Trader'!$A29,'Import OffPeak'!$A$3:AY$20,AY$1,FALSE)),0,VLOOKUP('W. VaR &amp; Off-Peak Pos By Trader'!$A29,'Import OffPeak'!$A$3:AY$20,AY$1,FALSE))</f>
        <v>0</v>
      </c>
      <c r="AZ29" s="28">
        <f>IF(ISNA(VLOOKUP('W. VaR &amp; Off-Peak Pos By Trader'!$A29,'Import OffPeak'!$A$3:AZ$20,AZ$1,FALSE)),0,VLOOKUP('W. VaR &amp; Off-Peak Pos By Trader'!$A29,'Import OffPeak'!$A$3:AZ$20,AZ$1,FALSE))</f>
        <v>0</v>
      </c>
      <c r="BA29" s="28">
        <f>IF(ISNA(VLOOKUP('W. VaR &amp; Off-Peak Pos By Trader'!$A29,'Import OffPeak'!$A$3:BA$20,BA$1,FALSE)),0,VLOOKUP('W. VaR &amp; Off-Peak Pos By Trader'!$A29,'Import OffPeak'!$A$3:BA$20,BA$1,FALSE))</f>
        <v>0</v>
      </c>
      <c r="BB29" s="28">
        <f>IF(ISNA(VLOOKUP('W. VaR &amp; Off-Peak Pos By Trader'!$A29,'Import OffPeak'!$A$3:BB$20,BB$1,FALSE)),0,VLOOKUP('W. VaR &amp; Off-Peak Pos By Trader'!$A29,'Import OffPeak'!$A$3:BB$20,BB$1,FALSE))</f>
        <v>0</v>
      </c>
      <c r="BC29" s="28">
        <f>IF(ISNA(VLOOKUP('W. VaR &amp; Off-Peak Pos By Trader'!$A29,'Import OffPeak'!$A$3:BC$20,BC$1,FALSE)),0,VLOOKUP('W. VaR &amp; Off-Peak Pos By Trader'!$A29,'Import OffPeak'!$A$3:BC$20,BC$1,FALSE))</f>
        <v>0</v>
      </c>
      <c r="BD29" s="28">
        <f>IF(ISNA(VLOOKUP('W. VaR &amp; Off-Peak Pos By Trader'!$A29,'Import OffPeak'!$A$3:BD$20,BD$1,FALSE)),0,VLOOKUP('W. VaR &amp; Off-Peak Pos By Trader'!$A29,'Import OffPeak'!$A$3:BD$20,BD$1,FALSE))</f>
        <v>0</v>
      </c>
      <c r="BE29" s="28">
        <f>IF(ISNA(VLOOKUP('W. VaR &amp; Off-Peak Pos By Trader'!$A29,'Import OffPeak'!$A$3:BE$20,BE$1,FALSE)),0,VLOOKUP('W. VaR &amp; Off-Peak Pos By Trader'!$A29,'Import OffPeak'!$A$3:BE$20,BE$1,FALSE))</f>
        <v>0</v>
      </c>
      <c r="BF29" s="28">
        <f>IF(ISNA(VLOOKUP('W. VaR &amp; Off-Peak Pos By Trader'!$A29,'Import OffPeak'!$A$3:BF$20,BF$1,FALSE)),0,VLOOKUP('W. VaR &amp; Off-Peak Pos By Trader'!$A29,'Import OffPeak'!$A$3:BF$20,BF$1,FALSE))</f>
        <v>0</v>
      </c>
      <c r="BG29" s="28">
        <f>IF(ISNA(VLOOKUP('W. VaR &amp; Off-Peak Pos By Trader'!$A29,'Import OffPeak'!$A$3:BG$20,BG$1,FALSE)),0,VLOOKUP('W. VaR &amp; Off-Peak Pos By Trader'!$A29,'Import OffPeak'!$A$3:BG$20,BG$1,FALSE))</f>
        <v>0</v>
      </c>
      <c r="BH29" s="28">
        <f>IF(ISNA(VLOOKUP('W. VaR &amp; Off-Peak Pos By Trader'!$A29,'Import OffPeak'!$A$3:BH$20,BH$1,FALSE)),0,VLOOKUP('W. VaR &amp; Off-Peak Pos By Trader'!$A29,'Import OffPeak'!$A$3:BH$20,BH$1,FALSE))</f>
        <v>0</v>
      </c>
      <c r="BI29" s="28">
        <f>IF(ISNA(VLOOKUP('W. VaR &amp; Off-Peak Pos By Trader'!$A29,'Import OffPeak'!$A$3:BI$20,BI$1,FALSE)),0,VLOOKUP('W. VaR &amp; Off-Peak Pos By Trader'!$A29,'Import OffPeak'!$A$3:BI$20,BI$1,FALSE))</f>
        <v>0</v>
      </c>
      <c r="BJ29" s="28">
        <f>IF(ISNA(VLOOKUP('W. VaR &amp; Off-Peak Pos By Trader'!$A29,'Import OffPeak'!$A$3:BJ$20,BJ$1,FALSE)),0,VLOOKUP('W. VaR &amp; Off-Peak Pos By Trader'!$A29,'Import OffPeak'!$A$3:BJ$20,BJ$1,FALSE))</f>
        <v>0</v>
      </c>
      <c r="BK29" s="28">
        <f>IF(ISNA(VLOOKUP('W. VaR &amp; Off-Peak Pos By Trader'!$A29,'Import OffPeak'!$A$3:BK$20,BK$1,FALSE)),0,VLOOKUP('W. VaR &amp; Off-Peak Pos By Trader'!$A29,'Import OffPeak'!$A$3:BK$20,BK$1,FALSE))</f>
        <v>0</v>
      </c>
      <c r="BL29" s="28">
        <f>IF(ISNA(VLOOKUP('W. VaR &amp; Off-Peak Pos By Trader'!$A29,'Import OffPeak'!$A$3:BL$20,BL$1,FALSE)),0,VLOOKUP('W. VaR &amp; Off-Peak Pos By Trader'!$A29,'Import OffPeak'!$A$3:BL$20,BL$1,FALSE))</f>
        <v>0</v>
      </c>
      <c r="BM29" s="28">
        <f>IF(ISNA(VLOOKUP('W. VaR &amp; Off-Peak Pos By Trader'!$A29,'Import OffPeak'!$A$3:BM$20,BM$1,FALSE)),0,VLOOKUP('W. VaR &amp; Off-Peak Pos By Trader'!$A29,'Import OffPeak'!$A$3:BM$20,BM$1,FALSE))</f>
        <v>0</v>
      </c>
      <c r="BN29" s="28">
        <f>IF(ISNA(VLOOKUP('W. VaR &amp; Off-Peak Pos By Trader'!$A29,'Import OffPeak'!$A$3:BN$20,BN$1,FALSE)),0,VLOOKUP('W. VaR &amp; Off-Peak Pos By Trader'!$A29,'Import OffPeak'!$A$3:BN$20,BN$1,FALSE))</f>
        <v>0</v>
      </c>
      <c r="BO29" s="28">
        <f>IF(ISNA(VLOOKUP('W. VaR &amp; Off-Peak Pos By Trader'!$A29,'Import OffPeak'!$A$3:BO$20,BO$1,FALSE)),0,VLOOKUP('W. VaR &amp; Off-Peak Pos By Trader'!$A29,'Import OffPeak'!$A$3:BO$20,BO$1,FALSE))</f>
        <v>0</v>
      </c>
      <c r="BP29" s="28">
        <f>IF(ISNA(VLOOKUP('W. VaR &amp; Off-Peak Pos By Trader'!$A29,'Import OffPeak'!$A$3:BP$20,BP$1,FALSE)),0,VLOOKUP('W. VaR &amp; Off-Peak Pos By Trader'!$A29,'Import OffPeak'!$A$3:BP$20,BP$1,FALSE))</f>
        <v>0</v>
      </c>
      <c r="BQ29" s="28">
        <f>IF(ISNA(VLOOKUP('W. VaR &amp; Off-Peak Pos By Trader'!$A29,'Import OffPeak'!$A$3:BQ$20,BQ$1,FALSE)),0,VLOOKUP('W. VaR &amp; Off-Peak Pos By Trader'!$A29,'Import OffPeak'!$A$3:BQ$20,BQ$1,FALSE))</f>
        <v>0</v>
      </c>
      <c r="BR29" s="28">
        <f>IF(ISNA(VLOOKUP('W. VaR &amp; Off-Peak Pos By Trader'!$A29,'Import OffPeak'!$A$3:BR$20,BR$1,FALSE)),0,VLOOKUP('W. VaR &amp; Off-Peak Pos By Trader'!$A29,'Import OffPeak'!$A$3:BR$20,BR$1,FALSE))</f>
        <v>0</v>
      </c>
      <c r="BS29" s="28">
        <f>IF(ISNA(VLOOKUP('W. VaR &amp; Off-Peak Pos By Trader'!$A29,'Import OffPeak'!$A$3:BS$20,BS$1,FALSE)),0,VLOOKUP('W. VaR &amp; Off-Peak Pos By Trader'!$A29,'Import OffPeak'!$A$3:BS$20,BS$1,FALSE))</f>
        <v>0</v>
      </c>
      <c r="BT29" s="28">
        <f>IF(ISNA(VLOOKUP('W. VaR &amp; Off-Peak Pos By Trader'!$A29,'Import OffPeak'!$A$3:BT$20,BT$1,FALSE)),0,VLOOKUP('W. VaR &amp; Off-Peak Pos By Trader'!$A29,'Import OffPeak'!$A$3:BT$20,BT$1,FALSE))</f>
        <v>0</v>
      </c>
      <c r="BU29" s="28">
        <f>IF(ISNA(VLOOKUP('W. VaR &amp; Off-Peak Pos By Trader'!$A29,'Import OffPeak'!$A$3:BU$20,BU$1,FALSE)),0,VLOOKUP('W. VaR &amp; Off-Peak Pos By Trader'!$A29,'Import OffPeak'!$A$3:BU$20,BU$1,FALSE))</f>
        <v>0</v>
      </c>
      <c r="BV29" s="28">
        <f>IF(ISNA(VLOOKUP('W. VaR &amp; Off-Peak Pos By Trader'!$A29,'Import OffPeak'!$A$3:BV$20,BV$1,FALSE)),0,VLOOKUP('W. VaR &amp; Off-Peak Pos By Trader'!$A29,'Import OffPeak'!$A$3:BV$20,BV$1,FALSE))</f>
        <v>0</v>
      </c>
      <c r="BW29" s="28">
        <f>IF(ISNA(VLOOKUP('W. VaR &amp; Off-Peak Pos By Trader'!$A29,'Import OffPeak'!$A$3:BW$20,BW$1,FALSE)),0,VLOOKUP('W. VaR &amp; Off-Peak Pos By Trader'!$A29,'Import OffPeak'!$A$3:BW$20,BW$1,FALSE))</f>
        <v>0</v>
      </c>
      <c r="BX29" s="28">
        <f>IF(ISNA(VLOOKUP('W. VaR &amp; Off-Peak Pos By Trader'!$A29,'Import OffPeak'!$A$3:BX$20,BX$1,FALSE)),0,VLOOKUP('W. VaR &amp; Off-Peak Pos By Trader'!$A29,'Import OffPeak'!$A$3:BX$20,BX$1,FALSE))</f>
        <v>0</v>
      </c>
      <c r="BY29" s="28">
        <f>IF(ISNA(VLOOKUP('W. VaR &amp; Off-Peak Pos By Trader'!$A29,'Import OffPeak'!$A$3:BY$20,BY$1,FALSE)),0,VLOOKUP('W. VaR &amp; Off-Peak Pos By Trader'!$A29,'Import OffPeak'!$A$3:BY$20,BY$1,FALSE))</f>
        <v>0</v>
      </c>
      <c r="BZ29" s="28">
        <f>IF(ISNA(VLOOKUP('W. VaR &amp; Off-Peak Pos By Trader'!$A29,'Import OffPeak'!$A$3:BZ$20,BZ$1,FALSE)),0,VLOOKUP('W. VaR &amp; Off-Peak Pos By Trader'!$A29,'Import OffPeak'!$A$3:BZ$20,BZ$1,FALSE))</f>
        <v>0</v>
      </c>
      <c r="CA29" s="28">
        <f>IF(ISNA(VLOOKUP('W. VaR &amp; Off-Peak Pos By Trader'!$A29,'Import OffPeak'!$A$3:CA$20,CA$1,FALSE)),0,VLOOKUP('W. VaR &amp; Off-Peak Pos By Trader'!$A29,'Import OffPeak'!$A$3:CA$20,CA$1,FALSE))</f>
        <v>0</v>
      </c>
      <c r="CB29" s="28">
        <f>IF(ISNA(VLOOKUP('W. VaR &amp; Off-Peak Pos By Trader'!$A29,'Import OffPeak'!$A$3:CB$20,CB$1,FALSE)),0,VLOOKUP('W. VaR &amp; Off-Peak Pos By Trader'!$A29,'Import OffPeak'!$A$3:CB$20,CB$1,FALSE))</f>
        <v>0</v>
      </c>
      <c r="CC29" s="28">
        <f>IF(ISNA(VLOOKUP('W. VaR &amp; Off-Peak Pos By Trader'!$A29,'Import OffPeak'!$A$3:CC$20,CC$1,FALSE)),0,VLOOKUP('W. VaR &amp; Off-Peak Pos By Trader'!$A29,'Import OffPeak'!$A$3:CC$20,CC$1,FALSE))</f>
        <v>0</v>
      </c>
      <c r="CD29" s="28">
        <f>IF(ISNA(VLOOKUP('W. VaR &amp; Off-Peak Pos By Trader'!$A29,'Import OffPeak'!$A$3:CD$20,CD$1,FALSE)),0,VLOOKUP('W. VaR &amp; Off-Peak Pos By Trader'!$A29,'Import OffPeak'!$A$3:CD$20,CD$1,FALSE))</f>
        <v>0</v>
      </c>
      <c r="CE29" s="28">
        <f>IF(ISNA(VLOOKUP('W. VaR &amp; Off-Peak Pos By Trader'!$A29,'Import OffPeak'!$A$3:CE$20,CE$1,FALSE)),0,VLOOKUP('W. VaR &amp; Off-Peak Pos By Trader'!$A29,'Import OffPeak'!$A$3:CE$20,CE$1,FALSE))</f>
        <v>0</v>
      </c>
      <c r="CF29" s="28">
        <f>IF(ISNA(VLOOKUP('W. VaR &amp; Off-Peak Pos By Trader'!$A29,'Import OffPeak'!$A$3:CF$20,CF$1,FALSE)),0,VLOOKUP('W. VaR &amp; Off-Peak Pos By Trader'!$A29,'Import OffPeak'!$A$3:CF$20,CF$1,FALSE))</f>
        <v>0</v>
      </c>
      <c r="CG29" s="28">
        <f>IF(ISNA(VLOOKUP('W. VaR &amp; Off-Peak Pos By Trader'!$A29,'Import OffPeak'!$A$3:CG$20,CG$1,FALSE)),0,VLOOKUP('W. VaR &amp; Off-Peak Pos By Trader'!$A29,'Import OffPeak'!$A$3:CG$20,CG$1,FALSE))</f>
        <v>0</v>
      </c>
      <c r="CH29" s="28">
        <f>IF(ISNA(VLOOKUP('W. VaR &amp; Off-Peak Pos By Trader'!$A29,'Import OffPeak'!$A$3:CH$20,CH$1,FALSE)),0,VLOOKUP('W. VaR &amp; Off-Peak Pos By Trader'!$A29,'Import OffPeak'!$A$3:CH$20,CH$1,FALSE))</f>
        <v>0</v>
      </c>
      <c r="CI29" s="28">
        <f>IF(ISNA(VLOOKUP('W. VaR &amp; Off-Peak Pos By Trader'!$A29,'Import OffPeak'!$A$3:CI$20,CI$1,FALSE)),0,VLOOKUP('W. VaR &amp; Off-Peak Pos By Trader'!$A29,'Import OffPeak'!$A$3:CI$20,CI$1,FALSE))</f>
        <v>0</v>
      </c>
      <c r="CJ29" s="28">
        <f>IF(ISNA(VLOOKUP('W. VaR &amp; Off-Peak Pos By Trader'!$A29,'Import OffPeak'!$A$3:CJ$20,CJ$1,FALSE)),0,VLOOKUP('W. VaR &amp; Off-Peak Pos By Trader'!$A29,'Import OffPeak'!$A$3:CJ$20,CJ$1,FALSE))</f>
        <v>0</v>
      </c>
      <c r="CK29" s="28">
        <f>IF(ISNA(VLOOKUP('W. VaR &amp; Off-Peak Pos By Trader'!$A29,'Import OffPeak'!$A$3:CK$20,CK$1,FALSE)),0,VLOOKUP('W. VaR &amp; Off-Peak Pos By Trader'!$A29,'Import OffPeak'!$A$3:CK$20,CK$1,FALSE))</f>
        <v>0</v>
      </c>
      <c r="CL29" s="28">
        <f>IF(ISNA(VLOOKUP('W. VaR &amp; Off-Peak Pos By Trader'!$A29,'Import OffPeak'!$A$3:CL$20,CL$1,FALSE)),0,VLOOKUP('W. VaR &amp; Off-Peak Pos By Trader'!$A29,'Import OffPeak'!$A$3:CL$20,CL$1,FALSE))</f>
        <v>0</v>
      </c>
      <c r="CM29" s="28">
        <f>IF(ISNA(VLOOKUP('W. VaR &amp; Off-Peak Pos By Trader'!$A29,'Import OffPeak'!$A$3:CM$20,CM$1,FALSE)),0,VLOOKUP('W. VaR &amp; Off-Peak Pos By Trader'!$A29,'Import OffPeak'!$A$3:CM$20,CM$1,FALSE))</f>
        <v>0</v>
      </c>
      <c r="CN29" s="28">
        <f>IF(ISNA(VLOOKUP('W. VaR &amp; Off-Peak Pos By Trader'!$A29,'Import OffPeak'!$A$3:CN$20,CN$1,FALSE)),0,VLOOKUP('W. VaR &amp; Off-Peak Pos By Trader'!$A29,'Import OffPeak'!$A$3:CN$20,CN$1,FALSE))</f>
        <v>0</v>
      </c>
      <c r="CO29" s="28">
        <f>IF(ISNA(VLOOKUP('W. VaR &amp; Off-Peak Pos By Trader'!$A29,'Import OffPeak'!$A$3:CO$20,CO$1,FALSE)),0,VLOOKUP('W. VaR &amp; Off-Peak Pos By Trader'!$A29,'Import OffPeak'!$A$3:CO$20,CO$1,FALSE))</f>
        <v>0</v>
      </c>
      <c r="CP29" s="28">
        <f>IF(ISNA(VLOOKUP('W. VaR &amp; Off-Peak Pos By Trader'!$A29,'Import OffPeak'!$A$3:CP$20,CP$1,FALSE)),0,VLOOKUP('W. VaR &amp; Off-Peak Pos By Trader'!$A29,'Import OffPeak'!$A$3:CP$20,CP$1,FALSE))</f>
        <v>0</v>
      </c>
      <c r="CQ29" s="28">
        <f>IF(ISNA(VLOOKUP('W. VaR &amp; Off-Peak Pos By Trader'!$A29,'Import OffPeak'!$A$3:CQ$20,CQ$1,FALSE)),0,VLOOKUP('W. VaR &amp; Off-Peak Pos By Trader'!$A29,'Import OffPeak'!$A$3:CQ$20,CQ$1,FALSE))</f>
        <v>0</v>
      </c>
      <c r="CR29" s="28">
        <f>IF(ISNA(VLOOKUP('W. VaR &amp; Off-Peak Pos By Trader'!$A29,'Import OffPeak'!$A$3:CR$20,CR$1,FALSE)),0,VLOOKUP('W. VaR &amp; Off-Peak Pos By Trader'!$A29,'Import OffPeak'!$A$3:CR$20,CR$1,FALSE))</f>
        <v>0</v>
      </c>
      <c r="CS29" s="28">
        <f>IF(ISNA(VLOOKUP('W. VaR &amp; Off-Peak Pos By Trader'!$A29,'Import OffPeak'!$A$3:CS$20,CS$1,FALSE)),0,VLOOKUP('W. VaR &amp; Off-Peak Pos By Trader'!$A29,'Import OffPeak'!$A$3:CS$20,CS$1,FALSE))</f>
        <v>0</v>
      </c>
      <c r="CT29" s="28">
        <f>IF(ISNA(VLOOKUP('W. VaR &amp; Off-Peak Pos By Trader'!$A29,'Import OffPeak'!$A$3:CT$20,CT$1,FALSE)),0,VLOOKUP('W. VaR &amp; Off-Peak Pos By Trader'!$A29,'Import OffPeak'!$A$3:CT$20,CT$1,FALSE))</f>
        <v>0</v>
      </c>
      <c r="CU29" s="28">
        <f>IF(ISNA(VLOOKUP('W. VaR &amp; Off-Peak Pos By Trader'!$A29,'Import OffPeak'!$A$3:CU$20,CU$1,FALSE)),0,VLOOKUP('W. VaR &amp; Off-Peak Pos By Trader'!$A29,'Import OffPeak'!$A$3:CU$20,CU$1,FALSE))</f>
        <v>0</v>
      </c>
      <c r="CV29" s="28">
        <f>IF(ISNA(VLOOKUP('W. VaR &amp; Off-Peak Pos By Trader'!$A29,'Import OffPeak'!$A$3:CV$20,CV$1,FALSE)),0,VLOOKUP('W. VaR &amp; Off-Peak Pos By Trader'!$A29,'Import OffPeak'!$A$3:CV$20,CV$1,FALSE))</f>
        <v>0</v>
      </c>
      <c r="CW29" s="28">
        <f>IF(ISNA(VLOOKUP('W. VaR &amp; Off-Peak Pos By Trader'!$A29,'Import OffPeak'!$A$3:CW$20,CW$1,FALSE)),0,VLOOKUP('W. VaR &amp; Off-Peak Pos By Trader'!$A29,'Import OffPeak'!$A$3:CW$20,CW$1,FALSE))</f>
        <v>0</v>
      </c>
      <c r="CX29" s="28">
        <f>IF(ISNA(VLOOKUP('W. VaR &amp; Off-Peak Pos By Trader'!$A29,'Import OffPeak'!$A$3:CX$20,CX$1,FALSE)),0,VLOOKUP('W. VaR &amp; Off-Peak Pos By Trader'!$A29,'Import OffPeak'!$A$3:CX$20,CX$1,FALSE))</f>
        <v>0</v>
      </c>
      <c r="CY29" s="28">
        <f>IF(ISNA(VLOOKUP('W. VaR &amp; Off-Peak Pos By Trader'!$A29,'Import OffPeak'!$A$3:CY$20,CY$1,FALSE)),0,VLOOKUP('W. VaR &amp; Off-Peak Pos By Trader'!$A29,'Import OffPeak'!$A$3:CY$20,CY$1,FALSE))</f>
        <v>0</v>
      </c>
      <c r="CZ29" s="28">
        <f>IF(ISNA(VLOOKUP('W. VaR &amp; Off-Peak Pos By Trader'!$A29,'Import OffPeak'!$A$3:CZ$20,CZ$1,FALSE)),0,VLOOKUP('W. VaR &amp; Off-Peak Pos By Trader'!$A29,'Import OffPeak'!$A$3:CZ$20,CZ$1,FALSE))</f>
        <v>0</v>
      </c>
      <c r="DA29" s="28">
        <f>IF(ISNA(VLOOKUP('W. VaR &amp; Off-Peak Pos By Trader'!$A29,'Import OffPeak'!$A$3:DA$20,DA$1,FALSE)),0,VLOOKUP('W. VaR &amp; Off-Peak Pos By Trader'!$A29,'Import OffPeak'!$A$3:DA$20,DA$1,FALSE))</f>
        <v>0</v>
      </c>
      <c r="DB29" s="28">
        <f>IF(ISNA(VLOOKUP('W. VaR &amp; Off-Peak Pos By Trader'!$A29,'Import OffPeak'!$A$3:DB$20,DB$1,FALSE)),0,VLOOKUP('W. VaR &amp; Off-Peak Pos By Trader'!$A29,'Import OffPeak'!$A$3:DB$20,DB$1,FALSE))</f>
        <v>0</v>
      </c>
      <c r="DC29" s="28">
        <f>IF(ISNA(VLOOKUP('W. VaR &amp; Off-Peak Pos By Trader'!$A29,'Import OffPeak'!$A$3:DC$20,DC$1,FALSE)),0,VLOOKUP('W. VaR &amp; Off-Peak Pos By Trader'!$A29,'Import OffPeak'!$A$3:DC$20,DC$1,FALSE))</f>
        <v>0</v>
      </c>
      <c r="DD29" s="28">
        <f>IF(ISNA(VLOOKUP('W. VaR &amp; Off-Peak Pos By Trader'!$A29,'Import OffPeak'!$A$3:DD$20,DD$1,FALSE)),0,VLOOKUP('W. VaR &amp; Off-Peak Pos By Trader'!$A29,'Import OffPeak'!$A$3:DD$20,DD$1,FALSE))</f>
        <v>0</v>
      </c>
      <c r="DE29" s="28">
        <f>IF(ISNA(VLOOKUP('W. VaR &amp; Off-Peak Pos By Trader'!$A29,'Import OffPeak'!$A$3:DE$20,DE$1,FALSE)),0,VLOOKUP('W. VaR &amp; Off-Peak Pos By Trader'!$A29,'Import OffPeak'!$A$3:DE$20,DE$1,FALSE))</f>
        <v>0</v>
      </c>
      <c r="DF29" s="28">
        <f>IF(ISNA(VLOOKUP('W. VaR &amp; Off-Peak Pos By Trader'!$A29,'Import OffPeak'!$A$3:DF$20,DF$1,FALSE)),0,VLOOKUP('W. VaR &amp; Off-Peak Pos By Trader'!$A29,'Import OffPeak'!$A$3:DF$20,DF$1,FALSE))</f>
        <v>0</v>
      </c>
      <c r="DG29" s="28">
        <f>IF(ISNA(VLOOKUP('W. VaR &amp; Off-Peak Pos By Trader'!$A29,'Import OffPeak'!$A$3:DG$20,DG$1,FALSE)),0,VLOOKUP('W. VaR &amp; Off-Peak Pos By Trader'!$A29,'Import OffPeak'!$A$3:DG$20,DG$1,FALSE))</f>
        <v>0</v>
      </c>
      <c r="DH29" s="28">
        <f>IF(ISNA(VLOOKUP('W. VaR &amp; Off-Peak Pos By Trader'!$A29,'Import OffPeak'!$A$3:DH$20,DH$1,FALSE)),0,VLOOKUP('W. VaR &amp; Off-Peak Pos By Trader'!$A29,'Import OffPeak'!$A$3:DH$20,DH$1,FALSE))</f>
        <v>0</v>
      </c>
      <c r="DI29" s="28">
        <f>IF(ISNA(VLOOKUP('W. VaR &amp; Off-Peak Pos By Trader'!$A29,'Import OffPeak'!$A$3:DI$20,DI$1,FALSE)),0,VLOOKUP('W. VaR &amp; Off-Peak Pos By Trader'!$A29,'Import OffPeak'!$A$3:DI$20,DI$1,FALSE))</f>
        <v>0</v>
      </c>
      <c r="DJ29" s="28">
        <f>IF(ISNA(VLOOKUP('W. VaR &amp; Off-Peak Pos By Trader'!$A29,'Import OffPeak'!$A$3:DJ$20,DJ$1,FALSE)),0,VLOOKUP('W. VaR &amp; Off-Peak Pos By Trader'!$A29,'Import OffPeak'!$A$3:DJ$20,DJ$1,FALSE))</f>
        <v>0</v>
      </c>
      <c r="DK29" s="28">
        <f>IF(ISNA(VLOOKUP('W. VaR &amp; Off-Peak Pos By Trader'!$A29,'Import OffPeak'!$A$3:DK$20,DK$1,FALSE)),0,VLOOKUP('W. VaR &amp; Off-Peak Pos By Trader'!$A29,'Import OffPeak'!$A$3:DK$20,DK$1,FALSE))</f>
        <v>0</v>
      </c>
      <c r="DL29" s="28">
        <f>IF(ISNA(VLOOKUP('W. VaR &amp; Off-Peak Pos By Trader'!$A29,'Import OffPeak'!$A$3:DL$20,DL$1,FALSE)),0,VLOOKUP('W. VaR &amp; Off-Peak Pos By Trader'!$A29,'Import OffPeak'!$A$3:DL$20,DL$1,FALSE))</f>
        <v>0</v>
      </c>
      <c r="DM29" s="28">
        <f>IF(ISNA(VLOOKUP('W. VaR &amp; Off-Peak Pos By Trader'!$A29,'Import OffPeak'!$A$3:DM$20,DM$1,FALSE)),0,VLOOKUP('W. VaR &amp; Off-Peak Pos By Trader'!$A29,'Import OffPeak'!$A$3:DM$20,DM$1,FALSE))</f>
        <v>0</v>
      </c>
      <c r="DN29" s="28">
        <f>IF(ISNA(VLOOKUP('W. VaR &amp; Off-Peak Pos By Trader'!$A29,'Import OffPeak'!$A$3:DN$20,DN$1,FALSE)),0,VLOOKUP('W. VaR &amp; Off-Peak Pos By Trader'!$A29,'Import OffPeak'!$A$3:DN$20,DN$1,FALSE))</f>
        <v>0</v>
      </c>
      <c r="DO29" s="28">
        <f>IF(ISNA(VLOOKUP('W. VaR &amp; Off-Peak Pos By Trader'!$A29,'Import OffPeak'!$A$3:DO$20,DO$1,FALSE)),0,VLOOKUP('W. VaR &amp; Off-Peak Pos By Trader'!$A29,'Import OffPeak'!$A$3:DO$20,DO$1,FALSE))</f>
        <v>0</v>
      </c>
      <c r="DP29" s="28">
        <f>IF(ISNA(VLOOKUP('W. VaR &amp; Off-Peak Pos By Trader'!$A29,'Import OffPeak'!$A$3:DP$20,DP$1,FALSE)),0,VLOOKUP('W. VaR &amp; Off-Peak Pos By Trader'!$A29,'Import OffPeak'!$A$3:DP$20,DP$1,FALSE))</f>
        <v>0</v>
      </c>
      <c r="DQ29" s="28">
        <f>IF(ISNA(VLOOKUP('W. VaR &amp; Off-Peak Pos By Trader'!$A29,'Import OffPeak'!$A$3:DQ$20,DQ$1,FALSE)),0,VLOOKUP('W. VaR &amp; Off-Peak Pos By Trader'!$A29,'Import OffPeak'!$A$3:DQ$20,DQ$1,FALSE))</f>
        <v>0</v>
      </c>
      <c r="DR29" s="28">
        <f>IF(ISNA(VLOOKUP('W. VaR &amp; Off-Peak Pos By Trader'!$A29,'Import OffPeak'!$A$3:DR$20,DR$1,FALSE)),0,VLOOKUP('W. VaR &amp; Off-Peak Pos By Trader'!$A29,'Import OffPeak'!$A$3:DR$20,DR$1,FALSE))</f>
        <v>0</v>
      </c>
      <c r="DS29" s="28">
        <f>IF(ISNA(VLOOKUP('W. VaR &amp; Off-Peak Pos By Trader'!$A29,'Import OffPeak'!$A$3:DS$20,DS$1,FALSE)),0,VLOOKUP('W. VaR &amp; Off-Peak Pos By Trader'!$A29,'Import OffPeak'!$A$3:DS$20,DS$1,FALSE))</f>
        <v>0</v>
      </c>
      <c r="DT29" s="28">
        <f>IF(ISNA(VLOOKUP('W. VaR &amp; Off-Peak Pos By Trader'!$A29,'Import OffPeak'!$A$3:DT$20,DT$1,FALSE)),0,VLOOKUP('W. VaR &amp; Off-Peak Pos By Trader'!$A29,'Import OffPeak'!$A$3:DT$20,DT$1,FALSE))</f>
        <v>0</v>
      </c>
      <c r="DU29" s="28">
        <f>IF(ISNA(VLOOKUP('W. VaR &amp; Off-Peak Pos By Trader'!$A29,'Import OffPeak'!$A$3:DU$20,DU$1,FALSE)),0,VLOOKUP('W. VaR &amp; Off-Peak Pos By Trader'!$A29,'Import OffPeak'!$A$3:DU$20,DU$1,FALSE))</f>
        <v>0</v>
      </c>
      <c r="DV29" s="28">
        <f>IF(ISNA(VLOOKUP('W. VaR &amp; Off-Peak Pos By Trader'!$A29,'Import OffPeak'!$A$3:DV$20,DV$1,FALSE)),0,VLOOKUP('W. VaR &amp; Off-Peak Pos By Trader'!$A29,'Import OffPeak'!$A$3:DV$20,DV$1,FALSE))</f>
        <v>0</v>
      </c>
      <c r="DW29" s="28">
        <f>IF(ISNA(VLOOKUP('W. VaR &amp; Off-Peak Pos By Trader'!$A29,'Import OffPeak'!$A$3:DW$20,DW$1,FALSE)),0,VLOOKUP('W. VaR &amp; Off-Peak Pos By Trader'!$A29,'Import OffPeak'!$A$3:DW$20,DW$1,FALSE))</f>
        <v>0</v>
      </c>
      <c r="DX29" s="28">
        <f>IF(ISNA(VLOOKUP('W. VaR &amp; Off-Peak Pos By Trader'!$A29,'Import OffPeak'!$A$3:DX$20,DX$1,FALSE)),0,VLOOKUP('W. VaR &amp; Off-Peak Pos By Trader'!$A29,'Import OffPeak'!$A$3:DX$20,DX$1,FALSE))</f>
        <v>0</v>
      </c>
      <c r="DY29" s="28">
        <f>IF(ISNA(VLOOKUP('W. VaR &amp; Off-Peak Pos By Trader'!$A29,'Import OffPeak'!$A$3:DY$20,DY$1,FALSE)),0,VLOOKUP('W. VaR &amp; Off-Peak Pos By Trader'!$A29,'Import OffPeak'!$A$3:DY$20,DY$1,FALSE))</f>
        <v>0</v>
      </c>
      <c r="DZ29" s="28">
        <f>IF(ISNA(VLOOKUP('W. VaR &amp; Off-Peak Pos By Trader'!$A29,'Import OffPeak'!$A$3:DZ$20,DZ$1,FALSE)),0,VLOOKUP('W. VaR &amp; Off-Peak Pos By Trader'!$A29,'Import OffPeak'!$A$3:DZ$20,DZ$1,FALSE))</f>
        <v>0</v>
      </c>
      <c r="EA29" s="28">
        <f>IF(ISNA(VLOOKUP('W. VaR &amp; Off-Peak Pos By Trader'!$A29,'Import OffPeak'!$A$3:EA$20,EA$1,FALSE)),0,VLOOKUP('W. VaR &amp; Off-Peak Pos By Trader'!$A29,'Import OffPeak'!$A$3:EA$20,EA$1,FALSE))</f>
        <v>0</v>
      </c>
      <c r="EB29" s="28">
        <f>IF(ISNA(VLOOKUP('W. VaR &amp; Off-Peak Pos By Trader'!$A29,'Import OffPeak'!$A$3:EB$20,EB$1,FALSE)),0,VLOOKUP('W. VaR &amp; Off-Peak Pos By Trader'!$A29,'Import OffPeak'!$A$3:EB$20,EB$1,FALSE))</f>
        <v>0</v>
      </c>
      <c r="EC29" s="28">
        <f>IF(ISNA(VLOOKUP('W. VaR &amp; Off-Peak Pos By Trader'!$A29,'Import OffPeak'!$A$3:EC$20,EC$1,FALSE)),0,VLOOKUP('W. VaR &amp; Off-Peak Pos By Trader'!$A29,'Import OffPeak'!$A$3:EC$20,EC$1,FALSE))</f>
        <v>0</v>
      </c>
      <c r="ED29" s="28">
        <f>IF(ISNA(VLOOKUP('W. VaR &amp; Off-Peak Pos By Trader'!$A29,'Import OffPeak'!$A$3:ED$20,ED$1,FALSE)),0,VLOOKUP('W. VaR &amp; Off-Peak Pos By Trader'!$A29,'Import OffPeak'!$A$3:ED$20,ED$1,FALSE))</f>
        <v>0</v>
      </c>
      <c r="EE29" s="28">
        <f>IF(ISNA(VLOOKUP('W. VaR &amp; Off-Peak Pos By Trader'!$A29,'Import OffPeak'!$A$3:EE$20,EE$1,FALSE)),0,VLOOKUP('W. VaR &amp; Off-Peak Pos By Trader'!$A29,'Import OffPeak'!$A$3:EE$20,EE$1,FALSE))</f>
        <v>0</v>
      </c>
      <c r="EF29" s="28">
        <f>IF(ISNA(VLOOKUP('W. VaR &amp; Off-Peak Pos By Trader'!$A29,'Import OffPeak'!$A$3:EF$20,EF$1,FALSE)),0,VLOOKUP('W. VaR &amp; Off-Peak Pos By Trader'!$A29,'Import OffPeak'!$A$3:EF$20,EF$1,FALSE))</f>
        <v>0</v>
      </c>
      <c r="EG29" s="28">
        <f>IF(ISNA(VLOOKUP('W. VaR &amp; Off-Peak Pos By Trader'!$A29,'Import OffPeak'!$A$3:EG$20,EG$1,FALSE)),0,VLOOKUP('W. VaR &amp; Off-Peak Pos By Trader'!$A29,'Import OffPeak'!$A$3:EG$20,EG$1,FALSE))</f>
        <v>0</v>
      </c>
      <c r="EH29" s="28">
        <f>IF(ISNA(VLOOKUP('W. VaR &amp; Off-Peak Pos By Trader'!$A29,'Import OffPeak'!$A$3:EH$20,EH$1,FALSE)),0,VLOOKUP('W. VaR &amp; Off-Peak Pos By Trader'!$A29,'Import OffPeak'!$A$3:EH$20,EH$1,FALSE))</f>
        <v>0</v>
      </c>
      <c r="EI29" s="28">
        <f>IF(ISNA(VLOOKUP('W. VaR &amp; Off-Peak Pos By Trader'!$A29,'Import OffPeak'!$A$3:EI$20,EI$1,FALSE)),0,VLOOKUP('W. VaR &amp; Off-Peak Pos By Trader'!$A29,'Import OffPeak'!$A$3:EI$20,EI$1,FALSE))</f>
        <v>0</v>
      </c>
      <c r="EJ29" s="28">
        <f>IF(ISNA(VLOOKUP('W. VaR &amp; Off-Peak Pos By Trader'!$A29,'Import OffPeak'!$A$3:EJ$20,EJ$1,FALSE)),0,VLOOKUP('W. VaR &amp; Off-Peak Pos By Trader'!$A29,'Import OffPeak'!$A$3:EJ$20,EJ$1,FALSE))</f>
        <v>0</v>
      </c>
      <c r="EK29" s="28">
        <f>IF(ISNA(VLOOKUP('W. VaR &amp; Off-Peak Pos By Trader'!$A29,'Import OffPeak'!$A$3:EK$20,EK$1,FALSE)),0,VLOOKUP('W. VaR &amp; Off-Peak Pos By Trader'!$A29,'Import OffPeak'!$A$3:EK$20,EK$1,FALSE))</f>
        <v>0</v>
      </c>
      <c r="EL29" s="28">
        <f>IF(ISNA(VLOOKUP('W. VaR &amp; Off-Peak Pos By Trader'!$A29,'Import OffPeak'!$A$3:EL$20,EL$1,FALSE)),0,VLOOKUP('W. VaR &amp; Off-Peak Pos By Trader'!$A29,'Import OffPeak'!$A$3:EL$20,EL$1,FALSE))</f>
        <v>0</v>
      </c>
      <c r="EM29" s="28">
        <f>IF(ISNA(VLOOKUP('W. VaR &amp; Off-Peak Pos By Trader'!$A29,'Import OffPeak'!$A$3:EM$20,EM$1,FALSE)),0,VLOOKUP('W. VaR &amp; Off-Peak Pos By Trader'!$A29,'Import OffPeak'!$A$3:EM$20,EM$1,FALSE))</f>
        <v>0</v>
      </c>
      <c r="EN29" s="28">
        <f>IF(ISNA(VLOOKUP('W. VaR &amp; Off-Peak Pos By Trader'!$A29,'Import OffPeak'!$A$3:EN$20,EN$1,FALSE)),0,VLOOKUP('W. VaR &amp; Off-Peak Pos By Trader'!$A29,'Import OffPeak'!$A$3:EN$20,EN$1,FALSE))</f>
        <v>0</v>
      </c>
      <c r="EO29" s="28">
        <f>IF(ISNA(VLOOKUP('W. VaR &amp; Off-Peak Pos By Trader'!$A29,'Import OffPeak'!$A$3:EO$20,EO$1,FALSE)),0,VLOOKUP('W. VaR &amp; Off-Peak Pos By Trader'!$A29,'Import OffPeak'!$A$3:EO$20,EO$1,FALSE))</f>
        <v>0</v>
      </c>
      <c r="EP29" s="28">
        <f>IF(ISNA(VLOOKUP('W. VaR &amp; Off-Peak Pos By Trader'!$A29,'Import OffPeak'!$A$3:EP$20,EP$1,FALSE)),0,VLOOKUP('W. VaR &amp; Off-Peak Pos By Trader'!$A29,'Import OffPeak'!$A$3:EP$20,EP$1,FALSE))</f>
        <v>0</v>
      </c>
      <c r="EQ29" s="28">
        <f>IF(ISNA(VLOOKUP('W. VaR &amp; Off-Peak Pos By Trader'!$A29,'Import OffPeak'!$A$3:EQ$20,EQ$1,FALSE)),0,VLOOKUP('W. VaR &amp; Off-Peak Pos By Trader'!$A29,'Import OffPeak'!$A$3:EQ$20,EQ$1,FALSE))</f>
        <v>0</v>
      </c>
      <c r="ER29" s="28">
        <f>IF(ISNA(VLOOKUP('W. VaR &amp; Off-Peak Pos By Trader'!$A29,'Import OffPeak'!$A$3:ER$20,ER$1,FALSE)),0,VLOOKUP('W. VaR &amp; Off-Peak Pos By Trader'!$A29,'Import OffPeak'!$A$3:ER$20,ER$1,FALSE))</f>
        <v>0</v>
      </c>
      <c r="ES29" s="28">
        <f>IF(ISNA(VLOOKUP('W. VaR &amp; Off-Peak Pos By Trader'!$A29,'Import OffPeak'!$A$3:ES$20,ES$1,FALSE)),0,VLOOKUP('W. VaR &amp; Off-Peak Pos By Trader'!$A29,'Import OffPeak'!$A$3:ES$20,ES$1,FALSE))</f>
        <v>0</v>
      </c>
      <c r="ET29" s="28">
        <f>IF(ISNA(VLOOKUP('W. VaR &amp; Off-Peak Pos By Trader'!$A29,'Import OffPeak'!$A$3:ET$20,ET$1,FALSE)),0,VLOOKUP('W. VaR &amp; Off-Peak Pos By Trader'!$A29,'Import OffPeak'!$A$3:ET$20,ET$1,FALSE))</f>
        <v>0</v>
      </c>
      <c r="EU29" s="28">
        <f>IF(ISNA(VLOOKUP('W. VaR &amp; Off-Peak Pos By Trader'!$A29,'Import OffPeak'!$A$3:EU$20,EU$1,FALSE)),0,VLOOKUP('W. VaR &amp; Off-Peak Pos By Trader'!$A29,'Import OffPeak'!$A$3:EU$20,EU$1,FALSE))</f>
        <v>0</v>
      </c>
      <c r="EV29" s="28">
        <f>IF(ISNA(VLOOKUP('W. VaR &amp; Off-Peak Pos By Trader'!$A29,'Import OffPeak'!$A$3:EV$20,EV$1,FALSE)),0,VLOOKUP('W. VaR &amp; Off-Peak Pos By Trader'!$A29,'Import OffPeak'!$A$3:EV$20,EV$1,FALSE))</f>
        <v>0</v>
      </c>
      <c r="EW29" s="28">
        <f>IF(ISNA(VLOOKUP('W. VaR &amp; Off-Peak Pos By Trader'!$A29,'Import OffPeak'!$A$3:EW$20,EW$1,FALSE)),0,VLOOKUP('W. VaR &amp; Off-Peak Pos By Trader'!$A29,'Import OffPeak'!$A$3:EW$20,EW$1,FALSE))</f>
        <v>0</v>
      </c>
      <c r="EX29" s="28">
        <f>IF(ISNA(VLOOKUP('W. VaR &amp; Off-Peak Pos By Trader'!$A29,'Import OffPeak'!$A$3:EX$20,EX$1,FALSE)),0,VLOOKUP('W. VaR &amp; Off-Peak Pos By Trader'!$A29,'Import OffPeak'!$A$3:EX$20,EX$1,FALSE))</f>
        <v>0</v>
      </c>
      <c r="EY29" s="28">
        <f>IF(ISNA(VLOOKUP('W. VaR &amp; Off-Peak Pos By Trader'!$A29,'Import OffPeak'!$A$3:EY$20,EY$1,FALSE)),0,VLOOKUP('W. VaR &amp; Off-Peak Pos By Trader'!$A29,'Import OffPeak'!$A$3:EY$20,EY$1,FALSE))</f>
        <v>0</v>
      </c>
      <c r="EZ29" s="28">
        <f>IF(ISNA(VLOOKUP('W. VaR &amp; Off-Peak Pos By Trader'!$A29,'Import OffPeak'!$A$3:EZ$20,EZ$1,FALSE)),0,VLOOKUP('W. VaR &amp; Off-Peak Pos By Trader'!$A29,'Import OffPeak'!$A$3:EZ$20,EZ$1,FALSE))</f>
        <v>0</v>
      </c>
      <c r="FA29" s="28">
        <f>IF(ISNA(VLOOKUP('W. VaR &amp; Off-Peak Pos By Trader'!$A29,'Import OffPeak'!$A$3:FA$20,FA$1,FALSE)),0,VLOOKUP('W. VaR &amp; Off-Peak Pos By Trader'!$A29,'Import OffPeak'!$A$3:FA$20,FA$1,FALSE))</f>
        <v>0</v>
      </c>
      <c r="FB29" s="28">
        <f>IF(ISNA(VLOOKUP('W. VaR &amp; Off-Peak Pos By Trader'!$A29,'Import OffPeak'!$A$3:FB$20,FB$1,FALSE)),0,VLOOKUP('W. VaR &amp; Off-Peak Pos By Trader'!$A29,'Import OffPeak'!$A$3:FB$20,FB$1,FALSE))</f>
        <v>0</v>
      </c>
      <c r="FC29" s="28">
        <f>IF(ISNA(VLOOKUP('W. VaR &amp; Off-Peak Pos By Trader'!$A29,'Import OffPeak'!$A$3:FC$20,FC$1,FALSE)),0,VLOOKUP('W. VaR &amp; Off-Peak Pos By Trader'!$A29,'Import OffPeak'!$A$3:FC$20,FC$1,FALSE))</f>
        <v>0</v>
      </c>
      <c r="FD29" s="28">
        <f>IF(ISNA(VLOOKUP('W. VaR &amp; Off-Peak Pos By Trader'!$A29,'Import OffPeak'!$A$3:FD$20,FD$1,FALSE)),0,VLOOKUP('W. VaR &amp; Off-Peak Pos By Trader'!$A29,'Import OffPeak'!$A$3:FD$20,FD$1,FALSE))</f>
        <v>0</v>
      </c>
      <c r="FE29" s="28">
        <f>IF(ISNA(VLOOKUP('W. VaR &amp; Off-Peak Pos By Trader'!$A29,'Import OffPeak'!$A$3:FE$20,FE$1,FALSE)),0,VLOOKUP('W. VaR &amp; Off-Peak Pos By Trader'!$A29,'Import OffPeak'!$A$3:FE$20,FE$1,FALSE))</f>
        <v>0</v>
      </c>
      <c r="FF29" s="28">
        <f>IF(ISNA(VLOOKUP('W. VaR &amp; Off-Peak Pos By Trader'!$A29,'Import OffPeak'!$A$3:FF$20,FF$1,FALSE)),0,VLOOKUP('W. VaR &amp; Off-Peak Pos By Trader'!$A29,'Import OffPeak'!$A$3:FF$20,FF$1,FALSE))</f>
        <v>0</v>
      </c>
      <c r="FG29" s="28">
        <f>IF(ISNA(VLOOKUP('W. VaR &amp; Off-Peak Pos By Trader'!$A29,'Import OffPeak'!$A$3:FG$20,FG$1,FALSE)),0,VLOOKUP('W. VaR &amp; Off-Peak Pos By Trader'!$A29,'Import OffPeak'!$A$3:FG$20,FG$1,FALSE))</f>
        <v>0</v>
      </c>
      <c r="FH29" s="28">
        <f>IF(ISNA(VLOOKUP('W. VaR &amp; Off-Peak Pos By Trader'!$A29,'Import OffPeak'!$A$3:FH$20,FH$1,FALSE)),0,VLOOKUP('W. VaR &amp; Off-Peak Pos By Trader'!$A29,'Import OffPeak'!$A$3:FH$20,FH$1,FALSE))</f>
        <v>0</v>
      </c>
      <c r="FI29" s="28">
        <f>IF(ISNA(VLOOKUP('W. VaR &amp; Off-Peak Pos By Trader'!$A29,'Import OffPeak'!$A$3:FI$20,FI$1,FALSE)),0,VLOOKUP('W. VaR &amp; Off-Peak Pos By Trader'!$A29,'Import OffPeak'!$A$3:FI$20,FI$1,FALSE))</f>
        <v>0</v>
      </c>
      <c r="FJ29" s="28">
        <f>IF(ISNA(VLOOKUP('W. VaR &amp; Off-Peak Pos By Trader'!$A29,'Import OffPeak'!$A$3:FJ$20,FJ$1,FALSE)),0,VLOOKUP('W. VaR &amp; Off-Peak Pos By Trader'!$A29,'Import OffPeak'!$A$3:FJ$20,FJ$1,FALSE))</f>
        <v>0</v>
      </c>
      <c r="FK29" s="28">
        <f>IF(ISNA(VLOOKUP('W. VaR &amp; Off-Peak Pos By Trader'!$A29,'Import OffPeak'!$A$3:FK$20,FK$1,FALSE)),0,VLOOKUP('W. VaR &amp; Off-Peak Pos By Trader'!$A29,'Import OffPeak'!$A$3:FK$20,FK$1,FALSE))</f>
        <v>0</v>
      </c>
      <c r="FL29" s="28">
        <f>IF(ISNA(VLOOKUP('W. VaR &amp; Off-Peak Pos By Trader'!$A29,'Import OffPeak'!$A$3:FL$20,FL$1,FALSE)),0,VLOOKUP('W. VaR &amp; Off-Peak Pos By Trader'!$A29,'Import OffPeak'!$A$3:FL$20,FL$1,FALSE))</f>
        <v>0</v>
      </c>
      <c r="FM29" s="28">
        <f>IF(ISNA(VLOOKUP('W. VaR &amp; Off-Peak Pos By Trader'!$A29,'Import OffPeak'!$A$3:FM$20,FM$1,FALSE)),0,VLOOKUP('W. VaR &amp; Off-Peak Pos By Trader'!$A29,'Import OffPeak'!$A$3:FM$20,FM$1,FALSE))</f>
        <v>0</v>
      </c>
      <c r="FN29" s="28">
        <f>IF(ISNA(VLOOKUP('W. VaR &amp; Off-Peak Pos By Trader'!$A29,'Import OffPeak'!$A$3:FN$20,FN$1,FALSE)),0,VLOOKUP('W. VaR &amp; Off-Peak Pos By Trader'!$A29,'Import OffPeak'!$A$3:FN$20,FN$1,FALSE))</f>
        <v>0</v>
      </c>
      <c r="FO29" s="28">
        <f>IF(ISNA(VLOOKUP('W. VaR &amp; Off-Peak Pos By Trader'!$A29,'Import OffPeak'!$A$3:FO$20,FO$1,FALSE)),0,VLOOKUP('W. VaR &amp; Off-Peak Pos By Trader'!$A29,'Import OffPeak'!$A$3:FO$20,FO$1,FALSE))</f>
        <v>0</v>
      </c>
      <c r="FP29" s="28">
        <f>IF(ISNA(VLOOKUP('W. VaR &amp; Off-Peak Pos By Trader'!$A29,'Import OffPeak'!$A$3:FP$20,FP$1,FALSE)),0,VLOOKUP('W. VaR &amp; Off-Peak Pos By Trader'!$A29,'Import OffPeak'!$A$3:FP$20,FP$1,FALSE))</f>
        <v>0</v>
      </c>
      <c r="FQ29" s="28">
        <f>IF(ISNA(VLOOKUP('W. VaR &amp; Off-Peak Pos By Trader'!$A29,'Import OffPeak'!$A$3:FQ$20,FQ$1,FALSE)),0,VLOOKUP('W. VaR &amp; Off-Peak Pos By Trader'!$A29,'Import OffPeak'!$A$3:FQ$20,FQ$1,FALSE))</f>
        <v>0</v>
      </c>
      <c r="FR29" s="28">
        <f>IF(ISNA(VLOOKUP('W. VaR &amp; Off-Peak Pos By Trader'!$A29,'Import OffPeak'!$A$3:FR$20,FR$1,FALSE)),0,VLOOKUP('W. VaR &amp; Off-Peak Pos By Trader'!$A29,'Import OffPeak'!$A$3:FR$20,FR$1,FALSE))</f>
        <v>0</v>
      </c>
      <c r="FS29" s="28">
        <f>IF(ISNA(VLOOKUP('W. VaR &amp; Off-Peak Pos By Trader'!$A29,'Import OffPeak'!$A$3:FS$20,FS$1,FALSE)),0,VLOOKUP('W. VaR &amp; Off-Peak Pos By Trader'!$A29,'Import OffPeak'!$A$3:FS$20,FS$1,FALSE))</f>
        <v>0</v>
      </c>
      <c r="FT29" s="28">
        <f>IF(ISNA(VLOOKUP('W. VaR &amp; Off-Peak Pos By Trader'!$A29,'Import OffPeak'!$A$3:FT$20,FT$1,FALSE)),0,VLOOKUP('W. VaR &amp; Off-Peak Pos By Trader'!$A29,'Import OffPeak'!$A$3:FT$20,FT$1,FALSE))</f>
        <v>0</v>
      </c>
      <c r="FU29" s="28">
        <f>IF(ISNA(VLOOKUP('W. VaR &amp; Off-Peak Pos By Trader'!$A29,'Import OffPeak'!$A$3:FU$20,FU$1,FALSE)),0,VLOOKUP('W. VaR &amp; Off-Peak Pos By Trader'!$A29,'Import OffPeak'!$A$3:FU$20,FU$1,FALSE))</f>
        <v>0</v>
      </c>
      <c r="FV29">
        <f>IF(ISNA(VLOOKUP('W. VaR &amp; Off-Peak Pos By Trader'!$A29,'Import OffPeak'!$A$3:FV$20,FV$1,FALSE)),0,VLOOKUP('W. VaR &amp; Off-Peak Pos By Trader'!$A29,'Import OffPeak'!$A$3:FV$20,FV$1,FALSE))</f>
        <v>0</v>
      </c>
      <c r="FW29">
        <f>IF(ISNA(VLOOKUP('W. VaR &amp; Off-Peak Pos By Trader'!$A29,'Import OffPeak'!$A$3:FW$20,FW$1,FALSE)),0,VLOOKUP('W. VaR &amp; Off-Peak Pos By Trader'!$A29,'Import OffPeak'!$A$3:FW$20,FW$1,FALSE))</f>
        <v>0</v>
      </c>
      <c r="FX29">
        <f>IF(ISNA(VLOOKUP('W. VaR &amp; Off-Peak Pos By Trader'!$A29,'Import OffPeak'!$A$3:FX$20,FX$1,FALSE)),0,VLOOKUP('W. VaR &amp; Off-Peak Pos By Trader'!$A29,'Import OffPeak'!$A$3:FX$20,FX$1,FALSE))</f>
        <v>0</v>
      </c>
      <c r="FY29">
        <f>IF(ISNA(VLOOKUP('W. VaR &amp; Off-Peak Pos By Trader'!$A29,'Import OffPeak'!$A$3:FY$20,FY$1,FALSE)),0,VLOOKUP('W. VaR &amp; Off-Peak Pos By Trader'!$A29,'Import OffPeak'!$A$3:FY$20,FY$1,FALSE))</f>
        <v>0</v>
      </c>
      <c r="FZ29">
        <f>IF(ISNA(VLOOKUP('W. VaR &amp; Off-Peak Pos By Trader'!$A29,'Import OffPeak'!$A$3:FZ$20,FZ$1,FALSE)),0,VLOOKUP('W. VaR &amp; Off-Peak Pos By Trader'!$A29,'Import OffPeak'!$A$3:FZ$20,FZ$1,FALSE))</f>
        <v>0</v>
      </c>
      <c r="GA29">
        <f>IF(ISNA(VLOOKUP('W. VaR &amp; Off-Peak Pos By Trader'!$A29,'Import OffPeak'!$A$3:GA$20,GA$1,FALSE)),0,VLOOKUP('W. VaR &amp; Off-Peak Pos By Trader'!$A29,'Import OffPeak'!$A$3:GA$20,GA$1,FALSE))</f>
        <v>0</v>
      </c>
      <c r="GB29">
        <f>IF(ISNA(VLOOKUP('W. VaR &amp; Off-Peak Pos By Trader'!$A29,'Import OffPeak'!$A$3:GB$20,GB$1,FALSE)),0,VLOOKUP('W. VaR &amp; Off-Peak Pos By Trader'!$A29,'Import OffPeak'!$A$3:GB$20,GB$1,FALSE))</f>
        <v>0</v>
      </c>
      <c r="GC29">
        <f>IF(ISNA(VLOOKUP('W. VaR &amp; Off-Peak Pos By Trader'!$A29,'Import OffPeak'!$A$3:GC$20,GC$1,FALSE)),0,VLOOKUP('W. VaR &amp; Off-Peak Pos By Trader'!$A29,'Import OffPeak'!$A$3:GC$20,GC$1,FALSE))</f>
        <v>0</v>
      </c>
      <c r="GD29">
        <f>IF(ISNA(VLOOKUP('W. VaR &amp; Off-Peak Pos By Trader'!$A29,'Import OffPeak'!$A$3:GD$20,GD$1,FALSE)),0,VLOOKUP('W. VaR &amp; Off-Peak Pos By Trader'!$A29,'Import OffPeak'!$A$3:GD$20,GD$1,FALSE))</f>
        <v>0</v>
      </c>
      <c r="GE29">
        <f>IF(ISNA(VLOOKUP('W. VaR &amp; Off-Peak Pos By Trader'!$A29,'Import OffPeak'!$A$3:GE$20,GE$1,FALSE)),0,VLOOKUP('W. VaR &amp; Off-Peak Pos By Trader'!$A29,'Import OffPeak'!$A$3:GE$20,GE$1,FALSE))</f>
        <v>0</v>
      </c>
      <c r="GF29">
        <f>IF(ISNA(VLOOKUP('W. VaR &amp; Off-Peak Pos By Trader'!$A29,'Import OffPeak'!$A$3:GF$20,GF$1,FALSE)),0,VLOOKUP('W. VaR &amp; Off-Peak Pos By Trader'!$A29,'Import OffPeak'!$A$3:GF$20,GF$1,FALSE))</f>
        <v>0</v>
      </c>
      <c r="GG29">
        <f>IF(ISNA(VLOOKUP('W. VaR &amp; Off-Peak Pos By Trader'!$A29,'Import OffPeak'!$A$3:GG$20,GG$1,FALSE)),0,VLOOKUP('W. VaR &amp; Off-Peak Pos By Trader'!$A29,'Import OffPeak'!$A$3:GG$20,GG$1,FALSE))</f>
        <v>0</v>
      </c>
      <c r="GH29">
        <f>IF(ISNA(VLOOKUP('W. VaR &amp; Off-Peak Pos By Trader'!$A29,'Import OffPeak'!$A$3:GH$20,GH$1,FALSE)),0,VLOOKUP('W. VaR &amp; Off-Peak Pos By Trader'!$A29,'Import OffPeak'!$A$3:GH$20,GH$1,FALSE))</f>
        <v>0</v>
      </c>
      <c r="GI29">
        <f>IF(ISNA(VLOOKUP('W. VaR &amp; Off-Peak Pos By Trader'!$A29,'Import OffPeak'!$A$3:GI$20,GI$1,FALSE)),0,VLOOKUP('W. VaR &amp; Off-Peak Pos By Trader'!$A29,'Import OffPeak'!$A$3:GI$20,GI$1,FALSE))</f>
        <v>0</v>
      </c>
      <c r="GJ29">
        <f>IF(ISNA(VLOOKUP('W. VaR &amp; Off-Peak Pos By Trader'!$A29,'Import OffPeak'!$A$3:GJ$20,GJ$1,FALSE)),0,VLOOKUP('W. VaR &amp; Off-Peak Pos By Trader'!$A29,'Import OffPeak'!$A$3:GJ$20,GJ$1,FALSE))</f>
        <v>0</v>
      </c>
      <c r="GK29">
        <f>IF(ISNA(VLOOKUP('W. VaR &amp; Off-Peak Pos By Trader'!$A29,'Import OffPeak'!$A$3:GK$20,GK$1,FALSE)),0,VLOOKUP('W. VaR &amp; Off-Peak Pos By Trader'!$A29,'Import OffPeak'!$A$3:GK$20,GK$1,FALSE))</f>
        <v>0</v>
      </c>
      <c r="GL29">
        <f>IF(ISNA(VLOOKUP('W. VaR &amp; Off-Peak Pos By Trader'!$A29,'Import OffPeak'!$A$3:GL$20,GL$1,FALSE)),0,VLOOKUP('W. VaR &amp; Off-Peak Pos By Trader'!$A29,'Import OffPeak'!$A$3:GL$20,GL$1,FALSE))</f>
        <v>0</v>
      </c>
      <c r="GM29">
        <f>IF(ISNA(VLOOKUP('W. VaR &amp; Off-Peak Pos By Trader'!$A29,'Import OffPeak'!$A$3:GM$20,GM$1,FALSE)),0,VLOOKUP('W. VaR &amp; Off-Peak Pos By Trader'!$A29,'Import OffPeak'!$A$3:GM$20,GM$1,FALSE))</f>
        <v>0</v>
      </c>
      <c r="GN29">
        <f>IF(ISNA(VLOOKUP('W. VaR &amp; Off-Peak Pos By Trader'!$A29,'Import OffPeak'!$A$3:GN$20,GN$1,FALSE)),0,VLOOKUP('W. VaR &amp; Off-Peak Pos By Trader'!$A29,'Import OffPeak'!$A$3:GN$20,GN$1,FALSE))</f>
        <v>0</v>
      </c>
      <c r="GO29">
        <f>IF(ISNA(VLOOKUP('W. VaR &amp; Off-Peak Pos By Trader'!$A29,'Import OffPeak'!$A$3:GO$20,GO$1,FALSE)),0,VLOOKUP('W. VaR &amp; Off-Peak Pos By Trader'!$A29,'Import OffPeak'!$A$3:GO$20,GO$1,FALSE))</f>
        <v>0</v>
      </c>
      <c r="GP29">
        <f>IF(ISNA(VLOOKUP('W. VaR &amp; Off-Peak Pos By Trader'!$A29,'Import OffPeak'!$A$3:GP$20,GP$1,FALSE)),0,VLOOKUP('W. VaR &amp; Off-Peak Pos By Trader'!$A29,'Import OffPeak'!$A$3:GP$20,GP$1,FALSE))</f>
        <v>0</v>
      </c>
      <c r="GQ29">
        <f>IF(ISNA(VLOOKUP('W. VaR &amp; Off-Peak Pos By Trader'!$A29,'Import OffPeak'!$A$3:GQ$20,GQ$1,FALSE)),0,VLOOKUP('W. VaR &amp; Off-Peak Pos By Trader'!$A29,'Import OffPeak'!$A$3:GQ$20,GQ$1,FALSE))</f>
        <v>0</v>
      </c>
      <c r="GR29">
        <f>IF(ISNA(VLOOKUP('W. VaR &amp; Off-Peak Pos By Trader'!$A29,'Import OffPeak'!$A$3:GR$20,GR$1,FALSE)),0,VLOOKUP('W. VaR &amp; Off-Peak Pos By Trader'!$A29,'Import OffPeak'!$A$3:GR$20,GR$1,FALSE))</f>
        <v>0</v>
      </c>
      <c r="GS29">
        <f>IF(ISNA(VLOOKUP('W. VaR &amp; Off-Peak Pos By Trader'!$A29,'Import OffPeak'!$A$3:GS$20,GS$1,FALSE)),0,VLOOKUP('W. VaR &amp; Off-Peak Pos By Trader'!$A29,'Import OffPeak'!$A$3:GS$20,GS$1,FALSE))</f>
        <v>0</v>
      </c>
      <c r="GT29">
        <f>IF(ISNA(VLOOKUP('W. VaR &amp; Off-Peak Pos By Trader'!$A29,'Import OffPeak'!$A$3:GT$20,GT$1,FALSE)),0,VLOOKUP('W. VaR &amp; Off-Peak Pos By Trader'!$A29,'Import OffPeak'!$A$3:GT$20,GT$1,FALSE))</f>
        <v>0</v>
      </c>
      <c r="GU29">
        <f>IF(ISNA(VLOOKUP('W. VaR &amp; Off-Peak Pos By Trader'!$A29,'Import OffPeak'!$A$3:GU$20,GU$1,FALSE)),0,VLOOKUP('W. VaR &amp; Off-Peak Pos By Trader'!$A29,'Import OffPeak'!$A$3:GU$20,GU$1,FALSE))</f>
        <v>0</v>
      </c>
      <c r="GV29">
        <f>IF(ISNA(VLOOKUP('W. VaR &amp; Off-Peak Pos By Trader'!$A29,'Import OffPeak'!$A$3:GV$20,GV$1,FALSE)),0,VLOOKUP('W. VaR &amp; Off-Peak Pos By Trader'!$A29,'Import OffPeak'!$A$3:GV$20,GV$1,FALSE))</f>
        <v>0</v>
      </c>
      <c r="GW29">
        <f>IF(ISNA(VLOOKUP('W. VaR &amp; Off-Peak Pos By Trader'!$A29,'Import OffPeak'!$A$3:GW$20,GW$1,FALSE)),0,VLOOKUP('W. VaR &amp; Off-Peak Pos By Trader'!$A29,'Import OffPeak'!$A$3:GW$20,GW$1,FALSE))</f>
        <v>0</v>
      </c>
      <c r="GX29">
        <f>IF(ISNA(VLOOKUP('W. VaR &amp; Off-Peak Pos By Trader'!$A29,'Import OffPeak'!$A$3:GX$20,GX$1,FALSE)),0,VLOOKUP('W. VaR &amp; Off-Peak Pos By Trader'!$A29,'Import OffPeak'!$A$3:GX$20,GX$1,FALSE))</f>
        <v>0</v>
      </c>
      <c r="GY29">
        <f>IF(ISNA(VLOOKUP('W. VaR &amp; Off-Peak Pos By Trader'!$A29,'Import OffPeak'!$A$3:GY$20,GY$1,FALSE)),0,VLOOKUP('W. VaR &amp; Off-Peak Pos By Trader'!$A29,'Import OffPeak'!$A$3:GY$20,GY$1,FALSE))</f>
        <v>0</v>
      </c>
      <c r="GZ29">
        <f>IF(ISNA(VLOOKUP('W. VaR &amp; Off-Peak Pos By Trader'!$A29,'Import OffPeak'!$A$3:GZ$20,GZ$1,FALSE)),0,VLOOKUP('W. VaR &amp; Off-Peak Pos By Trader'!$A29,'Import OffPeak'!$A$3:GZ$20,GZ$1,FALSE))</f>
        <v>0</v>
      </c>
      <c r="HA29">
        <f>IF(ISNA(VLOOKUP('W. VaR &amp; Off-Peak Pos By Trader'!$A29,'Import OffPeak'!$A$3:HA$20,HA$1,FALSE)),0,VLOOKUP('W. VaR &amp; Off-Peak Pos By Trader'!$A29,'Import OffPeak'!$A$3:HA$20,HA$1,FALSE))</f>
        <v>0</v>
      </c>
      <c r="HB29">
        <f>IF(ISNA(VLOOKUP('W. VaR &amp; Off-Peak Pos By Trader'!$A29,'Import OffPeak'!$A$3:HB$20,HB$1,FALSE)),0,VLOOKUP('W. VaR &amp; Off-Peak Pos By Trader'!$A29,'Import OffPeak'!$A$3:HB$20,HB$1,FALSE))</f>
        <v>0</v>
      </c>
      <c r="HC29">
        <f>IF(ISNA(VLOOKUP('W. VaR &amp; Off-Peak Pos By Trader'!$A29,'Import OffPeak'!$A$3:HC$20,HC$1,FALSE)),0,VLOOKUP('W. VaR &amp; Off-Peak Pos By Trader'!$A29,'Import OffPeak'!$A$3:HC$20,HC$1,FALSE))</f>
        <v>0</v>
      </c>
      <c r="HD29">
        <f>IF(ISNA(VLOOKUP('W. VaR &amp; Off-Peak Pos By Trader'!$A29,'Import OffPeak'!$A$3:HD$20,HD$1,FALSE)),0,VLOOKUP('W. VaR &amp; Off-Peak Pos By Trader'!$A29,'Import OffPeak'!$A$3:HD$20,HD$1,FALSE))</f>
        <v>0</v>
      </c>
      <c r="HE29">
        <f>IF(ISNA(VLOOKUP('W. VaR &amp; Off-Peak Pos By Trader'!$A29,'Import OffPeak'!$A$3:HE$20,HE$1,FALSE)),0,VLOOKUP('W. VaR &amp; Off-Peak Pos By Trader'!$A29,'Import OffPeak'!$A$3:HE$20,HE$1,FALSE))</f>
        <v>0</v>
      </c>
      <c r="HF29">
        <f>IF(ISNA(VLOOKUP('W. VaR &amp; Off-Peak Pos By Trader'!$A29,'Import OffPeak'!$A$3:HF$20,HF$1,FALSE)),0,VLOOKUP('W. VaR &amp; Off-Peak Pos By Trader'!$A29,'Import OffPeak'!$A$3:HF$20,HF$1,FALSE))</f>
        <v>0</v>
      </c>
      <c r="HG29">
        <f>IF(ISNA(VLOOKUP('W. VaR &amp; Off-Peak Pos By Trader'!$A29,'Import OffPeak'!$A$3:HG$20,HG$1,FALSE)),0,VLOOKUP('W. VaR &amp; Off-Peak Pos By Trader'!$A29,'Import OffPeak'!$A$3:HG$20,HG$1,FALSE))</f>
        <v>0</v>
      </c>
      <c r="HH29">
        <f>IF(ISNA(VLOOKUP('W. VaR &amp; Off-Peak Pos By Trader'!$A29,'Import OffPeak'!$A$3:HH$20,HH$1,FALSE)),0,VLOOKUP('W. VaR &amp; Off-Peak Pos By Trader'!$A29,'Import OffPeak'!$A$3:HH$20,HH$1,FALSE))</f>
        <v>0</v>
      </c>
      <c r="HI29">
        <f>IF(ISNA(VLOOKUP('W. VaR &amp; Off-Peak Pos By Trader'!$A29,'Import OffPeak'!$A$3:HI$20,HI$1,FALSE)),0,VLOOKUP('W. VaR &amp; Off-Peak Pos By Trader'!$A29,'Import OffPeak'!$A$3:HI$20,HI$1,FALSE))</f>
        <v>0</v>
      </c>
      <c r="HJ29">
        <f>IF(ISNA(VLOOKUP('W. VaR &amp; Off-Peak Pos By Trader'!$A29,'Import OffPeak'!$A$3:HJ$20,HJ$1,FALSE)),0,VLOOKUP('W. VaR &amp; Off-Peak Pos By Trader'!$A29,'Import OffPeak'!$A$3:HJ$20,HJ$1,FALSE))</f>
        <v>0</v>
      </c>
      <c r="HK29">
        <f>IF(ISNA(VLOOKUP('W. VaR &amp; Off-Peak Pos By Trader'!$A29,'Import OffPeak'!$A$3:HK$20,HK$1,FALSE)),0,VLOOKUP('W. VaR &amp; Off-Peak Pos By Trader'!$A29,'Import OffPeak'!$A$3:HK$20,HK$1,FALSE))</f>
        <v>0</v>
      </c>
      <c r="HL29">
        <f>IF(ISNA(VLOOKUP('W. VaR &amp; Off-Peak Pos By Trader'!$A29,'Import OffPeak'!$A$3:HL$20,HL$1,FALSE)),0,VLOOKUP('W. VaR &amp; Off-Peak Pos By Trader'!$A29,'Import OffPeak'!$A$3:HL$20,HL$1,FALSE))</f>
        <v>0</v>
      </c>
      <c r="HM29">
        <f>IF(ISNA(VLOOKUP('W. VaR &amp; Off-Peak Pos By Trader'!$A29,'Import OffPeak'!$A$3:HM$20,HM$1,FALSE)),0,VLOOKUP('W. VaR &amp; Off-Peak Pos By Trader'!$A29,'Import OffPeak'!$A$3:HM$20,HM$1,FALSE))</f>
        <v>0</v>
      </c>
      <c r="HN29">
        <f>IF(ISNA(VLOOKUP('W. VaR &amp; Off-Peak Pos By Trader'!$A29,'Import OffPeak'!$A$3:HN$20,HN$1,FALSE)),0,VLOOKUP('W. VaR &amp; Off-Peak Pos By Trader'!$A29,'Import OffPeak'!$A$3:HN$20,HN$1,FALSE))</f>
        <v>0</v>
      </c>
      <c r="HO29">
        <f>IF(ISNA(VLOOKUP('W. VaR &amp; Off-Peak Pos By Trader'!$A29,'Import OffPeak'!$A$3:HO$20,HO$1,FALSE)),0,VLOOKUP('W. VaR &amp; Off-Peak Pos By Trader'!$A29,'Import OffPeak'!$A$3:HO$20,HO$1,FALSE))</f>
        <v>0</v>
      </c>
      <c r="HP29">
        <f>IF(ISNA(VLOOKUP('W. VaR &amp; Off-Peak Pos By Trader'!$A29,'Import OffPeak'!$A$3:HP$20,HP$1,FALSE)),0,VLOOKUP('W. VaR &amp; Off-Peak Pos By Trader'!$A29,'Import OffPeak'!$A$3:HP$20,HP$1,FALSE))</f>
        <v>0</v>
      </c>
      <c r="HQ29">
        <f>IF(ISNA(VLOOKUP('W. VaR &amp; Off-Peak Pos By Trader'!$A29,'Import OffPeak'!$A$3:HQ$20,HQ$1,FALSE)),0,VLOOKUP('W. VaR &amp; Off-Peak Pos By Trader'!$A29,'Import OffPeak'!$A$3:HQ$20,HQ$1,FALSE))</f>
        <v>0</v>
      </c>
      <c r="HR29">
        <f>IF(ISNA(VLOOKUP('W. VaR &amp; Off-Peak Pos By Trader'!$A29,'Import OffPeak'!$A$3:HR$20,HR$1,FALSE)),0,VLOOKUP('W. VaR &amp; Off-Peak Pos By Trader'!$A29,'Import OffPeak'!$A$3:HR$20,HR$1,FALSE))</f>
        <v>0</v>
      </c>
      <c r="HS29">
        <f>IF(ISNA(VLOOKUP('W. VaR &amp; Off-Peak Pos By Trader'!$A29,'Import OffPeak'!$A$3:HS$20,HS$1,FALSE)),0,VLOOKUP('W. VaR &amp; Off-Peak Pos By Trader'!$A29,'Import OffPeak'!$A$3:HS$20,HS$1,FALSE))</f>
        <v>0</v>
      </c>
      <c r="HT29">
        <f>IF(ISNA(VLOOKUP('W. VaR &amp; Off-Peak Pos By Trader'!$A29,'Import OffPeak'!$A$3:HT$20,HT$1,FALSE)),0,VLOOKUP('W. VaR &amp; Off-Peak Pos By Trader'!$A29,'Import OffPeak'!$A$3:HT$20,HT$1,FALSE))</f>
        <v>0</v>
      </c>
      <c r="HU29">
        <f>IF(ISNA(VLOOKUP('W. VaR &amp; Off-Peak Pos By Trader'!$A29,'Import OffPeak'!$A$3:HU$20,HU$1,FALSE)),0,VLOOKUP('W. VaR &amp; Off-Peak Pos By Trader'!$A29,'Import OffPeak'!$A$3:HU$20,HU$1,FALSE))</f>
        <v>0</v>
      </c>
      <c r="HV29">
        <f>IF(ISNA(VLOOKUP('W. VaR &amp; Off-Peak Pos By Trader'!$A29,'Import OffPeak'!$A$3:HV$20,HV$1,FALSE)),0,VLOOKUP('W. VaR &amp; Off-Peak Pos By Trader'!$A29,'Import OffPeak'!$A$3:HV$20,HV$1,FALSE))</f>
        <v>0</v>
      </c>
      <c r="HW29">
        <f>IF(ISNA(VLOOKUP('W. VaR &amp; Off-Peak Pos By Trader'!$A29,'Import OffPeak'!$A$3:HW$20,HW$1,FALSE)),0,VLOOKUP('W. VaR &amp; Off-Peak Pos By Trader'!$A29,'Import OffPeak'!$A$3:HW$20,HW$1,FALSE))</f>
        <v>0</v>
      </c>
      <c r="HX29">
        <f>IF(ISNA(VLOOKUP('W. VaR &amp; Off-Peak Pos By Trader'!$A29,'Import OffPeak'!$A$3:HX$20,HX$1,FALSE)),0,VLOOKUP('W. VaR &amp; Off-Peak Pos By Trader'!$A29,'Import OffPeak'!$A$3:HX$20,HX$1,FALSE))</f>
        <v>0</v>
      </c>
      <c r="HY29">
        <f>IF(ISNA(VLOOKUP('W. VaR &amp; Off-Peak Pos By Trader'!$A29,'Import OffPeak'!$A$3:HY$20,HY$1,FALSE)),0,VLOOKUP('W. VaR &amp; Off-Peak Pos By Trader'!$A29,'Import OffPeak'!$A$3:HY$20,HY$1,FALSE))</f>
        <v>0</v>
      </c>
      <c r="HZ29">
        <f>IF(ISNA(VLOOKUP('W. VaR &amp; Off-Peak Pos By Trader'!$A29,'Import OffPeak'!$A$3:HZ$20,HZ$1,FALSE)),0,VLOOKUP('W. VaR &amp; Off-Peak Pos By Trader'!$A29,'Import OffPeak'!$A$3:HZ$20,HZ$1,FALSE))</f>
        <v>0</v>
      </c>
      <c r="IA29">
        <f>IF(ISNA(VLOOKUP('W. VaR &amp; Off-Peak Pos By Trader'!$A29,'Import OffPeak'!$A$3:IA$20,IA$1,FALSE)),0,VLOOKUP('W. VaR &amp; Off-Peak Pos By Trader'!$A29,'Import OffPeak'!$A$3:IA$20,IA$1,FALSE))</f>
        <v>0</v>
      </c>
      <c r="IB29">
        <f>IF(ISNA(VLOOKUP('W. VaR &amp; Off-Peak Pos By Trader'!$A29,'Import OffPeak'!$A$3:IB$20,IB$1,FALSE)),0,VLOOKUP('W. VaR &amp; Off-Peak Pos By Trader'!$A29,'Import OffPeak'!$A$3:IB$20,IB$1,FALSE))</f>
        <v>0</v>
      </c>
      <c r="IC29">
        <f>IF(ISNA(VLOOKUP('W. VaR &amp; Off-Peak Pos By Trader'!$A29,'Import OffPeak'!$A$3:IC$20,IC$1,FALSE)),0,VLOOKUP('W. VaR &amp; Off-Peak Pos By Trader'!$A29,'Import OffPeak'!$A$3:IC$20,IC$1,FALSE))</f>
        <v>0</v>
      </c>
    </row>
    <row r="30" spans="1:237" x14ac:dyDescent="0.25">
      <c r="A30" s="43" t="s">
        <v>15</v>
      </c>
      <c r="B30" s="28">
        <f>IF(ISNA(VLOOKUP('W. VaR &amp; Off-Peak Pos By Trader'!$A30,'Import OffPeak'!$A$3:B$20,B$1,FALSE)),0,VLOOKUP('W. VaR &amp; Off-Peak Pos By Trader'!$A30,'Import OffPeak'!$A$3:B$20,B$1,FALSE))</f>
        <v>-14993</v>
      </c>
      <c r="C30" s="28">
        <f>IF(ISNA(VLOOKUP('W. VaR &amp; Off-Peak Pos By Trader'!$A30,'Import OffPeak'!$A$3:C$20,C$1,FALSE)),0,VLOOKUP('W. VaR &amp; Off-Peak Pos By Trader'!$A30,'Import OffPeak'!$A$3:C$20,C$1,FALSE))</f>
        <v>17560.59</v>
      </c>
      <c r="D30" s="28">
        <f>IF(ISNA(VLOOKUP('W. VaR &amp; Off-Peak Pos By Trader'!$A30,'Import OffPeak'!$A$3:D$20,D$1,FALSE)),0,VLOOKUP('W. VaR &amp; Off-Peak Pos By Trader'!$A30,'Import OffPeak'!$A$3:D$20,D$1,FALSE))</f>
        <v>8512.3700000000008</v>
      </c>
      <c r="E30" s="28">
        <f>IF(ISNA(VLOOKUP('W. VaR &amp; Off-Peak Pos By Trader'!$A30,'Import OffPeak'!$A$3:E$20,E$1,FALSE)),0,VLOOKUP('W. VaR &amp; Off-Peak Pos By Trader'!$A30,'Import OffPeak'!$A$3:E$20,E$1,FALSE))</f>
        <v>7694.06</v>
      </c>
      <c r="F30" s="28">
        <f>IF(ISNA(VLOOKUP('W. VaR &amp; Off-Peak Pos By Trader'!$A30,'Import OffPeak'!$A$3:F$20,F$1,FALSE)),0,VLOOKUP('W. VaR &amp; Off-Peak Pos By Trader'!$A30,'Import OffPeak'!$A$3:F$20,F$1,FALSE))</f>
        <v>8258.24</v>
      </c>
      <c r="G30" s="28">
        <f>IF(ISNA(VLOOKUP('W. VaR &amp; Off-Peak Pos By Trader'!$A30,'Import OffPeak'!$A$3:G$20,G$1,FALSE)),0,VLOOKUP('W. VaR &amp; Off-Peak Pos By Trader'!$A30,'Import OffPeak'!$A$3:G$20,G$1,FALSE))</f>
        <v>7666.16</v>
      </c>
      <c r="H30" s="28">
        <f>IF(ISNA(VLOOKUP('W. VaR &amp; Off-Peak Pos By Trader'!$A30,'Import OffPeak'!$A$3:H$20,H$1,FALSE)),0,VLOOKUP('W. VaR &amp; Off-Peak Pos By Trader'!$A30,'Import OffPeak'!$A$3:H$20,H$1,FALSE))</f>
        <v>7810.74</v>
      </c>
      <c r="I30" s="28">
        <f>IF(ISNA(VLOOKUP('W. VaR &amp; Off-Peak Pos By Trader'!$A30,'Import OffPeak'!$A$3:I$20,I$1,FALSE)),0,VLOOKUP('W. VaR &amp; Off-Peak Pos By Trader'!$A30,'Import OffPeak'!$A$3:I$20,I$1,FALSE))</f>
        <v>8365.6</v>
      </c>
      <c r="J30" s="28">
        <f>IF(ISNA(VLOOKUP('W. VaR &amp; Off-Peak Pos By Trader'!$A30,'Import OffPeak'!$A$3:J$20,J$1,FALSE)),0,VLOOKUP('W. VaR &amp; Off-Peak Pos By Trader'!$A30,'Import OffPeak'!$A$3:J$20,J$1,FALSE))</f>
        <v>7946.21</v>
      </c>
      <c r="K30" s="28">
        <f>IF(ISNA(VLOOKUP('W. VaR &amp; Off-Peak Pos By Trader'!$A30,'Import OffPeak'!$A$3:K$20,K$1,FALSE)),0,VLOOKUP('W. VaR &amp; Off-Peak Pos By Trader'!$A30,'Import OffPeak'!$A$3:K$20,K$1,FALSE))</f>
        <v>6952.76</v>
      </c>
      <c r="L30" s="28">
        <f>IF(ISNA(VLOOKUP('W. VaR &amp; Off-Peak Pos By Trader'!$A30,'Import OffPeak'!$A$3:L$20,L$1,FALSE)),0,VLOOKUP('W. VaR &amp; Off-Peak Pos By Trader'!$A30,'Import OffPeak'!$A$3:L$20,L$1,FALSE))</f>
        <v>7887.17</v>
      </c>
      <c r="M30" s="28">
        <f>IF(ISNA(VLOOKUP('W. VaR &amp; Off-Peak Pos By Trader'!$A30,'Import OffPeak'!$A$3:M$20,M$1,FALSE)),0,VLOOKUP('W. VaR &amp; Off-Peak Pos By Trader'!$A30,'Import OffPeak'!$A$3:M$20,M$1,FALSE))</f>
        <v>0</v>
      </c>
      <c r="N30" s="28">
        <f>IF(ISNA(VLOOKUP('W. VaR &amp; Off-Peak Pos By Trader'!$A30,'Import OffPeak'!$A$3:N$20,N$1,FALSE)),0,VLOOKUP('W. VaR &amp; Off-Peak Pos By Trader'!$A30,'Import OffPeak'!$A$3:N$20,N$1,FALSE))</f>
        <v>0</v>
      </c>
      <c r="O30" s="28">
        <f>IF(ISNA(VLOOKUP('W. VaR &amp; Off-Peak Pos By Trader'!$A30,'Import OffPeak'!$A$3:O$20,O$1,FALSE)),0,VLOOKUP('W. VaR &amp; Off-Peak Pos By Trader'!$A30,'Import OffPeak'!$A$3:O$20,O$1,FALSE))</f>
        <v>0</v>
      </c>
      <c r="P30" s="28">
        <f>IF(ISNA(VLOOKUP('W. VaR &amp; Off-Peak Pos By Trader'!$A30,'Import OffPeak'!$A$3:P$20,P$1,FALSE)),0,VLOOKUP('W. VaR &amp; Off-Peak Pos By Trader'!$A30,'Import OffPeak'!$A$3:P$20,P$1,FALSE))</f>
        <v>0</v>
      </c>
      <c r="Q30" s="28">
        <f>IF(ISNA(VLOOKUP('W. VaR &amp; Off-Peak Pos By Trader'!$A30,'Import OffPeak'!$A$3:Q$20,Q$1,FALSE)),0,VLOOKUP('W. VaR &amp; Off-Peak Pos By Trader'!$A30,'Import OffPeak'!$A$3:Q$20,Q$1,FALSE))</f>
        <v>0</v>
      </c>
      <c r="R30" s="28">
        <f>IF(ISNA(VLOOKUP('W. VaR &amp; Off-Peak Pos By Trader'!$A30,'Import OffPeak'!$A$3:R$20,R$1,FALSE)),0,VLOOKUP('W. VaR &amp; Off-Peak Pos By Trader'!$A30,'Import OffPeak'!$A$3:R$20,R$1,FALSE))</f>
        <v>0</v>
      </c>
      <c r="S30" s="28">
        <f>IF(ISNA(VLOOKUP('W. VaR &amp; Off-Peak Pos By Trader'!$A30,'Import OffPeak'!$A$3:S$20,S$1,FALSE)),0,VLOOKUP('W. VaR &amp; Off-Peak Pos By Trader'!$A30,'Import OffPeak'!$A$3:S$20,S$1,FALSE))</f>
        <v>0</v>
      </c>
      <c r="T30" s="28">
        <f>IF(ISNA(VLOOKUP('W. VaR &amp; Off-Peak Pos By Trader'!$A30,'Import OffPeak'!$A$3:T$20,T$1,FALSE)),0,VLOOKUP('W. VaR &amp; Off-Peak Pos By Trader'!$A30,'Import OffPeak'!$A$3:T$20,T$1,FALSE))</f>
        <v>0</v>
      </c>
      <c r="U30" s="28">
        <f>IF(ISNA(VLOOKUP('W. VaR &amp; Off-Peak Pos By Trader'!$A30,'Import OffPeak'!$A$3:U$20,U$1,FALSE)),0,VLOOKUP('W. VaR &amp; Off-Peak Pos By Trader'!$A30,'Import OffPeak'!$A$3:U$20,U$1,FALSE))</f>
        <v>0</v>
      </c>
      <c r="V30" s="28">
        <f>IF(ISNA(VLOOKUP('W. VaR &amp; Off-Peak Pos By Trader'!$A30,'Import OffPeak'!$A$3:V$20,V$1,FALSE)),0,VLOOKUP('W. VaR &amp; Off-Peak Pos By Trader'!$A30,'Import OffPeak'!$A$3:V$20,V$1,FALSE))</f>
        <v>0</v>
      </c>
      <c r="W30" s="28">
        <f>IF(ISNA(VLOOKUP('W. VaR &amp; Off-Peak Pos By Trader'!$A30,'Import OffPeak'!$A$3:W$20,W$1,FALSE)),0,VLOOKUP('W. VaR &amp; Off-Peak Pos By Trader'!$A30,'Import OffPeak'!$A$3:W$20,W$1,FALSE))</f>
        <v>0</v>
      </c>
      <c r="X30" s="28">
        <f>IF(ISNA(VLOOKUP('W. VaR &amp; Off-Peak Pos By Trader'!$A30,'Import OffPeak'!$A$3:X$20,X$1,FALSE)),0,VLOOKUP('W. VaR &amp; Off-Peak Pos By Trader'!$A30,'Import OffPeak'!$A$3:X$20,X$1,FALSE))</f>
        <v>0</v>
      </c>
      <c r="Y30" s="28">
        <f>IF(ISNA(VLOOKUP('W. VaR &amp; Off-Peak Pos By Trader'!$A30,'Import OffPeak'!$A$3:Y$20,Y$1,FALSE)),0,VLOOKUP('W. VaR &amp; Off-Peak Pos By Trader'!$A30,'Import OffPeak'!$A$3:Y$20,Y$1,FALSE))</f>
        <v>0</v>
      </c>
      <c r="Z30" s="28">
        <f>IF(ISNA(VLOOKUP('W. VaR &amp; Off-Peak Pos By Trader'!$A30,'Import OffPeak'!$A$3:Z$20,Z$1,FALSE)),0,VLOOKUP('W. VaR &amp; Off-Peak Pos By Trader'!$A30,'Import OffPeak'!$A$3:Z$20,Z$1,FALSE))</f>
        <v>0</v>
      </c>
      <c r="AA30" s="28">
        <f>IF(ISNA(VLOOKUP('W. VaR &amp; Off-Peak Pos By Trader'!$A30,'Import OffPeak'!$A$3:AA$20,AA$1,FALSE)),0,VLOOKUP('W. VaR &amp; Off-Peak Pos By Trader'!$A30,'Import OffPeak'!$A$3:AA$20,AA$1,FALSE))</f>
        <v>0</v>
      </c>
      <c r="AB30" s="28">
        <f>IF(ISNA(VLOOKUP('W. VaR &amp; Off-Peak Pos By Trader'!$A30,'Import OffPeak'!$A$3:AB$20,AB$1,FALSE)),0,VLOOKUP('W. VaR &amp; Off-Peak Pos By Trader'!$A30,'Import OffPeak'!$A$3:AB$20,AB$1,FALSE))</f>
        <v>0</v>
      </c>
      <c r="AC30" s="28">
        <f>IF(ISNA(VLOOKUP('W. VaR &amp; Off-Peak Pos By Trader'!$A30,'Import OffPeak'!$A$3:AC$20,AC$1,FALSE)),0,VLOOKUP('W. VaR &amp; Off-Peak Pos By Trader'!$A30,'Import OffPeak'!$A$3:AC$20,AC$1,FALSE))</f>
        <v>0</v>
      </c>
      <c r="AD30" s="28">
        <f>IF(ISNA(VLOOKUP('W. VaR &amp; Off-Peak Pos By Trader'!$A30,'Import OffPeak'!$A$3:AD$20,AD$1,FALSE)),0,VLOOKUP('W. VaR &amp; Off-Peak Pos By Trader'!$A30,'Import OffPeak'!$A$3:AD$20,AD$1,FALSE))</f>
        <v>0</v>
      </c>
      <c r="AE30" s="28">
        <f>IF(ISNA(VLOOKUP('W. VaR &amp; Off-Peak Pos By Trader'!$A30,'Import OffPeak'!$A$3:AE$20,AE$1,FALSE)),0,VLOOKUP('W. VaR &amp; Off-Peak Pos By Trader'!$A30,'Import OffPeak'!$A$3:AE$20,AE$1,FALSE))</f>
        <v>0</v>
      </c>
      <c r="AF30" s="28">
        <f>IF(ISNA(VLOOKUP('W. VaR &amp; Off-Peak Pos By Trader'!$A30,'Import OffPeak'!$A$3:AF$20,AF$1,FALSE)),0,VLOOKUP('W. VaR &amp; Off-Peak Pos By Trader'!$A30,'Import OffPeak'!$A$3:AF$20,AF$1,FALSE))</f>
        <v>0</v>
      </c>
      <c r="AG30" s="28">
        <f>IF(ISNA(VLOOKUP('W. VaR &amp; Off-Peak Pos By Trader'!$A30,'Import OffPeak'!$A$3:AG$20,AG$1,FALSE)),0,VLOOKUP('W. VaR &amp; Off-Peak Pos By Trader'!$A30,'Import OffPeak'!$A$3:AG$20,AG$1,FALSE))</f>
        <v>0</v>
      </c>
      <c r="AH30" s="28">
        <f>IF(ISNA(VLOOKUP('W. VaR &amp; Off-Peak Pos By Trader'!$A30,'Import OffPeak'!$A$3:AH$20,AH$1,FALSE)),0,VLOOKUP('W. VaR &amp; Off-Peak Pos By Trader'!$A30,'Import OffPeak'!$A$3:AH$20,AH$1,FALSE))</f>
        <v>0</v>
      </c>
      <c r="AI30" s="28">
        <f>IF(ISNA(VLOOKUP('W. VaR &amp; Off-Peak Pos By Trader'!$A30,'Import OffPeak'!$A$3:AI$20,AI$1,FALSE)),0,VLOOKUP('W. VaR &amp; Off-Peak Pos By Trader'!$A30,'Import OffPeak'!$A$3:AI$20,AI$1,FALSE))</f>
        <v>0</v>
      </c>
      <c r="AJ30" s="28">
        <f>IF(ISNA(VLOOKUP('W. VaR &amp; Off-Peak Pos By Trader'!$A30,'Import OffPeak'!$A$3:AJ$20,AJ$1,FALSE)),0,VLOOKUP('W. VaR &amp; Off-Peak Pos By Trader'!$A30,'Import OffPeak'!$A$3:AJ$20,AJ$1,FALSE))</f>
        <v>0</v>
      </c>
      <c r="AK30" s="28">
        <f>IF(ISNA(VLOOKUP('W. VaR &amp; Off-Peak Pos By Trader'!$A30,'Import OffPeak'!$A$3:AK$20,AK$1,FALSE)),0,VLOOKUP('W. VaR &amp; Off-Peak Pos By Trader'!$A30,'Import OffPeak'!$A$3:AK$20,AK$1,FALSE))</f>
        <v>0</v>
      </c>
      <c r="AL30" s="28">
        <f>IF(ISNA(VLOOKUP('W. VaR &amp; Off-Peak Pos By Trader'!$A30,'Import OffPeak'!$A$3:AL$20,AL$1,FALSE)),0,VLOOKUP('W. VaR &amp; Off-Peak Pos By Trader'!$A30,'Import OffPeak'!$A$3:AL$20,AL$1,FALSE))</f>
        <v>0</v>
      </c>
      <c r="AM30" s="28">
        <f>IF(ISNA(VLOOKUP('W. VaR &amp; Off-Peak Pos By Trader'!$A30,'Import OffPeak'!$A$3:AM$20,AM$1,FALSE)),0,VLOOKUP('W. VaR &amp; Off-Peak Pos By Trader'!$A30,'Import OffPeak'!$A$3:AM$20,AM$1,FALSE))</f>
        <v>0</v>
      </c>
      <c r="AN30" s="28">
        <f>IF(ISNA(VLOOKUP('W. VaR &amp; Off-Peak Pos By Trader'!$A30,'Import OffPeak'!$A$3:AN$20,AN$1,FALSE)),0,VLOOKUP('W. VaR &amp; Off-Peak Pos By Trader'!$A30,'Import OffPeak'!$A$3:AN$20,AN$1,FALSE))</f>
        <v>0</v>
      </c>
      <c r="AO30" s="28">
        <f>IF(ISNA(VLOOKUP('W. VaR &amp; Off-Peak Pos By Trader'!$A30,'Import OffPeak'!$A$3:AO$20,AO$1,FALSE)),0,VLOOKUP('W. VaR &amp; Off-Peak Pos By Trader'!$A30,'Import OffPeak'!$A$3:AO$20,AO$1,FALSE))</f>
        <v>0</v>
      </c>
      <c r="AP30" s="28">
        <f>IF(ISNA(VLOOKUP('W. VaR &amp; Off-Peak Pos By Trader'!$A30,'Import OffPeak'!$A$3:AP$20,AP$1,FALSE)),0,VLOOKUP('W. VaR &amp; Off-Peak Pos By Trader'!$A30,'Import OffPeak'!$A$3:AP$20,AP$1,FALSE))</f>
        <v>0</v>
      </c>
      <c r="AQ30" s="28">
        <f>IF(ISNA(VLOOKUP('W. VaR &amp; Off-Peak Pos By Trader'!$A30,'Import OffPeak'!$A$3:AQ$20,AQ$1,FALSE)),0,VLOOKUP('W. VaR &amp; Off-Peak Pos By Trader'!$A30,'Import OffPeak'!$A$3:AQ$20,AQ$1,FALSE))</f>
        <v>0</v>
      </c>
      <c r="AR30" s="28">
        <f>IF(ISNA(VLOOKUP('W. VaR &amp; Off-Peak Pos By Trader'!$A30,'Import OffPeak'!$A$3:AR$20,AR$1,FALSE)),0,VLOOKUP('W. VaR &amp; Off-Peak Pos By Trader'!$A30,'Import OffPeak'!$A$3:AR$20,AR$1,FALSE))</f>
        <v>0</v>
      </c>
      <c r="AS30" s="28">
        <f>IF(ISNA(VLOOKUP('W. VaR &amp; Off-Peak Pos By Trader'!$A30,'Import OffPeak'!$A$3:AS$20,AS$1,FALSE)),0,VLOOKUP('W. VaR &amp; Off-Peak Pos By Trader'!$A30,'Import OffPeak'!$A$3:AS$20,AS$1,FALSE))</f>
        <v>0</v>
      </c>
      <c r="AT30" s="28">
        <f>IF(ISNA(VLOOKUP('W. VaR &amp; Off-Peak Pos By Trader'!$A30,'Import OffPeak'!$A$3:AT$20,AT$1,FALSE)),0,VLOOKUP('W. VaR &amp; Off-Peak Pos By Trader'!$A30,'Import OffPeak'!$A$3:AT$20,AT$1,FALSE))</f>
        <v>0</v>
      </c>
      <c r="AU30" s="28">
        <f>IF(ISNA(VLOOKUP('W. VaR &amp; Off-Peak Pos By Trader'!$A30,'Import OffPeak'!$A$3:AU$20,AU$1,FALSE)),0,VLOOKUP('W. VaR &amp; Off-Peak Pos By Trader'!$A30,'Import OffPeak'!$A$3:AU$20,AU$1,FALSE))</f>
        <v>0</v>
      </c>
      <c r="AV30" s="28">
        <f>IF(ISNA(VLOOKUP('W. VaR &amp; Off-Peak Pos By Trader'!$A30,'Import OffPeak'!$A$3:AV$20,AV$1,FALSE)),0,VLOOKUP('W. VaR &amp; Off-Peak Pos By Trader'!$A30,'Import OffPeak'!$A$3:AV$20,AV$1,FALSE))</f>
        <v>0</v>
      </c>
      <c r="AW30" s="28">
        <f>IF(ISNA(VLOOKUP('W. VaR &amp; Off-Peak Pos By Trader'!$A30,'Import OffPeak'!$A$3:AW$20,AW$1,FALSE)),0,VLOOKUP('W. VaR &amp; Off-Peak Pos By Trader'!$A30,'Import OffPeak'!$A$3:AW$20,AW$1,FALSE))</f>
        <v>0</v>
      </c>
      <c r="AX30" s="28">
        <f>IF(ISNA(VLOOKUP('W. VaR &amp; Off-Peak Pos By Trader'!$A30,'Import OffPeak'!$A$3:AX$20,AX$1,FALSE)),0,VLOOKUP('W. VaR &amp; Off-Peak Pos By Trader'!$A30,'Import OffPeak'!$A$3:AX$20,AX$1,FALSE))</f>
        <v>0</v>
      </c>
      <c r="AY30" s="28">
        <f>IF(ISNA(VLOOKUP('W. VaR &amp; Off-Peak Pos By Trader'!$A30,'Import OffPeak'!$A$3:AY$20,AY$1,FALSE)),0,VLOOKUP('W. VaR &amp; Off-Peak Pos By Trader'!$A30,'Import OffPeak'!$A$3:AY$20,AY$1,FALSE))</f>
        <v>0</v>
      </c>
      <c r="AZ30" s="28">
        <f>IF(ISNA(VLOOKUP('W. VaR &amp; Off-Peak Pos By Trader'!$A30,'Import OffPeak'!$A$3:AZ$20,AZ$1,FALSE)),0,VLOOKUP('W. VaR &amp; Off-Peak Pos By Trader'!$A30,'Import OffPeak'!$A$3:AZ$20,AZ$1,FALSE))</f>
        <v>0</v>
      </c>
      <c r="BA30" s="28">
        <f>IF(ISNA(VLOOKUP('W. VaR &amp; Off-Peak Pos By Trader'!$A30,'Import OffPeak'!$A$3:BA$20,BA$1,FALSE)),0,VLOOKUP('W. VaR &amp; Off-Peak Pos By Trader'!$A30,'Import OffPeak'!$A$3:BA$20,BA$1,FALSE))</f>
        <v>0</v>
      </c>
      <c r="BB30" s="28">
        <f>IF(ISNA(VLOOKUP('W. VaR &amp; Off-Peak Pos By Trader'!$A30,'Import OffPeak'!$A$3:BB$20,BB$1,FALSE)),0,VLOOKUP('W. VaR &amp; Off-Peak Pos By Trader'!$A30,'Import OffPeak'!$A$3:BB$20,BB$1,FALSE))</f>
        <v>0</v>
      </c>
      <c r="BC30" s="28">
        <f>IF(ISNA(VLOOKUP('W. VaR &amp; Off-Peak Pos By Trader'!$A30,'Import OffPeak'!$A$3:BC$20,BC$1,FALSE)),0,VLOOKUP('W. VaR &amp; Off-Peak Pos By Trader'!$A30,'Import OffPeak'!$A$3:BC$20,BC$1,FALSE))</f>
        <v>0</v>
      </c>
      <c r="BD30" s="28">
        <f>IF(ISNA(VLOOKUP('W. VaR &amp; Off-Peak Pos By Trader'!$A30,'Import OffPeak'!$A$3:BD$20,BD$1,FALSE)),0,VLOOKUP('W. VaR &amp; Off-Peak Pos By Trader'!$A30,'Import OffPeak'!$A$3:BD$20,BD$1,FALSE))</f>
        <v>0</v>
      </c>
      <c r="BE30" s="28">
        <f>IF(ISNA(VLOOKUP('W. VaR &amp; Off-Peak Pos By Trader'!$A30,'Import OffPeak'!$A$3:BE$20,BE$1,FALSE)),0,VLOOKUP('W. VaR &amp; Off-Peak Pos By Trader'!$A30,'Import OffPeak'!$A$3:BE$20,BE$1,FALSE))</f>
        <v>0</v>
      </c>
      <c r="BF30" s="28">
        <f>IF(ISNA(VLOOKUP('W. VaR &amp; Off-Peak Pos By Trader'!$A30,'Import OffPeak'!$A$3:BF$20,BF$1,FALSE)),0,VLOOKUP('W. VaR &amp; Off-Peak Pos By Trader'!$A30,'Import OffPeak'!$A$3:BF$20,BF$1,FALSE))</f>
        <v>0</v>
      </c>
      <c r="BG30" s="28">
        <f>IF(ISNA(VLOOKUP('W. VaR &amp; Off-Peak Pos By Trader'!$A30,'Import OffPeak'!$A$3:BG$20,BG$1,FALSE)),0,VLOOKUP('W. VaR &amp; Off-Peak Pos By Trader'!$A30,'Import OffPeak'!$A$3:BG$20,BG$1,FALSE))</f>
        <v>0</v>
      </c>
      <c r="BH30" s="28">
        <f>IF(ISNA(VLOOKUP('W. VaR &amp; Off-Peak Pos By Trader'!$A30,'Import OffPeak'!$A$3:BH$20,BH$1,FALSE)),0,VLOOKUP('W. VaR &amp; Off-Peak Pos By Trader'!$A30,'Import OffPeak'!$A$3:BH$20,BH$1,FALSE))</f>
        <v>0</v>
      </c>
      <c r="BI30" s="28">
        <f>IF(ISNA(VLOOKUP('W. VaR &amp; Off-Peak Pos By Trader'!$A30,'Import OffPeak'!$A$3:BI$20,BI$1,FALSE)),0,VLOOKUP('W. VaR &amp; Off-Peak Pos By Trader'!$A30,'Import OffPeak'!$A$3:BI$20,BI$1,FALSE))</f>
        <v>0</v>
      </c>
      <c r="BJ30" s="28">
        <f>IF(ISNA(VLOOKUP('W. VaR &amp; Off-Peak Pos By Trader'!$A30,'Import OffPeak'!$A$3:BJ$20,BJ$1,FALSE)),0,VLOOKUP('W. VaR &amp; Off-Peak Pos By Trader'!$A30,'Import OffPeak'!$A$3:BJ$20,BJ$1,FALSE))</f>
        <v>0</v>
      </c>
      <c r="BK30" s="28">
        <f>IF(ISNA(VLOOKUP('W. VaR &amp; Off-Peak Pos By Trader'!$A30,'Import OffPeak'!$A$3:BK$20,BK$1,FALSE)),0,VLOOKUP('W. VaR &amp; Off-Peak Pos By Trader'!$A30,'Import OffPeak'!$A$3:BK$20,BK$1,FALSE))</f>
        <v>0</v>
      </c>
      <c r="BL30" s="28">
        <f>IF(ISNA(VLOOKUP('W. VaR &amp; Off-Peak Pos By Trader'!$A30,'Import OffPeak'!$A$3:BL$20,BL$1,FALSE)),0,VLOOKUP('W. VaR &amp; Off-Peak Pos By Trader'!$A30,'Import OffPeak'!$A$3:BL$20,BL$1,FALSE))</f>
        <v>0</v>
      </c>
      <c r="BM30" s="28">
        <f>IF(ISNA(VLOOKUP('W. VaR &amp; Off-Peak Pos By Trader'!$A30,'Import OffPeak'!$A$3:BM$20,BM$1,FALSE)),0,VLOOKUP('W. VaR &amp; Off-Peak Pos By Trader'!$A30,'Import OffPeak'!$A$3:BM$20,BM$1,FALSE))</f>
        <v>0</v>
      </c>
      <c r="BN30" s="28">
        <f>IF(ISNA(VLOOKUP('W. VaR &amp; Off-Peak Pos By Trader'!$A30,'Import OffPeak'!$A$3:BN$20,BN$1,FALSE)),0,VLOOKUP('W. VaR &amp; Off-Peak Pos By Trader'!$A30,'Import OffPeak'!$A$3:BN$20,BN$1,FALSE))</f>
        <v>0</v>
      </c>
      <c r="BO30" s="28">
        <f>IF(ISNA(VLOOKUP('W. VaR &amp; Off-Peak Pos By Trader'!$A30,'Import OffPeak'!$A$3:BO$20,BO$1,FALSE)),0,VLOOKUP('W. VaR &amp; Off-Peak Pos By Trader'!$A30,'Import OffPeak'!$A$3:BO$20,BO$1,FALSE))</f>
        <v>0</v>
      </c>
      <c r="BP30" s="28">
        <f>IF(ISNA(VLOOKUP('W. VaR &amp; Off-Peak Pos By Trader'!$A30,'Import OffPeak'!$A$3:BP$20,BP$1,FALSE)),0,VLOOKUP('W. VaR &amp; Off-Peak Pos By Trader'!$A30,'Import OffPeak'!$A$3:BP$20,BP$1,FALSE))</f>
        <v>0</v>
      </c>
      <c r="BQ30" s="28">
        <f>IF(ISNA(VLOOKUP('W. VaR &amp; Off-Peak Pos By Trader'!$A30,'Import OffPeak'!$A$3:BQ$20,BQ$1,FALSE)),0,VLOOKUP('W. VaR &amp; Off-Peak Pos By Trader'!$A30,'Import OffPeak'!$A$3:BQ$20,BQ$1,FALSE))</f>
        <v>0</v>
      </c>
      <c r="BR30" s="28">
        <f>IF(ISNA(VLOOKUP('W. VaR &amp; Off-Peak Pos By Trader'!$A30,'Import OffPeak'!$A$3:BR$20,BR$1,FALSE)),0,VLOOKUP('W. VaR &amp; Off-Peak Pos By Trader'!$A30,'Import OffPeak'!$A$3:BR$20,BR$1,FALSE))</f>
        <v>0</v>
      </c>
      <c r="BS30" s="28">
        <f>IF(ISNA(VLOOKUP('W. VaR &amp; Off-Peak Pos By Trader'!$A30,'Import OffPeak'!$A$3:BS$20,BS$1,FALSE)),0,VLOOKUP('W. VaR &amp; Off-Peak Pos By Trader'!$A30,'Import OffPeak'!$A$3:BS$20,BS$1,FALSE))</f>
        <v>0</v>
      </c>
      <c r="BT30" s="28">
        <f>IF(ISNA(VLOOKUP('W. VaR &amp; Off-Peak Pos By Trader'!$A30,'Import OffPeak'!$A$3:BT$20,BT$1,FALSE)),0,VLOOKUP('W. VaR &amp; Off-Peak Pos By Trader'!$A30,'Import OffPeak'!$A$3:BT$20,BT$1,FALSE))</f>
        <v>0</v>
      </c>
      <c r="BU30" s="28">
        <f>IF(ISNA(VLOOKUP('W. VaR &amp; Off-Peak Pos By Trader'!$A30,'Import OffPeak'!$A$3:BU$20,BU$1,FALSE)),0,VLOOKUP('W. VaR &amp; Off-Peak Pos By Trader'!$A30,'Import OffPeak'!$A$3:BU$20,BU$1,FALSE))</f>
        <v>0</v>
      </c>
      <c r="BV30" s="28">
        <f>IF(ISNA(VLOOKUP('W. VaR &amp; Off-Peak Pos By Trader'!$A30,'Import OffPeak'!$A$3:BV$20,BV$1,FALSE)),0,VLOOKUP('W. VaR &amp; Off-Peak Pos By Trader'!$A30,'Import OffPeak'!$A$3:BV$20,BV$1,FALSE))</f>
        <v>0</v>
      </c>
      <c r="BW30" s="28">
        <f>IF(ISNA(VLOOKUP('W. VaR &amp; Off-Peak Pos By Trader'!$A30,'Import OffPeak'!$A$3:BW$20,BW$1,FALSE)),0,VLOOKUP('W. VaR &amp; Off-Peak Pos By Trader'!$A30,'Import OffPeak'!$A$3:BW$20,BW$1,FALSE))</f>
        <v>0</v>
      </c>
      <c r="BX30" s="28">
        <f>IF(ISNA(VLOOKUP('W. VaR &amp; Off-Peak Pos By Trader'!$A30,'Import OffPeak'!$A$3:BX$20,BX$1,FALSE)),0,VLOOKUP('W. VaR &amp; Off-Peak Pos By Trader'!$A30,'Import OffPeak'!$A$3:BX$20,BX$1,FALSE))</f>
        <v>0</v>
      </c>
      <c r="BY30" s="28">
        <f>IF(ISNA(VLOOKUP('W. VaR &amp; Off-Peak Pos By Trader'!$A30,'Import OffPeak'!$A$3:BY$20,BY$1,FALSE)),0,VLOOKUP('W. VaR &amp; Off-Peak Pos By Trader'!$A30,'Import OffPeak'!$A$3:BY$20,BY$1,FALSE))</f>
        <v>0</v>
      </c>
      <c r="BZ30" s="28">
        <f>IF(ISNA(VLOOKUP('W. VaR &amp; Off-Peak Pos By Trader'!$A30,'Import OffPeak'!$A$3:BZ$20,BZ$1,FALSE)),0,VLOOKUP('W. VaR &amp; Off-Peak Pos By Trader'!$A30,'Import OffPeak'!$A$3:BZ$20,BZ$1,FALSE))</f>
        <v>0</v>
      </c>
      <c r="CA30" s="28">
        <f>IF(ISNA(VLOOKUP('W. VaR &amp; Off-Peak Pos By Trader'!$A30,'Import OffPeak'!$A$3:CA$20,CA$1,FALSE)),0,VLOOKUP('W. VaR &amp; Off-Peak Pos By Trader'!$A30,'Import OffPeak'!$A$3:CA$20,CA$1,FALSE))</f>
        <v>0</v>
      </c>
      <c r="CB30" s="28">
        <f>IF(ISNA(VLOOKUP('W. VaR &amp; Off-Peak Pos By Trader'!$A30,'Import OffPeak'!$A$3:CB$20,CB$1,FALSE)),0,VLOOKUP('W. VaR &amp; Off-Peak Pos By Trader'!$A30,'Import OffPeak'!$A$3:CB$20,CB$1,FALSE))</f>
        <v>0</v>
      </c>
      <c r="CC30" s="28">
        <f>IF(ISNA(VLOOKUP('W. VaR &amp; Off-Peak Pos By Trader'!$A30,'Import OffPeak'!$A$3:CC$20,CC$1,FALSE)),0,VLOOKUP('W. VaR &amp; Off-Peak Pos By Trader'!$A30,'Import OffPeak'!$A$3:CC$20,CC$1,FALSE))</f>
        <v>0</v>
      </c>
      <c r="CD30" s="28">
        <f>IF(ISNA(VLOOKUP('W. VaR &amp; Off-Peak Pos By Trader'!$A30,'Import OffPeak'!$A$3:CD$20,CD$1,FALSE)),0,VLOOKUP('W. VaR &amp; Off-Peak Pos By Trader'!$A30,'Import OffPeak'!$A$3:CD$20,CD$1,FALSE))</f>
        <v>0</v>
      </c>
      <c r="CE30" s="28">
        <f>IF(ISNA(VLOOKUP('W. VaR &amp; Off-Peak Pos By Trader'!$A30,'Import OffPeak'!$A$3:CE$20,CE$1,FALSE)),0,VLOOKUP('W. VaR &amp; Off-Peak Pos By Trader'!$A30,'Import OffPeak'!$A$3:CE$20,CE$1,FALSE))</f>
        <v>0</v>
      </c>
      <c r="CF30" s="28">
        <f>IF(ISNA(VLOOKUP('W. VaR &amp; Off-Peak Pos By Trader'!$A30,'Import OffPeak'!$A$3:CF$20,CF$1,FALSE)),0,VLOOKUP('W. VaR &amp; Off-Peak Pos By Trader'!$A30,'Import OffPeak'!$A$3:CF$20,CF$1,FALSE))</f>
        <v>0</v>
      </c>
      <c r="CG30" s="28">
        <f>IF(ISNA(VLOOKUP('W. VaR &amp; Off-Peak Pos By Trader'!$A30,'Import OffPeak'!$A$3:CG$20,CG$1,FALSE)),0,VLOOKUP('W. VaR &amp; Off-Peak Pos By Trader'!$A30,'Import OffPeak'!$A$3:CG$20,CG$1,FALSE))</f>
        <v>0</v>
      </c>
      <c r="CH30" s="28">
        <f>IF(ISNA(VLOOKUP('W. VaR &amp; Off-Peak Pos By Trader'!$A30,'Import OffPeak'!$A$3:CH$20,CH$1,FALSE)),0,VLOOKUP('W. VaR &amp; Off-Peak Pos By Trader'!$A30,'Import OffPeak'!$A$3:CH$20,CH$1,FALSE))</f>
        <v>0</v>
      </c>
      <c r="CI30" s="28">
        <f>IF(ISNA(VLOOKUP('W. VaR &amp; Off-Peak Pos By Trader'!$A30,'Import OffPeak'!$A$3:CI$20,CI$1,FALSE)),0,VLOOKUP('W. VaR &amp; Off-Peak Pos By Trader'!$A30,'Import OffPeak'!$A$3:CI$20,CI$1,FALSE))</f>
        <v>0</v>
      </c>
      <c r="CJ30" s="28">
        <f>IF(ISNA(VLOOKUP('W. VaR &amp; Off-Peak Pos By Trader'!$A30,'Import OffPeak'!$A$3:CJ$20,CJ$1,FALSE)),0,VLOOKUP('W. VaR &amp; Off-Peak Pos By Trader'!$A30,'Import OffPeak'!$A$3:CJ$20,CJ$1,FALSE))</f>
        <v>0</v>
      </c>
      <c r="CK30" s="28">
        <f>IF(ISNA(VLOOKUP('W. VaR &amp; Off-Peak Pos By Trader'!$A30,'Import OffPeak'!$A$3:CK$20,CK$1,FALSE)),0,VLOOKUP('W. VaR &amp; Off-Peak Pos By Trader'!$A30,'Import OffPeak'!$A$3:CK$20,CK$1,FALSE))</f>
        <v>0</v>
      </c>
      <c r="CL30" s="28">
        <f>IF(ISNA(VLOOKUP('W. VaR &amp; Off-Peak Pos By Trader'!$A30,'Import OffPeak'!$A$3:CL$20,CL$1,FALSE)),0,VLOOKUP('W. VaR &amp; Off-Peak Pos By Trader'!$A30,'Import OffPeak'!$A$3:CL$20,CL$1,FALSE))</f>
        <v>0</v>
      </c>
      <c r="CM30" s="28">
        <f>IF(ISNA(VLOOKUP('W. VaR &amp; Off-Peak Pos By Trader'!$A30,'Import OffPeak'!$A$3:CM$20,CM$1,FALSE)),0,VLOOKUP('W. VaR &amp; Off-Peak Pos By Trader'!$A30,'Import OffPeak'!$A$3:CM$20,CM$1,FALSE))</f>
        <v>0</v>
      </c>
      <c r="CN30" s="28">
        <f>IF(ISNA(VLOOKUP('W. VaR &amp; Off-Peak Pos By Trader'!$A30,'Import OffPeak'!$A$3:CN$20,CN$1,FALSE)),0,VLOOKUP('W. VaR &amp; Off-Peak Pos By Trader'!$A30,'Import OffPeak'!$A$3:CN$20,CN$1,FALSE))</f>
        <v>0</v>
      </c>
      <c r="CO30" s="28">
        <f>IF(ISNA(VLOOKUP('W. VaR &amp; Off-Peak Pos By Trader'!$A30,'Import OffPeak'!$A$3:CO$20,CO$1,FALSE)),0,VLOOKUP('W. VaR &amp; Off-Peak Pos By Trader'!$A30,'Import OffPeak'!$A$3:CO$20,CO$1,FALSE))</f>
        <v>0</v>
      </c>
      <c r="CP30" s="28">
        <f>IF(ISNA(VLOOKUP('W. VaR &amp; Off-Peak Pos By Trader'!$A30,'Import OffPeak'!$A$3:CP$20,CP$1,FALSE)),0,VLOOKUP('W. VaR &amp; Off-Peak Pos By Trader'!$A30,'Import OffPeak'!$A$3:CP$20,CP$1,FALSE))</f>
        <v>0</v>
      </c>
      <c r="CQ30" s="28">
        <f>IF(ISNA(VLOOKUP('W. VaR &amp; Off-Peak Pos By Trader'!$A30,'Import OffPeak'!$A$3:CQ$20,CQ$1,FALSE)),0,VLOOKUP('W. VaR &amp; Off-Peak Pos By Trader'!$A30,'Import OffPeak'!$A$3:CQ$20,CQ$1,FALSE))</f>
        <v>0</v>
      </c>
      <c r="CR30" s="28">
        <f>IF(ISNA(VLOOKUP('W. VaR &amp; Off-Peak Pos By Trader'!$A30,'Import OffPeak'!$A$3:CR$20,CR$1,FALSE)),0,VLOOKUP('W. VaR &amp; Off-Peak Pos By Trader'!$A30,'Import OffPeak'!$A$3:CR$20,CR$1,FALSE))</f>
        <v>0</v>
      </c>
      <c r="CS30" s="28">
        <f>IF(ISNA(VLOOKUP('W. VaR &amp; Off-Peak Pos By Trader'!$A30,'Import OffPeak'!$A$3:CS$20,CS$1,FALSE)),0,VLOOKUP('W. VaR &amp; Off-Peak Pos By Trader'!$A30,'Import OffPeak'!$A$3:CS$20,CS$1,FALSE))</f>
        <v>0</v>
      </c>
      <c r="CT30" s="28">
        <f>IF(ISNA(VLOOKUP('W. VaR &amp; Off-Peak Pos By Trader'!$A30,'Import OffPeak'!$A$3:CT$20,CT$1,FALSE)),0,VLOOKUP('W. VaR &amp; Off-Peak Pos By Trader'!$A30,'Import OffPeak'!$A$3:CT$20,CT$1,FALSE))</f>
        <v>0</v>
      </c>
      <c r="CU30" s="28">
        <f>IF(ISNA(VLOOKUP('W. VaR &amp; Off-Peak Pos By Trader'!$A30,'Import OffPeak'!$A$3:CU$20,CU$1,FALSE)),0,VLOOKUP('W. VaR &amp; Off-Peak Pos By Trader'!$A30,'Import OffPeak'!$A$3:CU$20,CU$1,FALSE))</f>
        <v>0</v>
      </c>
      <c r="CV30" s="28">
        <f>IF(ISNA(VLOOKUP('W. VaR &amp; Off-Peak Pos By Trader'!$A30,'Import OffPeak'!$A$3:CV$20,CV$1,FALSE)),0,VLOOKUP('W. VaR &amp; Off-Peak Pos By Trader'!$A30,'Import OffPeak'!$A$3:CV$20,CV$1,FALSE))</f>
        <v>0</v>
      </c>
      <c r="CW30" s="28">
        <f>IF(ISNA(VLOOKUP('W. VaR &amp; Off-Peak Pos By Trader'!$A30,'Import OffPeak'!$A$3:CW$20,CW$1,FALSE)),0,VLOOKUP('W. VaR &amp; Off-Peak Pos By Trader'!$A30,'Import OffPeak'!$A$3:CW$20,CW$1,FALSE))</f>
        <v>0</v>
      </c>
      <c r="CX30" s="28">
        <f>IF(ISNA(VLOOKUP('W. VaR &amp; Off-Peak Pos By Trader'!$A30,'Import OffPeak'!$A$3:CX$20,CX$1,FALSE)),0,VLOOKUP('W. VaR &amp; Off-Peak Pos By Trader'!$A30,'Import OffPeak'!$A$3:CX$20,CX$1,FALSE))</f>
        <v>0</v>
      </c>
      <c r="CY30" s="28">
        <f>IF(ISNA(VLOOKUP('W. VaR &amp; Off-Peak Pos By Trader'!$A30,'Import OffPeak'!$A$3:CY$20,CY$1,FALSE)),0,VLOOKUP('W. VaR &amp; Off-Peak Pos By Trader'!$A30,'Import OffPeak'!$A$3:CY$20,CY$1,FALSE))</f>
        <v>0</v>
      </c>
      <c r="CZ30" s="28">
        <f>IF(ISNA(VLOOKUP('W. VaR &amp; Off-Peak Pos By Trader'!$A30,'Import OffPeak'!$A$3:CZ$20,CZ$1,FALSE)),0,VLOOKUP('W. VaR &amp; Off-Peak Pos By Trader'!$A30,'Import OffPeak'!$A$3:CZ$20,CZ$1,FALSE))</f>
        <v>0</v>
      </c>
      <c r="DA30" s="28">
        <f>IF(ISNA(VLOOKUP('W. VaR &amp; Off-Peak Pos By Trader'!$A30,'Import OffPeak'!$A$3:DA$20,DA$1,FALSE)),0,VLOOKUP('W. VaR &amp; Off-Peak Pos By Trader'!$A30,'Import OffPeak'!$A$3:DA$20,DA$1,FALSE))</f>
        <v>0</v>
      </c>
      <c r="DB30" s="28">
        <f>IF(ISNA(VLOOKUP('W. VaR &amp; Off-Peak Pos By Trader'!$A30,'Import OffPeak'!$A$3:DB$20,DB$1,FALSE)),0,VLOOKUP('W. VaR &amp; Off-Peak Pos By Trader'!$A30,'Import OffPeak'!$A$3:DB$20,DB$1,FALSE))</f>
        <v>0</v>
      </c>
      <c r="DC30" s="28">
        <f>IF(ISNA(VLOOKUP('W. VaR &amp; Off-Peak Pos By Trader'!$A30,'Import OffPeak'!$A$3:DC$20,DC$1,FALSE)),0,VLOOKUP('W. VaR &amp; Off-Peak Pos By Trader'!$A30,'Import OffPeak'!$A$3:DC$20,DC$1,FALSE))</f>
        <v>0</v>
      </c>
      <c r="DD30" s="28">
        <f>IF(ISNA(VLOOKUP('W. VaR &amp; Off-Peak Pos By Trader'!$A30,'Import OffPeak'!$A$3:DD$20,DD$1,FALSE)),0,VLOOKUP('W. VaR &amp; Off-Peak Pos By Trader'!$A30,'Import OffPeak'!$A$3:DD$20,DD$1,FALSE))</f>
        <v>0</v>
      </c>
      <c r="DE30" s="28">
        <f>IF(ISNA(VLOOKUP('W. VaR &amp; Off-Peak Pos By Trader'!$A30,'Import OffPeak'!$A$3:DE$20,DE$1,FALSE)),0,VLOOKUP('W. VaR &amp; Off-Peak Pos By Trader'!$A30,'Import OffPeak'!$A$3:DE$20,DE$1,FALSE))</f>
        <v>0</v>
      </c>
      <c r="DF30" s="28">
        <f>IF(ISNA(VLOOKUP('W. VaR &amp; Off-Peak Pos By Trader'!$A30,'Import OffPeak'!$A$3:DF$20,DF$1,FALSE)),0,VLOOKUP('W. VaR &amp; Off-Peak Pos By Trader'!$A30,'Import OffPeak'!$A$3:DF$20,DF$1,FALSE))</f>
        <v>0</v>
      </c>
      <c r="DG30" s="28">
        <f>IF(ISNA(VLOOKUP('W. VaR &amp; Off-Peak Pos By Trader'!$A30,'Import OffPeak'!$A$3:DG$20,DG$1,FALSE)),0,VLOOKUP('W. VaR &amp; Off-Peak Pos By Trader'!$A30,'Import OffPeak'!$A$3:DG$20,DG$1,FALSE))</f>
        <v>0</v>
      </c>
      <c r="DH30" s="28">
        <f>IF(ISNA(VLOOKUP('W. VaR &amp; Off-Peak Pos By Trader'!$A30,'Import OffPeak'!$A$3:DH$20,DH$1,FALSE)),0,VLOOKUP('W. VaR &amp; Off-Peak Pos By Trader'!$A30,'Import OffPeak'!$A$3:DH$20,DH$1,FALSE))</f>
        <v>0</v>
      </c>
      <c r="DI30" s="28">
        <f>IF(ISNA(VLOOKUP('W. VaR &amp; Off-Peak Pos By Trader'!$A30,'Import OffPeak'!$A$3:DI$20,DI$1,FALSE)),0,VLOOKUP('W. VaR &amp; Off-Peak Pos By Trader'!$A30,'Import OffPeak'!$A$3:DI$20,DI$1,FALSE))</f>
        <v>0</v>
      </c>
      <c r="DJ30" s="28">
        <f>IF(ISNA(VLOOKUP('W. VaR &amp; Off-Peak Pos By Trader'!$A30,'Import OffPeak'!$A$3:DJ$20,DJ$1,FALSE)),0,VLOOKUP('W. VaR &amp; Off-Peak Pos By Trader'!$A30,'Import OffPeak'!$A$3:DJ$20,DJ$1,FALSE))</f>
        <v>0</v>
      </c>
      <c r="DK30" s="28">
        <f>IF(ISNA(VLOOKUP('W. VaR &amp; Off-Peak Pos By Trader'!$A30,'Import OffPeak'!$A$3:DK$20,DK$1,FALSE)),0,VLOOKUP('W. VaR &amp; Off-Peak Pos By Trader'!$A30,'Import OffPeak'!$A$3:DK$20,DK$1,FALSE))</f>
        <v>0</v>
      </c>
      <c r="DL30" s="28">
        <f>IF(ISNA(VLOOKUP('W. VaR &amp; Off-Peak Pos By Trader'!$A30,'Import OffPeak'!$A$3:DL$20,DL$1,FALSE)),0,VLOOKUP('W. VaR &amp; Off-Peak Pos By Trader'!$A30,'Import OffPeak'!$A$3:DL$20,DL$1,FALSE))</f>
        <v>0</v>
      </c>
      <c r="DM30" s="28">
        <f>IF(ISNA(VLOOKUP('W. VaR &amp; Off-Peak Pos By Trader'!$A30,'Import OffPeak'!$A$3:DM$20,DM$1,FALSE)),0,VLOOKUP('W. VaR &amp; Off-Peak Pos By Trader'!$A30,'Import OffPeak'!$A$3:DM$20,DM$1,FALSE))</f>
        <v>0</v>
      </c>
      <c r="DN30" s="28">
        <f>IF(ISNA(VLOOKUP('W. VaR &amp; Off-Peak Pos By Trader'!$A30,'Import OffPeak'!$A$3:DN$20,DN$1,FALSE)),0,VLOOKUP('W. VaR &amp; Off-Peak Pos By Trader'!$A30,'Import OffPeak'!$A$3:DN$20,DN$1,FALSE))</f>
        <v>0</v>
      </c>
      <c r="DO30" s="28">
        <f>IF(ISNA(VLOOKUP('W. VaR &amp; Off-Peak Pos By Trader'!$A30,'Import OffPeak'!$A$3:DO$20,DO$1,FALSE)),0,VLOOKUP('W. VaR &amp; Off-Peak Pos By Trader'!$A30,'Import OffPeak'!$A$3:DO$20,DO$1,FALSE))</f>
        <v>0</v>
      </c>
      <c r="DP30" s="28">
        <f>IF(ISNA(VLOOKUP('W. VaR &amp; Off-Peak Pos By Trader'!$A30,'Import OffPeak'!$A$3:DP$20,DP$1,FALSE)),0,VLOOKUP('W. VaR &amp; Off-Peak Pos By Trader'!$A30,'Import OffPeak'!$A$3:DP$20,DP$1,FALSE))</f>
        <v>0</v>
      </c>
      <c r="DQ30" s="28">
        <f>IF(ISNA(VLOOKUP('W. VaR &amp; Off-Peak Pos By Trader'!$A30,'Import OffPeak'!$A$3:DQ$20,DQ$1,FALSE)),0,VLOOKUP('W. VaR &amp; Off-Peak Pos By Trader'!$A30,'Import OffPeak'!$A$3:DQ$20,DQ$1,FALSE))</f>
        <v>0</v>
      </c>
      <c r="DR30" s="28">
        <f>IF(ISNA(VLOOKUP('W. VaR &amp; Off-Peak Pos By Trader'!$A30,'Import OffPeak'!$A$3:DR$20,DR$1,FALSE)),0,VLOOKUP('W. VaR &amp; Off-Peak Pos By Trader'!$A30,'Import OffPeak'!$A$3:DR$20,DR$1,FALSE))</f>
        <v>0</v>
      </c>
      <c r="DS30" s="28">
        <f>IF(ISNA(VLOOKUP('W. VaR &amp; Off-Peak Pos By Trader'!$A30,'Import OffPeak'!$A$3:DS$20,DS$1,FALSE)),0,VLOOKUP('W. VaR &amp; Off-Peak Pos By Trader'!$A30,'Import OffPeak'!$A$3:DS$20,DS$1,FALSE))</f>
        <v>0</v>
      </c>
      <c r="DT30" s="28">
        <f>IF(ISNA(VLOOKUP('W. VaR &amp; Off-Peak Pos By Trader'!$A30,'Import OffPeak'!$A$3:DT$20,DT$1,FALSE)),0,VLOOKUP('W. VaR &amp; Off-Peak Pos By Trader'!$A30,'Import OffPeak'!$A$3:DT$20,DT$1,FALSE))</f>
        <v>0</v>
      </c>
      <c r="DU30" s="28">
        <f>IF(ISNA(VLOOKUP('W. VaR &amp; Off-Peak Pos By Trader'!$A30,'Import OffPeak'!$A$3:DU$20,DU$1,FALSE)),0,VLOOKUP('W. VaR &amp; Off-Peak Pos By Trader'!$A30,'Import OffPeak'!$A$3:DU$20,DU$1,FALSE))</f>
        <v>0</v>
      </c>
      <c r="DV30" s="28">
        <f>IF(ISNA(VLOOKUP('W. VaR &amp; Off-Peak Pos By Trader'!$A30,'Import OffPeak'!$A$3:DV$20,DV$1,FALSE)),0,VLOOKUP('W. VaR &amp; Off-Peak Pos By Trader'!$A30,'Import OffPeak'!$A$3:DV$20,DV$1,FALSE))</f>
        <v>0</v>
      </c>
      <c r="DW30" s="28">
        <f>IF(ISNA(VLOOKUP('W. VaR &amp; Off-Peak Pos By Trader'!$A30,'Import OffPeak'!$A$3:DW$20,DW$1,FALSE)),0,VLOOKUP('W. VaR &amp; Off-Peak Pos By Trader'!$A30,'Import OffPeak'!$A$3:DW$20,DW$1,FALSE))</f>
        <v>0</v>
      </c>
      <c r="DX30" s="28">
        <f>IF(ISNA(VLOOKUP('W. VaR &amp; Off-Peak Pos By Trader'!$A30,'Import OffPeak'!$A$3:DX$20,DX$1,FALSE)),0,VLOOKUP('W. VaR &amp; Off-Peak Pos By Trader'!$A30,'Import OffPeak'!$A$3:DX$20,DX$1,FALSE))</f>
        <v>0</v>
      </c>
      <c r="DY30" s="28">
        <f>IF(ISNA(VLOOKUP('W. VaR &amp; Off-Peak Pos By Trader'!$A30,'Import OffPeak'!$A$3:DY$20,DY$1,FALSE)),0,VLOOKUP('W. VaR &amp; Off-Peak Pos By Trader'!$A30,'Import OffPeak'!$A$3:DY$20,DY$1,FALSE))</f>
        <v>0</v>
      </c>
      <c r="DZ30" s="28">
        <f>IF(ISNA(VLOOKUP('W. VaR &amp; Off-Peak Pos By Trader'!$A30,'Import OffPeak'!$A$3:DZ$20,DZ$1,FALSE)),0,VLOOKUP('W. VaR &amp; Off-Peak Pos By Trader'!$A30,'Import OffPeak'!$A$3:DZ$20,DZ$1,FALSE))</f>
        <v>0</v>
      </c>
      <c r="EA30" s="28">
        <f>IF(ISNA(VLOOKUP('W. VaR &amp; Off-Peak Pos By Trader'!$A30,'Import OffPeak'!$A$3:EA$20,EA$1,FALSE)),0,VLOOKUP('W. VaR &amp; Off-Peak Pos By Trader'!$A30,'Import OffPeak'!$A$3:EA$20,EA$1,FALSE))</f>
        <v>0</v>
      </c>
      <c r="EB30" s="28">
        <f>IF(ISNA(VLOOKUP('W. VaR &amp; Off-Peak Pos By Trader'!$A30,'Import OffPeak'!$A$3:EB$20,EB$1,FALSE)),0,VLOOKUP('W. VaR &amp; Off-Peak Pos By Trader'!$A30,'Import OffPeak'!$A$3:EB$20,EB$1,FALSE))</f>
        <v>0</v>
      </c>
      <c r="EC30" s="28">
        <f>IF(ISNA(VLOOKUP('W. VaR &amp; Off-Peak Pos By Trader'!$A30,'Import OffPeak'!$A$3:EC$20,EC$1,FALSE)),0,VLOOKUP('W. VaR &amp; Off-Peak Pos By Trader'!$A30,'Import OffPeak'!$A$3:EC$20,EC$1,FALSE))</f>
        <v>0</v>
      </c>
      <c r="ED30" s="28">
        <f>IF(ISNA(VLOOKUP('W. VaR &amp; Off-Peak Pos By Trader'!$A30,'Import OffPeak'!$A$3:ED$20,ED$1,FALSE)),0,VLOOKUP('W. VaR &amp; Off-Peak Pos By Trader'!$A30,'Import OffPeak'!$A$3:ED$20,ED$1,FALSE))</f>
        <v>0</v>
      </c>
      <c r="EE30" s="28">
        <f>IF(ISNA(VLOOKUP('W. VaR &amp; Off-Peak Pos By Trader'!$A30,'Import OffPeak'!$A$3:EE$20,EE$1,FALSE)),0,VLOOKUP('W. VaR &amp; Off-Peak Pos By Trader'!$A30,'Import OffPeak'!$A$3:EE$20,EE$1,FALSE))</f>
        <v>0</v>
      </c>
      <c r="EF30" s="28">
        <f>IF(ISNA(VLOOKUP('W. VaR &amp; Off-Peak Pos By Trader'!$A30,'Import OffPeak'!$A$3:EF$20,EF$1,FALSE)),0,VLOOKUP('W. VaR &amp; Off-Peak Pos By Trader'!$A30,'Import OffPeak'!$A$3:EF$20,EF$1,FALSE))</f>
        <v>0</v>
      </c>
      <c r="EG30" s="28">
        <f>IF(ISNA(VLOOKUP('W. VaR &amp; Off-Peak Pos By Trader'!$A30,'Import OffPeak'!$A$3:EG$20,EG$1,FALSE)),0,VLOOKUP('W. VaR &amp; Off-Peak Pos By Trader'!$A30,'Import OffPeak'!$A$3:EG$20,EG$1,FALSE))</f>
        <v>0</v>
      </c>
      <c r="EH30" s="28">
        <f>IF(ISNA(VLOOKUP('W. VaR &amp; Off-Peak Pos By Trader'!$A30,'Import OffPeak'!$A$3:EH$20,EH$1,FALSE)),0,VLOOKUP('W. VaR &amp; Off-Peak Pos By Trader'!$A30,'Import OffPeak'!$A$3:EH$20,EH$1,FALSE))</f>
        <v>0</v>
      </c>
      <c r="EI30" s="28">
        <f>IF(ISNA(VLOOKUP('W. VaR &amp; Off-Peak Pos By Trader'!$A30,'Import OffPeak'!$A$3:EI$20,EI$1,FALSE)),0,VLOOKUP('W. VaR &amp; Off-Peak Pos By Trader'!$A30,'Import OffPeak'!$A$3:EI$20,EI$1,FALSE))</f>
        <v>0</v>
      </c>
      <c r="EJ30" s="28">
        <f>IF(ISNA(VLOOKUP('W. VaR &amp; Off-Peak Pos By Trader'!$A30,'Import OffPeak'!$A$3:EJ$20,EJ$1,FALSE)),0,VLOOKUP('W. VaR &amp; Off-Peak Pos By Trader'!$A30,'Import OffPeak'!$A$3:EJ$20,EJ$1,FALSE))</f>
        <v>0</v>
      </c>
      <c r="EK30" s="28">
        <f>IF(ISNA(VLOOKUP('W. VaR &amp; Off-Peak Pos By Trader'!$A30,'Import OffPeak'!$A$3:EK$20,EK$1,FALSE)),0,VLOOKUP('W. VaR &amp; Off-Peak Pos By Trader'!$A30,'Import OffPeak'!$A$3:EK$20,EK$1,FALSE))</f>
        <v>0</v>
      </c>
      <c r="EL30" s="28">
        <f>IF(ISNA(VLOOKUP('W. VaR &amp; Off-Peak Pos By Trader'!$A30,'Import OffPeak'!$A$3:EL$20,EL$1,FALSE)),0,VLOOKUP('W. VaR &amp; Off-Peak Pos By Trader'!$A30,'Import OffPeak'!$A$3:EL$20,EL$1,FALSE))</f>
        <v>0</v>
      </c>
      <c r="EM30" s="28">
        <f>IF(ISNA(VLOOKUP('W. VaR &amp; Off-Peak Pos By Trader'!$A30,'Import OffPeak'!$A$3:EM$20,EM$1,FALSE)),0,VLOOKUP('W. VaR &amp; Off-Peak Pos By Trader'!$A30,'Import OffPeak'!$A$3:EM$20,EM$1,FALSE))</f>
        <v>0</v>
      </c>
      <c r="EN30" s="28">
        <f>IF(ISNA(VLOOKUP('W. VaR &amp; Off-Peak Pos By Trader'!$A30,'Import OffPeak'!$A$3:EN$20,EN$1,FALSE)),0,VLOOKUP('W. VaR &amp; Off-Peak Pos By Trader'!$A30,'Import OffPeak'!$A$3:EN$20,EN$1,FALSE))</f>
        <v>0</v>
      </c>
      <c r="EO30" s="28">
        <f>IF(ISNA(VLOOKUP('W. VaR &amp; Off-Peak Pos By Trader'!$A30,'Import OffPeak'!$A$3:EO$20,EO$1,FALSE)),0,VLOOKUP('W. VaR &amp; Off-Peak Pos By Trader'!$A30,'Import OffPeak'!$A$3:EO$20,EO$1,FALSE))</f>
        <v>0</v>
      </c>
      <c r="EP30" s="28">
        <f>IF(ISNA(VLOOKUP('W. VaR &amp; Off-Peak Pos By Trader'!$A30,'Import OffPeak'!$A$3:EP$20,EP$1,FALSE)),0,VLOOKUP('W. VaR &amp; Off-Peak Pos By Trader'!$A30,'Import OffPeak'!$A$3:EP$20,EP$1,FALSE))</f>
        <v>0</v>
      </c>
      <c r="EQ30" s="28">
        <f>IF(ISNA(VLOOKUP('W. VaR &amp; Off-Peak Pos By Trader'!$A30,'Import OffPeak'!$A$3:EQ$20,EQ$1,FALSE)),0,VLOOKUP('W. VaR &amp; Off-Peak Pos By Trader'!$A30,'Import OffPeak'!$A$3:EQ$20,EQ$1,FALSE))</f>
        <v>0</v>
      </c>
      <c r="ER30" s="28">
        <f>IF(ISNA(VLOOKUP('W. VaR &amp; Off-Peak Pos By Trader'!$A30,'Import OffPeak'!$A$3:ER$20,ER$1,FALSE)),0,VLOOKUP('W. VaR &amp; Off-Peak Pos By Trader'!$A30,'Import OffPeak'!$A$3:ER$20,ER$1,FALSE))</f>
        <v>0</v>
      </c>
      <c r="ES30" s="28">
        <f>IF(ISNA(VLOOKUP('W. VaR &amp; Off-Peak Pos By Trader'!$A30,'Import OffPeak'!$A$3:ES$20,ES$1,FALSE)),0,VLOOKUP('W. VaR &amp; Off-Peak Pos By Trader'!$A30,'Import OffPeak'!$A$3:ES$20,ES$1,FALSE))</f>
        <v>0</v>
      </c>
      <c r="ET30" s="28">
        <f>IF(ISNA(VLOOKUP('W. VaR &amp; Off-Peak Pos By Trader'!$A30,'Import OffPeak'!$A$3:ET$20,ET$1,FALSE)),0,VLOOKUP('W. VaR &amp; Off-Peak Pos By Trader'!$A30,'Import OffPeak'!$A$3:ET$20,ET$1,FALSE))</f>
        <v>0</v>
      </c>
      <c r="EU30" s="28">
        <f>IF(ISNA(VLOOKUP('W. VaR &amp; Off-Peak Pos By Trader'!$A30,'Import OffPeak'!$A$3:EU$20,EU$1,FALSE)),0,VLOOKUP('W. VaR &amp; Off-Peak Pos By Trader'!$A30,'Import OffPeak'!$A$3:EU$20,EU$1,FALSE))</f>
        <v>0</v>
      </c>
      <c r="EV30" s="28">
        <f>IF(ISNA(VLOOKUP('W. VaR &amp; Off-Peak Pos By Trader'!$A30,'Import OffPeak'!$A$3:EV$20,EV$1,FALSE)),0,VLOOKUP('W. VaR &amp; Off-Peak Pos By Trader'!$A30,'Import OffPeak'!$A$3:EV$20,EV$1,FALSE))</f>
        <v>0</v>
      </c>
      <c r="EW30" s="28">
        <f>IF(ISNA(VLOOKUP('W. VaR &amp; Off-Peak Pos By Trader'!$A30,'Import OffPeak'!$A$3:EW$20,EW$1,FALSE)),0,VLOOKUP('W. VaR &amp; Off-Peak Pos By Trader'!$A30,'Import OffPeak'!$A$3:EW$20,EW$1,FALSE))</f>
        <v>0</v>
      </c>
      <c r="EX30" s="28">
        <f>IF(ISNA(VLOOKUP('W. VaR &amp; Off-Peak Pos By Trader'!$A30,'Import OffPeak'!$A$3:EX$20,EX$1,FALSE)),0,VLOOKUP('W. VaR &amp; Off-Peak Pos By Trader'!$A30,'Import OffPeak'!$A$3:EX$20,EX$1,FALSE))</f>
        <v>0</v>
      </c>
      <c r="EY30" s="28">
        <f>IF(ISNA(VLOOKUP('W. VaR &amp; Off-Peak Pos By Trader'!$A30,'Import OffPeak'!$A$3:EY$20,EY$1,FALSE)),0,VLOOKUP('W. VaR &amp; Off-Peak Pos By Trader'!$A30,'Import OffPeak'!$A$3:EY$20,EY$1,FALSE))</f>
        <v>0</v>
      </c>
      <c r="EZ30" s="28">
        <f>IF(ISNA(VLOOKUP('W. VaR &amp; Off-Peak Pos By Trader'!$A30,'Import OffPeak'!$A$3:EZ$20,EZ$1,FALSE)),0,VLOOKUP('W. VaR &amp; Off-Peak Pos By Trader'!$A30,'Import OffPeak'!$A$3:EZ$20,EZ$1,FALSE))</f>
        <v>0</v>
      </c>
      <c r="FA30" s="28">
        <f>IF(ISNA(VLOOKUP('W. VaR &amp; Off-Peak Pos By Trader'!$A30,'Import OffPeak'!$A$3:FA$20,FA$1,FALSE)),0,VLOOKUP('W. VaR &amp; Off-Peak Pos By Trader'!$A30,'Import OffPeak'!$A$3:FA$20,FA$1,FALSE))</f>
        <v>0</v>
      </c>
      <c r="FB30" s="28">
        <f>IF(ISNA(VLOOKUP('W. VaR &amp; Off-Peak Pos By Trader'!$A30,'Import OffPeak'!$A$3:FB$20,FB$1,FALSE)),0,VLOOKUP('W. VaR &amp; Off-Peak Pos By Trader'!$A30,'Import OffPeak'!$A$3:FB$20,FB$1,FALSE))</f>
        <v>0</v>
      </c>
      <c r="FC30" s="28">
        <f>IF(ISNA(VLOOKUP('W. VaR &amp; Off-Peak Pos By Trader'!$A30,'Import OffPeak'!$A$3:FC$20,FC$1,FALSE)),0,VLOOKUP('W. VaR &amp; Off-Peak Pos By Trader'!$A30,'Import OffPeak'!$A$3:FC$20,FC$1,FALSE))</f>
        <v>0</v>
      </c>
      <c r="FD30" s="28">
        <f>IF(ISNA(VLOOKUP('W. VaR &amp; Off-Peak Pos By Trader'!$A30,'Import OffPeak'!$A$3:FD$20,FD$1,FALSE)),0,VLOOKUP('W. VaR &amp; Off-Peak Pos By Trader'!$A30,'Import OffPeak'!$A$3:FD$20,FD$1,FALSE))</f>
        <v>0</v>
      </c>
      <c r="FE30" s="28">
        <f>IF(ISNA(VLOOKUP('W. VaR &amp; Off-Peak Pos By Trader'!$A30,'Import OffPeak'!$A$3:FE$20,FE$1,FALSE)),0,VLOOKUP('W. VaR &amp; Off-Peak Pos By Trader'!$A30,'Import OffPeak'!$A$3:FE$20,FE$1,FALSE))</f>
        <v>0</v>
      </c>
      <c r="FF30" s="28">
        <f>IF(ISNA(VLOOKUP('W. VaR &amp; Off-Peak Pos By Trader'!$A30,'Import OffPeak'!$A$3:FF$20,FF$1,FALSE)),0,VLOOKUP('W. VaR &amp; Off-Peak Pos By Trader'!$A30,'Import OffPeak'!$A$3:FF$20,FF$1,FALSE))</f>
        <v>0</v>
      </c>
      <c r="FG30" s="28">
        <f>IF(ISNA(VLOOKUP('W. VaR &amp; Off-Peak Pos By Trader'!$A30,'Import OffPeak'!$A$3:FG$20,FG$1,FALSE)),0,VLOOKUP('W. VaR &amp; Off-Peak Pos By Trader'!$A30,'Import OffPeak'!$A$3:FG$20,FG$1,FALSE))</f>
        <v>0</v>
      </c>
      <c r="FH30" s="28">
        <f>IF(ISNA(VLOOKUP('W. VaR &amp; Off-Peak Pos By Trader'!$A30,'Import OffPeak'!$A$3:FH$20,FH$1,FALSE)),0,VLOOKUP('W. VaR &amp; Off-Peak Pos By Trader'!$A30,'Import OffPeak'!$A$3:FH$20,FH$1,FALSE))</f>
        <v>0</v>
      </c>
      <c r="FI30" s="28">
        <f>IF(ISNA(VLOOKUP('W. VaR &amp; Off-Peak Pos By Trader'!$A30,'Import OffPeak'!$A$3:FI$20,FI$1,FALSE)),0,VLOOKUP('W. VaR &amp; Off-Peak Pos By Trader'!$A30,'Import OffPeak'!$A$3:FI$20,FI$1,FALSE))</f>
        <v>0</v>
      </c>
      <c r="FJ30" s="28">
        <f>IF(ISNA(VLOOKUP('W. VaR &amp; Off-Peak Pos By Trader'!$A30,'Import OffPeak'!$A$3:FJ$20,FJ$1,FALSE)),0,VLOOKUP('W. VaR &amp; Off-Peak Pos By Trader'!$A30,'Import OffPeak'!$A$3:FJ$20,FJ$1,FALSE))</f>
        <v>0</v>
      </c>
      <c r="FK30" s="28">
        <f>IF(ISNA(VLOOKUP('W. VaR &amp; Off-Peak Pos By Trader'!$A30,'Import OffPeak'!$A$3:FK$20,FK$1,FALSE)),0,VLOOKUP('W. VaR &amp; Off-Peak Pos By Trader'!$A30,'Import OffPeak'!$A$3:FK$20,FK$1,FALSE))</f>
        <v>0</v>
      </c>
      <c r="FL30" s="28">
        <f>IF(ISNA(VLOOKUP('W. VaR &amp; Off-Peak Pos By Trader'!$A30,'Import OffPeak'!$A$3:FL$20,FL$1,FALSE)),0,VLOOKUP('W. VaR &amp; Off-Peak Pos By Trader'!$A30,'Import OffPeak'!$A$3:FL$20,FL$1,FALSE))</f>
        <v>0</v>
      </c>
      <c r="FM30" s="28">
        <f>IF(ISNA(VLOOKUP('W. VaR &amp; Off-Peak Pos By Trader'!$A30,'Import OffPeak'!$A$3:FM$20,FM$1,FALSE)),0,VLOOKUP('W. VaR &amp; Off-Peak Pos By Trader'!$A30,'Import OffPeak'!$A$3:FM$20,FM$1,FALSE))</f>
        <v>0</v>
      </c>
      <c r="FN30" s="28">
        <f>IF(ISNA(VLOOKUP('W. VaR &amp; Off-Peak Pos By Trader'!$A30,'Import OffPeak'!$A$3:FN$20,FN$1,FALSE)),0,VLOOKUP('W. VaR &amp; Off-Peak Pos By Trader'!$A30,'Import OffPeak'!$A$3:FN$20,FN$1,FALSE))</f>
        <v>0</v>
      </c>
      <c r="FO30" s="28">
        <f>IF(ISNA(VLOOKUP('W. VaR &amp; Off-Peak Pos By Trader'!$A30,'Import OffPeak'!$A$3:FO$20,FO$1,FALSE)),0,VLOOKUP('W. VaR &amp; Off-Peak Pos By Trader'!$A30,'Import OffPeak'!$A$3:FO$20,FO$1,FALSE))</f>
        <v>0</v>
      </c>
      <c r="FP30" s="28">
        <f>IF(ISNA(VLOOKUP('W. VaR &amp; Off-Peak Pos By Trader'!$A30,'Import OffPeak'!$A$3:FP$20,FP$1,FALSE)),0,VLOOKUP('W. VaR &amp; Off-Peak Pos By Trader'!$A30,'Import OffPeak'!$A$3:FP$20,FP$1,FALSE))</f>
        <v>0</v>
      </c>
      <c r="FQ30" s="28">
        <f>IF(ISNA(VLOOKUP('W. VaR &amp; Off-Peak Pos By Trader'!$A30,'Import OffPeak'!$A$3:FQ$20,FQ$1,FALSE)),0,VLOOKUP('W. VaR &amp; Off-Peak Pos By Trader'!$A30,'Import OffPeak'!$A$3:FQ$20,FQ$1,FALSE))</f>
        <v>0</v>
      </c>
      <c r="FR30" s="28">
        <f>IF(ISNA(VLOOKUP('W. VaR &amp; Off-Peak Pos By Trader'!$A30,'Import OffPeak'!$A$3:FR$20,FR$1,FALSE)),0,VLOOKUP('W. VaR &amp; Off-Peak Pos By Trader'!$A30,'Import OffPeak'!$A$3:FR$20,FR$1,FALSE))</f>
        <v>0</v>
      </c>
      <c r="FS30" s="28">
        <f>IF(ISNA(VLOOKUP('W. VaR &amp; Off-Peak Pos By Trader'!$A30,'Import OffPeak'!$A$3:FS$20,FS$1,FALSE)),0,VLOOKUP('W. VaR &amp; Off-Peak Pos By Trader'!$A30,'Import OffPeak'!$A$3:FS$20,FS$1,FALSE))</f>
        <v>0</v>
      </c>
      <c r="FT30" s="28">
        <f>IF(ISNA(VLOOKUP('W. VaR &amp; Off-Peak Pos By Trader'!$A30,'Import OffPeak'!$A$3:FT$20,FT$1,FALSE)),0,VLOOKUP('W. VaR &amp; Off-Peak Pos By Trader'!$A30,'Import OffPeak'!$A$3:FT$20,FT$1,FALSE))</f>
        <v>0</v>
      </c>
      <c r="FU30" s="28">
        <f>IF(ISNA(VLOOKUP('W. VaR &amp; Off-Peak Pos By Trader'!$A30,'Import OffPeak'!$A$3:FU$20,FU$1,FALSE)),0,VLOOKUP('W. VaR &amp; Off-Peak Pos By Trader'!$A30,'Import OffPeak'!$A$3:FU$20,FU$1,FALSE))</f>
        <v>0</v>
      </c>
      <c r="FV30">
        <f>IF(ISNA(VLOOKUP('W. VaR &amp; Off-Peak Pos By Trader'!$A30,'Import OffPeak'!$A$3:FV$20,FV$1,FALSE)),0,VLOOKUP('W. VaR &amp; Off-Peak Pos By Trader'!$A30,'Import OffPeak'!$A$3:FV$20,FV$1,FALSE))</f>
        <v>0</v>
      </c>
      <c r="FW30">
        <f>IF(ISNA(VLOOKUP('W. VaR &amp; Off-Peak Pos By Trader'!$A30,'Import OffPeak'!$A$3:FW$20,FW$1,FALSE)),0,VLOOKUP('W. VaR &amp; Off-Peak Pos By Trader'!$A30,'Import OffPeak'!$A$3:FW$20,FW$1,FALSE))</f>
        <v>0</v>
      </c>
      <c r="FX30">
        <f>IF(ISNA(VLOOKUP('W. VaR &amp; Off-Peak Pos By Trader'!$A30,'Import OffPeak'!$A$3:FX$20,FX$1,FALSE)),0,VLOOKUP('W. VaR &amp; Off-Peak Pos By Trader'!$A30,'Import OffPeak'!$A$3:FX$20,FX$1,FALSE))</f>
        <v>0</v>
      </c>
      <c r="FY30">
        <f>IF(ISNA(VLOOKUP('W. VaR &amp; Off-Peak Pos By Trader'!$A30,'Import OffPeak'!$A$3:FY$20,FY$1,FALSE)),0,VLOOKUP('W. VaR &amp; Off-Peak Pos By Trader'!$A30,'Import OffPeak'!$A$3:FY$20,FY$1,FALSE))</f>
        <v>0</v>
      </c>
      <c r="FZ30">
        <f>IF(ISNA(VLOOKUP('W. VaR &amp; Off-Peak Pos By Trader'!$A30,'Import OffPeak'!$A$3:FZ$20,FZ$1,FALSE)),0,VLOOKUP('W. VaR &amp; Off-Peak Pos By Trader'!$A30,'Import OffPeak'!$A$3:FZ$20,FZ$1,FALSE))</f>
        <v>0</v>
      </c>
      <c r="GA30">
        <f>IF(ISNA(VLOOKUP('W. VaR &amp; Off-Peak Pos By Trader'!$A30,'Import OffPeak'!$A$3:GA$20,GA$1,FALSE)),0,VLOOKUP('W. VaR &amp; Off-Peak Pos By Trader'!$A30,'Import OffPeak'!$A$3:GA$20,GA$1,FALSE))</f>
        <v>0</v>
      </c>
      <c r="GB30">
        <f>IF(ISNA(VLOOKUP('W. VaR &amp; Off-Peak Pos By Trader'!$A30,'Import OffPeak'!$A$3:GB$20,GB$1,FALSE)),0,VLOOKUP('W. VaR &amp; Off-Peak Pos By Trader'!$A30,'Import OffPeak'!$A$3:GB$20,GB$1,FALSE))</f>
        <v>0</v>
      </c>
      <c r="GC30">
        <f>IF(ISNA(VLOOKUP('W. VaR &amp; Off-Peak Pos By Trader'!$A30,'Import OffPeak'!$A$3:GC$20,GC$1,FALSE)),0,VLOOKUP('W. VaR &amp; Off-Peak Pos By Trader'!$A30,'Import OffPeak'!$A$3:GC$20,GC$1,FALSE))</f>
        <v>0</v>
      </c>
      <c r="GD30">
        <f>IF(ISNA(VLOOKUP('W. VaR &amp; Off-Peak Pos By Trader'!$A30,'Import OffPeak'!$A$3:GD$20,GD$1,FALSE)),0,VLOOKUP('W. VaR &amp; Off-Peak Pos By Trader'!$A30,'Import OffPeak'!$A$3:GD$20,GD$1,FALSE))</f>
        <v>0</v>
      </c>
      <c r="GE30">
        <f>IF(ISNA(VLOOKUP('W. VaR &amp; Off-Peak Pos By Trader'!$A30,'Import OffPeak'!$A$3:GE$20,GE$1,FALSE)),0,VLOOKUP('W. VaR &amp; Off-Peak Pos By Trader'!$A30,'Import OffPeak'!$A$3:GE$20,GE$1,FALSE))</f>
        <v>0</v>
      </c>
      <c r="GF30">
        <f>IF(ISNA(VLOOKUP('W. VaR &amp; Off-Peak Pos By Trader'!$A30,'Import OffPeak'!$A$3:GF$20,GF$1,FALSE)),0,VLOOKUP('W. VaR &amp; Off-Peak Pos By Trader'!$A30,'Import OffPeak'!$A$3:GF$20,GF$1,FALSE))</f>
        <v>0</v>
      </c>
      <c r="GG30">
        <f>IF(ISNA(VLOOKUP('W. VaR &amp; Off-Peak Pos By Trader'!$A30,'Import OffPeak'!$A$3:GG$20,GG$1,FALSE)),0,VLOOKUP('W. VaR &amp; Off-Peak Pos By Trader'!$A30,'Import OffPeak'!$A$3:GG$20,GG$1,FALSE))</f>
        <v>0</v>
      </c>
      <c r="GH30">
        <f>IF(ISNA(VLOOKUP('W. VaR &amp; Off-Peak Pos By Trader'!$A30,'Import OffPeak'!$A$3:GH$20,GH$1,FALSE)),0,VLOOKUP('W. VaR &amp; Off-Peak Pos By Trader'!$A30,'Import OffPeak'!$A$3:GH$20,GH$1,FALSE))</f>
        <v>0</v>
      </c>
      <c r="GI30">
        <f>IF(ISNA(VLOOKUP('W. VaR &amp; Off-Peak Pos By Trader'!$A30,'Import OffPeak'!$A$3:GI$20,GI$1,FALSE)),0,VLOOKUP('W. VaR &amp; Off-Peak Pos By Trader'!$A30,'Import OffPeak'!$A$3:GI$20,GI$1,FALSE))</f>
        <v>0</v>
      </c>
      <c r="GJ30">
        <f>IF(ISNA(VLOOKUP('W. VaR &amp; Off-Peak Pos By Trader'!$A30,'Import OffPeak'!$A$3:GJ$20,GJ$1,FALSE)),0,VLOOKUP('W. VaR &amp; Off-Peak Pos By Trader'!$A30,'Import OffPeak'!$A$3:GJ$20,GJ$1,FALSE))</f>
        <v>0</v>
      </c>
      <c r="GK30">
        <f>IF(ISNA(VLOOKUP('W. VaR &amp; Off-Peak Pos By Trader'!$A30,'Import OffPeak'!$A$3:GK$20,GK$1,FALSE)),0,VLOOKUP('W. VaR &amp; Off-Peak Pos By Trader'!$A30,'Import OffPeak'!$A$3:GK$20,GK$1,FALSE))</f>
        <v>0</v>
      </c>
      <c r="GL30">
        <f>IF(ISNA(VLOOKUP('W. VaR &amp; Off-Peak Pos By Trader'!$A30,'Import OffPeak'!$A$3:GL$20,GL$1,FALSE)),0,VLOOKUP('W. VaR &amp; Off-Peak Pos By Trader'!$A30,'Import OffPeak'!$A$3:GL$20,GL$1,FALSE))</f>
        <v>0</v>
      </c>
      <c r="GM30">
        <f>IF(ISNA(VLOOKUP('W. VaR &amp; Off-Peak Pos By Trader'!$A30,'Import OffPeak'!$A$3:GM$20,GM$1,FALSE)),0,VLOOKUP('W. VaR &amp; Off-Peak Pos By Trader'!$A30,'Import OffPeak'!$A$3:GM$20,GM$1,FALSE))</f>
        <v>0</v>
      </c>
      <c r="GN30">
        <f>IF(ISNA(VLOOKUP('W. VaR &amp; Off-Peak Pos By Trader'!$A30,'Import OffPeak'!$A$3:GN$20,GN$1,FALSE)),0,VLOOKUP('W. VaR &amp; Off-Peak Pos By Trader'!$A30,'Import OffPeak'!$A$3:GN$20,GN$1,FALSE))</f>
        <v>0</v>
      </c>
      <c r="GO30">
        <f>IF(ISNA(VLOOKUP('W. VaR &amp; Off-Peak Pos By Trader'!$A30,'Import OffPeak'!$A$3:GO$20,GO$1,FALSE)),0,VLOOKUP('W. VaR &amp; Off-Peak Pos By Trader'!$A30,'Import OffPeak'!$A$3:GO$20,GO$1,FALSE))</f>
        <v>0</v>
      </c>
      <c r="GP30">
        <f>IF(ISNA(VLOOKUP('W. VaR &amp; Off-Peak Pos By Trader'!$A30,'Import OffPeak'!$A$3:GP$20,GP$1,FALSE)),0,VLOOKUP('W. VaR &amp; Off-Peak Pos By Trader'!$A30,'Import OffPeak'!$A$3:GP$20,GP$1,FALSE))</f>
        <v>0</v>
      </c>
      <c r="GQ30">
        <f>IF(ISNA(VLOOKUP('W. VaR &amp; Off-Peak Pos By Trader'!$A30,'Import OffPeak'!$A$3:GQ$20,GQ$1,FALSE)),0,VLOOKUP('W. VaR &amp; Off-Peak Pos By Trader'!$A30,'Import OffPeak'!$A$3:GQ$20,GQ$1,FALSE))</f>
        <v>0</v>
      </c>
      <c r="GR30">
        <f>IF(ISNA(VLOOKUP('W. VaR &amp; Off-Peak Pos By Trader'!$A30,'Import OffPeak'!$A$3:GR$20,GR$1,FALSE)),0,VLOOKUP('W. VaR &amp; Off-Peak Pos By Trader'!$A30,'Import OffPeak'!$A$3:GR$20,GR$1,FALSE))</f>
        <v>0</v>
      </c>
      <c r="GS30">
        <f>IF(ISNA(VLOOKUP('W. VaR &amp; Off-Peak Pos By Trader'!$A30,'Import OffPeak'!$A$3:GS$20,GS$1,FALSE)),0,VLOOKUP('W. VaR &amp; Off-Peak Pos By Trader'!$A30,'Import OffPeak'!$A$3:GS$20,GS$1,FALSE))</f>
        <v>0</v>
      </c>
      <c r="GT30">
        <f>IF(ISNA(VLOOKUP('W. VaR &amp; Off-Peak Pos By Trader'!$A30,'Import OffPeak'!$A$3:GT$20,GT$1,FALSE)),0,VLOOKUP('W. VaR &amp; Off-Peak Pos By Trader'!$A30,'Import OffPeak'!$A$3:GT$20,GT$1,FALSE))</f>
        <v>0</v>
      </c>
      <c r="GU30">
        <f>IF(ISNA(VLOOKUP('W. VaR &amp; Off-Peak Pos By Trader'!$A30,'Import OffPeak'!$A$3:GU$20,GU$1,FALSE)),0,VLOOKUP('W. VaR &amp; Off-Peak Pos By Trader'!$A30,'Import OffPeak'!$A$3:GU$20,GU$1,FALSE))</f>
        <v>0</v>
      </c>
      <c r="GV30">
        <f>IF(ISNA(VLOOKUP('W. VaR &amp; Off-Peak Pos By Trader'!$A30,'Import OffPeak'!$A$3:GV$20,GV$1,FALSE)),0,VLOOKUP('W. VaR &amp; Off-Peak Pos By Trader'!$A30,'Import OffPeak'!$A$3:GV$20,GV$1,FALSE))</f>
        <v>0</v>
      </c>
      <c r="GW30">
        <f>IF(ISNA(VLOOKUP('W. VaR &amp; Off-Peak Pos By Trader'!$A30,'Import OffPeak'!$A$3:GW$20,GW$1,FALSE)),0,VLOOKUP('W. VaR &amp; Off-Peak Pos By Trader'!$A30,'Import OffPeak'!$A$3:GW$20,GW$1,FALSE))</f>
        <v>0</v>
      </c>
      <c r="GX30">
        <f>IF(ISNA(VLOOKUP('W. VaR &amp; Off-Peak Pos By Trader'!$A30,'Import OffPeak'!$A$3:GX$20,GX$1,FALSE)),0,VLOOKUP('W. VaR &amp; Off-Peak Pos By Trader'!$A30,'Import OffPeak'!$A$3:GX$20,GX$1,FALSE))</f>
        <v>0</v>
      </c>
      <c r="GY30">
        <f>IF(ISNA(VLOOKUP('W. VaR &amp; Off-Peak Pos By Trader'!$A30,'Import OffPeak'!$A$3:GY$20,GY$1,FALSE)),0,VLOOKUP('W. VaR &amp; Off-Peak Pos By Trader'!$A30,'Import OffPeak'!$A$3:GY$20,GY$1,FALSE))</f>
        <v>0</v>
      </c>
      <c r="GZ30">
        <f>IF(ISNA(VLOOKUP('W. VaR &amp; Off-Peak Pos By Trader'!$A30,'Import OffPeak'!$A$3:GZ$20,GZ$1,FALSE)),0,VLOOKUP('W. VaR &amp; Off-Peak Pos By Trader'!$A30,'Import OffPeak'!$A$3:GZ$20,GZ$1,FALSE))</f>
        <v>0</v>
      </c>
      <c r="HA30">
        <f>IF(ISNA(VLOOKUP('W. VaR &amp; Off-Peak Pos By Trader'!$A30,'Import OffPeak'!$A$3:HA$20,HA$1,FALSE)),0,VLOOKUP('W. VaR &amp; Off-Peak Pos By Trader'!$A30,'Import OffPeak'!$A$3:HA$20,HA$1,FALSE))</f>
        <v>0</v>
      </c>
      <c r="HB30">
        <f>IF(ISNA(VLOOKUP('W. VaR &amp; Off-Peak Pos By Trader'!$A30,'Import OffPeak'!$A$3:HB$20,HB$1,FALSE)),0,VLOOKUP('W. VaR &amp; Off-Peak Pos By Trader'!$A30,'Import OffPeak'!$A$3:HB$20,HB$1,FALSE))</f>
        <v>0</v>
      </c>
      <c r="HC30">
        <f>IF(ISNA(VLOOKUP('W. VaR &amp; Off-Peak Pos By Trader'!$A30,'Import OffPeak'!$A$3:HC$20,HC$1,FALSE)),0,VLOOKUP('W. VaR &amp; Off-Peak Pos By Trader'!$A30,'Import OffPeak'!$A$3:HC$20,HC$1,FALSE))</f>
        <v>0</v>
      </c>
      <c r="HD30">
        <f>IF(ISNA(VLOOKUP('W. VaR &amp; Off-Peak Pos By Trader'!$A30,'Import OffPeak'!$A$3:HD$20,HD$1,FALSE)),0,VLOOKUP('W. VaR &amp; Off-Peak Pos By Trader'!$A30,'Import OffPeak'!$A$3:HD$20,HD$1,FALSE))</f>
        <v>0</v>
      </c>
      <c r="HE30">
        <f>IF(ISNA(VLOOKUP('W. VaR &amp; Off-Peak Pos By Trader'!$A30,'Import OffPeak'!$A$3:HE$20,HE$1,FALSE)),0,VLOOKUP('W. VaR &amp; Off-Peak Pos By Trader'!$A30,'Import OffPeak'!$A$3:HE$20,HE$1,FALSE))</f>
        <v>0</v>
      </c>
      <c r="HF30">
        <f>IF(ISNA(VLOOKUP('W. VaR &amp; Off-Peak Pos By Trader'!$A30,'Import OffPeak'!$A$3:HF$20,HF$1,FALSE)),0,VLOOKUP('W. VaR &amp; Off-Peak Pos By Trader'!$A30,'Import OffPeak'!$A$3:HF$20,HF$1,FALSE))</f>
        <v>0</v>
      </c>
      <c r="HG30">
        <f>IF(ISNA(VLOOKUP('W. VaR &amp; Off-Peak Pos By Trader'!$A30,'Import OffPeak'!$A$3:HG$20,HG$1,FALSE)),0,VLOOKUP('W. VaR &amp; Off-Peak Pos By Trader'!$A30,'Import OffPeak'!$A$3:HG$20,HG$1,FALSE))</f>
        <v>0</v>
      </c>
      <c r="HH30">
        <f>IF(ISNA(VLOOKUP('W. VaR &amp; Off-Peak Pos By Trader'!$A30,'Import OffPeak'!$A$3:HH$20,HH$1,FALSE)),0,VLOOKUP('W. VaR &amp; Off-Peak Pos By Trader'!$A30,'Import OffPeak'!$A$3:HH$20,HH$1,FALSE))</f>
        <v>0</v>
      </c>
      <c r="HI30">
        <f>IF(ISNA(VLOOKUP('W. VaR &amp; Off-Peak Pos By Trader'!$A30,'Import OffPeak'!$A$3:HI$20,HI$1,FALSE)),0,VLOOKUP('W. VaR &amp; Off-Peak Pos By Trader'!$A30,'Import OffPeak'!$A$3:HI$20,HI$1,FALSE))</f>
        <v>0</v>
      </c>
      <c r="HJ30">
        <f>IF(ISNA(VLOOKUP('W. VaR &amp; Off-Peak Pos By Trader'!$A30,'Import OffPeak'!$A$3:HJ$20,HJ$1,FALSE)),0,VLOOKUP('W. VaR &amp; Off-Peak Pos By Trader'!$A30,'Import OffPeak'!$A$3:HJ$20,HJ$1,FALSE))</f>
        <v>0</v>
      </c>
      <c r="HK30">
        <f>IF(ISNA(VLOOKUP('W. VaR &amp; Off-Peak Pos By Trader'!$A30,'Import OffPeak'!$A$3:HK$20,HK$1,FALSE)),0,VLOOKUP('W. VaR &amp; Off-Peak Pos By Trader'!$A30,'Import OffPeak'!$A$3:HK$20,HK$1,FALSE))</f>
        <v>0</v>
      </c>
      <c r="HL30">
        <f>IF(ISNA(VLOOKUP('W. VaR &amp; Off-Peak Pos By Trader'!$A30,'Import OffPeak'!$A$3:HL$20,HL$1,FALSE)),0,VLOOKUP('W. VaR &amp; Off-Peak Pos By Trader'!$A30,'Import OffPeak'!$A$3:HL$20,HL$1,FALSE))</f>
        <v>0</v>
      </c>
      <c r="HM30">
        <f>IF(ISNA(VLOOKUP('W. VaR &amp; Off-Peak Pos By Trader'!$A30,'Import OffPeak'!$A$3:HM$20,HM$1,FALSE)),0,VLOOKUP('W. VaR &amp; Off-Peak Pos By Trader'!$A30,'Import OffPeak'!$A$3:HM$20,HM$1,FALSE))</f>
        <v>0</v>
      </c>
      <c r="HN30">
        <f>IF(ISNA(VLOOKUP('W. VaR &amp; Off-Peak Pos By Trader'!$A30,'Import OffPeak'!$A$3:HN$20,HN$1,FALSE)),0,VLOOKUP('W. VaR &amp; Off-Peak Pos By Trader'!$A30,'Import OffPeak'!$A$3:HN$20,HN$1,FALSE))</f>
        <v>0</v>
      </c>
      <c r="HO30">
        <f>IF(ISNA(VLOOKUP('W. VaR &amp; Off-Peak Pos By Trader'!$A30,'Import OffPeak'!$A$3:HO$20,HO$1,FALSE)),0,VLOOKUP('W. VaR &amp; Off-Peak Pos By Trader'!$A30,'Import OffPeak'!$A$3:HO$20,HO$1,FALSE))</f>
        <v>0</v>
      </c>
      <c r="HP30">
        <f>IF(ISNA(VLOOKUP('W. VaR &amp; Off-Peak Pos By Trader'!$A30,'Import OffPeak'!$A$3:HP$20,HP$1,FALSE)),0,VLOOKUP('W. VaR &amp; Off-Peak Pos By Trader'!$A30,'Import OffPeak'!$A$3:HP$20,HP$1,FALSE))</f>
        <v>0</v>
      </c>
      <c r="HQ30">
        <f>IF(ISNA(VLOOKUP('W. VaR &amp; Off-Peak Pos By Trader'!$A30,'Import OffPeak'!$A$3:HQ$20,HQ$1,FALSE)),0,VLOOKUP('W. VaR &amp; Off-Peak Pos By Trader'!$A30,'Import OffPeak'!$A$3:HQ$20,HQ$1,FALSE))</f>
        <v>0</v>
      </c>
      <c r="HR30">
        <f>IF(ISNA(VLOOKUP('W. VaR &amp; Off-Peak Pos By Trader'!$A30,'Import OffPeak'!$A$3:HR$20,HR$1,FALSE)),0,VLOOKUP('W. VaR &amp; Off-Peak Pos By Trader'!$A30,'Import OffPeak'!$A$3:HR$20,HR$1,FALSE))</f>
        <v>0</v>
      </c>
      <c r="HS30">
        <f>IF(ISNA(VLOOKUP('W. VaR &amp; Off-Peak Pos By Trader'!$A30,'Import OffPeak'!$A$3:HS$20,HS$1,FALSE)),0,VLOOKUP('W. VaR &amp; Off-Peak Pos By Trader'!$A30,'Import OffPeak'!$A$3:HS$20,HS$1,FALSE))</f>
        <v>0</v>
      </c>
      <c r="HT30">
        <f>IF(ISNA(VLOOKUP('W. VaR &amp; Off-Peak Pos By Trader'!$A30,'Import OffPeak'!$A$3:HT$20,HT$1,FALSE)),0,VLOOKUP('W. VaR &amp; Off-Peak Pos By Trader'!$A30,'Import OffPeak'!$A$3:HT$20,HT$1,FALSE))</f>
        <v>0</v>
      </c>
      <c r="HU30">
        <f>IF(ISNA(VLOOKUP('W. VaR &amp; Off-Peak Pos By Trader'!$A30,'Import OffPeak'!$A$3:HU$20,HU$1,FALSE)),0,VLOOKUP('W. VaR &amp; Off-Peak Pos By Trader'!$A30,'Import OffPeak'!$A$3:HU$20,HU$1,FALSE))</f>
        <v>0</v>
      </c>
      <c r="HV30">
        <f>IF(ISNA(VLOOKUP('W. VaR &amp; Off-Peak Pos By Trader'!$A30,'Import OffPeak'!$A$3:HV$20,HV$1,FALSE)),0,VLOOKUP('W. VaR &amp; Off-Peak Pos By Trader'!$A30,'Import OffPeak'!$A$3:HV$20,HV$1,FALSE))</f>
        <v>0</v>
      </c>
      <c r="HW30">
        <f>IF(ISNA(VLOOKUP('W. VaR &amp; Off-Peak Pos By Trader'!$A30,'Import OffPeak'!$A$3:HW$20,HW$1,FALSE)),0,VLOOKUP('W. VaR &amp; Off-Peak Pos By Trader'!$A30,'Import OffPeak'!$A$3:HW$20,HW$1,FALSE))</f>
        <v>0</v>
      </c>
      <c r="HX30">
        <f>IF(ISNA(VLOOKUP('W. VaR &amp; Off-Peak Pos By Trader'!$A30,'Import OffPeak'!$A$3:HX$20,HX$1,FALSE)),0,VLOOKUP('W. VaR &amp; Off-Peak Pos By Trader'!$A30,'Import OffPeak'!$A$3:HX$20,HX$1,FALSE))</f>
        <v>0</v>
      </c>
      <c r="HY30">
        <f>IF(ISNA(VLOOKUP('W. VaR &amp; Off-Peak Pos By Trader'!$A30,'Import OffPeak'!$A$3:HY$20,HY$1,FALSE)),0,VLOOKUP('W. VaR &amp; Off-Peak Pos By Trader'!$A30,'Import OffPeak'!$A$3:HY$20,HY$1,FALSE))</f>
        <v>0</v>
      </c>
      <c r="HZ30">
        <f>IF(ISNA(VLOOKUP('W. VaR &amp; Off-Peak Pos By Trader'!$A30,'Import OffPeak'!$A$3:HZ$20,HZ$1,FALSE)),0,VLOOKUP('W. VaR &amp; Off-Peak Pos By Trader'!$A30,'Import OffPeak'!$A$3:HZ$20,HZ$1,FALSE))</f>
        <v>0</v>
      </c>
      <c r="IA30">
        <f>IF(ISNA(VLOOKUP('W. VaR &amp; Off-Peak Pos By Trader'!$A30,'Import OffPeak'!$A$3:IA$20,IA$1,FALSE)),0,VLOOKUP('W. VaR &amp; Off-Peak Pos By Trader'!$A30,'Import OffPeak'!$A$3:IA$20,IA$1,FALSE))</f>
        <v>0</v>
      </c>
      <c r="IB30">
        <f>IF(ISNA(VLOOKUP('W. VaR &amp; Off-Peak Pos By Trader'!$A30,'Import OffPeak'!$A$3:IB$20,IB$1,FALSE)),0,VLOOKUP('W. VaR &amp; Off-Peak Pos By Trader'!$A30,'Import OffPeak'!$A$3:IB$20,IB$1,FALSE))</f>
        <v>0</v>
      </c>
      <c r="IC30">
        <f>IF(ISNA(VLOOKUP('W. VaR &amp; Off-Peak Pos By Trader'!$A30,'Import OffPeak'!$A$3:IC$20,IC$1,FALSE)),0,VLOOKUP('W. VaR &amp; Off-Peak Pos By Trader'!$A30,'Import OffPeak'!$A$3:IC$20,IC$1,FALSE))</f>
        <v>0</v>
      </c>
    </row>
    <row r="31" spans="1:237" x14ac:dyDescent="0.25">
      <c r="A31" s="43" t="s">
        <v>16</v>
      </c>
      <c r="B31" s="28">
        <f>IF(ISNA(VLOOKUP('W. VaR &amp; Off-Peak Pos By Trader'!$A31,'Import OffPeak'!$A$3:B$20,B$1,FALSE)),0,VLOOKUP('W. VaR &amp; Off-Peak Pos By Trader'!$A31,'Import OffPeak'!$A$3:B$20,B$1,FALSE))</f>
        <v>433.11</v>
      </c>
      <c r="C31" s="28">
        <f>IF(ISNA(VLOOKUP('W. VaR &amp; Off-Peak Pos By Trader'!$A31,'Import OffPeak'!$A$3:C$20,C$1,FALSE)),0,VLOOKUP('W. VaR &amp; Off-Peak Pos By Trader'!$A31,'Import OffPeak'!$A$3:C$20,C$1,FALSE))</f>
        <v>21658.75</v>
      </c>
      <c r="D31" s="28">
        <f>IF(ISNA(VLOOKUP('W. VaR &amp; Off-Peak Pos By Trader'!$A31,'Import OffPeak'!$A$3:D$20,D$1,FALSE)),0,VLOOKUP('W. VaR &amp; Off-Peak Pos By Trader'!$A31,'Import OffPeak'!$A$3:D$20,D$1,FALSE))</f>
        <v>-665.47</v>
      </c>
      <c r="E31" s="28">
        <f>IF(ISNA(VLOOKUP('W. VaR &amp; Off-Peak Pos By Trader'!$A31,'Import OffPeak'!$A$3:E$20,E$1,FALSE)),0,VLOOKUP('W. VaR &amp; Off-Peak Pos By Trader'!$A31,'Import OffPeak'!$A$3:E$20,E$1,FALSE))</f>
        <v>-2324.08</v>
      </c>
      <c r="F31" s="28">
        <f>IF(ISNA(VLOOKUP('W. VaR &amp; Off-Peak Pos By Trader'!$A31,'Import OffPeak'!$A$3:F$20,F$1,FALSE)),0,VLOOKUP('W. VaR &amp; Off-Peak Pos By Trader'!$A31,'Import OffPeak'!$A$3:F$20,F$1,FALSE))</f>
        <v>-794.6</v>
      </c>
      <c r="G31" s="28">
        <f>IF(ISNA(VLOOKUP('W. VaR &amp; Off-Peak Pos By Trader'!$A31,'Import OffPeak'!$A$3:G$20,G$1,FALSE)),0,VLOOKUP('W. VaR &amp; Off-Peak Pos By Trader'!$A31,'Import OffPeak'!$A$3:G$20,G$1,FALSE))</f>
        <v>15332.32</v>
      </c>
      <c r="H31" s="28">
        <f>IF(ISNA(VLOOKUP('W. VaR &amp; Off-Peak Pos By Trader'!$A31,'Import OffPeak'!$A$3:H$20,H$1,FALSE)),0,VLOOKUP('W. VaR &amp; Off-Peak Pos By Trader'!$A31,'Import OffPeak'!$A$3:H$20,H$1,FALSE))</f>
        <v>15621.48</v>
      </c>
      <c r="I31" s="28">
        <f>IF(ISNA(VLOOKUP('W. VaR &amp; Off-Peak Pos By Trader'!$A31,'Import OffPeak'!$A$3:I$20,I$1,FALSE)),0,VLOOKUP('W. VaR &amp; Off-Peak Pos By Trader'!$A31,'Import OffPeak'!$A$3:I$20,I$1,FALSE))</f>
        <v>16731.2</v>
      </c>
      <c r="J31" s="28">
        <f>IF(ISNA(VLOOKUP('W. VaR &amp; Off-Peak Pos By Trader'!$A31,'Import OffPeak'!$A$3:J$20,J$1,FALSE)),0,VLOOKUP('W. VaR &amp; Off-Peak Pos By Trader'!$A31,'Import OffPeak'!$A$3:J$20,J$1,FALSE))</f>
        <v>0</v>
      </c>
      <c r="K31" s="28">
        <f>IF(ISNA(VLOOKUP('W. VaR &amp; Off-Peak Pos By Trader'!$A31,'Import OffPeak'!$A$3:K$20,K$1,FALSE)),0,VLOOKUP('W. VaR &amp; Off-Peak Pos By Trader'!$A31,'Import OffPeak'!$A$3:K$20,K$1,FALSE))</f>
        <v>0</v>
      </c>
      <c r="L31" s="28">
        <f>IF(ISNA(VLOOKUP('W. VaR &amp; Off-Peak Pos By Trader'!$A31,'Import OffPeak'!$A$3:L$20,L$1,FALSE)),0,VLOOKUP('W. VaR &amp; Off-Peak Pos By Trader'!$A31,'Import OffPeak'!$A$3:L$20,L$1,FALSE))</f>
        <v>0</v>
      </c>
      <c r="M31" s="28">
        <f>IF(ISNA(VLOOKUP('W. VaR &amp; Off-Peak Pos By Trader'!$A31,'Import OffPeak'!$A$3:M$20,M$1,FALSE)),0,VLOOKUP('W. VaR &amp; Off-Peak Pos By Trader'!$A31,'Import OffPeak'!$A$3:M$20,M$1,FALSE))</f>
        <v>0</v>
      </c>
      <c r="N31" s="28">
        <f>IF(ISNA(VLOOKUP('W. VaR &amp; Off-Peak Pos By Trader'!$A31,'Import OffPeak'!$A$3:N$20,N$1,FALSE)),0,VLOOKUP('W. VaR &amp; Off-Peak Pos By Trader'!$A31,'Import OffPeak'!$A$3:N$20,N$1,FALSE))</f>
        <v>0</v>
      </c>
      <c r="O31" s="28">
        <f>IF(ISNA(VLOOKUP('W. VaR &amp; Off-Peak Pos By Trader'!$A31,'Import OffPeak'!$A$3:O$20,O$1,FALSE)),0,VLOOKUP('W. VaR &amp; Off-Peak Pos By Trader'!$A31,'Import OffPeak'!$A$3:O$20,O$1,FALSE))</f>
        <v>0</v>
      </c>
      <c r="P31" s="28">
        <f>IF(ISNA(VLOOKUP('W. VaR &amp; Off-Peak Pos By Trader'!$A31,'Import OffPeak'!$A$3:P$20,P$1,FALSE)),0,VLOOKUP('W. VaR &amp; Off-Peak Pos By Trader'!$A31,'Import OffPeak'!$A$3:P$20,P$1,FALSE))</f>
        <v>0</v>
      </c>
      <c r="Q31" s="28">
        <f>IF(ISNA(VLOOKUP('W. VaR &amp; Off-Peak Pos By Trader'!$A31,'Import OffPeak'!$A$3:Q$20,Q$1,FALSE)),0,VLOOKUP('W. VaR &amp; Off-Peak Pos By Trader'!$A31,'Import OffPeak'!$A$3:Q$20,Q$1,FALSE))</f>
        <v>0</v>
      </c>
      <c r="R31" s="28">
        <f>IF(ISNA(VLOOKUP('W. VaR &amp; Off-Peak Pos By Trader'!$A31,'Import OffPeak'!$A$3:R$20,R$1,FALSE)),0,VLOOKUP('W. VaR &amp; Off-Peak Pos By Trader'!$A31,'Import OffPeak'!$A$3:R$20,R$1,FALSE))</f>
        <v>0</v>
      </c>
      <c r="S31" s="28">
        <f>IF(ISNA(VLOOKUP('W. VaR &amp; Off-Peak Pos By Trader'!$A31,'Import OffPeak'!$A$3:S$20,S$1,FALSE)),0,VLOOKUP('W. VaR &amp; Off-Peak Pos By Trader'!$A31,'Import OffPeak'!$A$3:S$20,S$1,FALSE))</f>
        <v>0</v>
      </c>
      <c r="T31" s="28">
        <f>IF(ISNA(VLOOKUP('W. VaR &amp; Off-Peak Pos By Trader'!$A31,'Import OffPeak'!$A$3:T$20,T$1,FALSE)),0,VLOOKUP('W. VaR &amp; Off-Peak Pos By Trader'!$A31,'Import OffPeak'!$A$3:T$20,T$1,FALSE))</f>
        <v>0</v>
      </c>
      <c r="U31" s="28">
        <f>IF(ISNA(VLOOKUP('W. VaR &amp; Off-Peak Pos By Trader'!$A31,'Import OffPeak'!$A$3:U$20,U$1,FALSE)),0,VLOOKUP('W. VaR &amp; Off-Peak Pos By Trader'!$A31,'Import OffPeak'!$A$3:U$20,U$1,FALSE))</f>
        <v>0</v>
      </c>
      <c r="V31" s="28">
        <f>IF(ISNA(VLOOKUP('W. VaR &amp; Off-Peak Pos By Trader'!$A31,'Import OffPeak'!$A$3:V$20,V$1,FALSE)),0,VLOOKUP('W. VaR &amp; Off-Peak Pos By Trader'!$A31,'Import OffPeak'!$A$3:V$20,V$1,FALSE))</f>
        <v>0</v>
      </c>
      <c r="W31" s="28">
        <f>IF(ISNA(VLOOKUP('W. VaR &amp; Off-Peak Pos By Trader'!$A31,'Import OffPeak'!$A$3:W$20,W$1,FALSE)),0,VLOOKUP('W. VaR &amp; Off-Peak Pos By Trader'!$A31,'Import OffPeak'!$A$3:W$20,W$1,FALSE))</f>
        <v>0</v>
      </c>
      <c r="X31" s="28">
        <f>IF(ISNA(VLOOKUP('W. VaR &amp; Off-Peak Pos By Trader'!$A31,'Import OffPeak'!$A$3:X$20,X$1,FALSE)),0,VLOOKUP('W. VaR &amp; Off-Peak Pos By Trader'!$A31,'Import OffPeak'!$A$3:X$20,X$1,FALSE))</f>
        <v>0</v>
      </c>
      <c r="Y31" s="28">
        <f>IF(ISNA(VLOOKUP('W. VaR &amp; Off-Peak Pos By Trader'!$A31,'Import OffPeak'!$A$3:Y$20,Y$1,FALSE)),0,VLOOKUP('W. VaR &amp; Off-Peak Pos By Trader'!$A31,'Import OffPeak'!$A$3:Y$20,Y$1,FALSE))</f>
        <v>0</v>
      </c>
      <c r="Z31" s="28">
        <f>IF(ISNA(VLOOKUP('W. VaR &amp; Off-Peak Pos By Trader'!$A31,'Import OffPeak'!$A$3:Z$20,Z$1,FALSE)),0,VLOOKUP('W. VaR &amp; Off-Peak Pos By Trader'!$A31,'Import OffPeak'!$A$3:Z$20,Z$1,FALSE))</f>
        <v>0</v>
      </c>
      <c r="AA31" s="28">
        <f>IF(ISNA(VLOOKUP('W. VaR &amp; Off-Peak Pos By Trader'!$A31,'Import OffPeak'!$A$3:AA$20,AA$1,FALSE)),0,VLOOKUP('W. VaR &amp; Off-Peak Pos By Trader'!$A31,'Import OffPeak'!$A$3:AA$20,AA$1,FALSE))</f>
        <v>0</v>
      </c>
      <c r="AB31" s="28">
        <f>IF(ISNA(VLOOKUP('W. VaR &amp; Off-Peak Pos By Trader'!$A31,'Import OffPeak'!$A$3:AB$20,AB$1,FALSE)),0,VLOOKUP('W. VaR &amp; Off-Peak Pos By Trader'!$A31,'Import OffPeak'!$A$3:AB$20,AB$1,FALSE))</f>
        <v>0</v>
      </c>
      <c r="AC31" s="28">
        <f>IF(ISNA(VLOOKUP('W. VaR &amp; Off-Peak Pos By Trader'!$A31,'Import OffPeak'!$A$3:AC$20,AC$1,FALSE)),0,VLOOKUP('W. VaR &amp; Off-Peak Pos By Trader'!$A31,'Import OffPeak'!$A$3:AC$20,AC$1,FALSE))</f>
        <v>0</v>
      </c>
      <c r="AD31" s="28">
        <f>IF(ISNA(VLOOKUP('W. VaR &amp; Off-Peak Pos By Trader'!$A31,'Import OffPeak'!$A$3:AD$20,AD$1,FALSE)),0,VLOOKUP('W. VaR &amp; Off-Peak Pos By Trader'!$A31,'Import OffPeak'!$A$3:AD$20,AD$1,FALSE))</f>
        <v>0</v>
      </c>
      <c r="AE31" s="28">
        <f>IF(ISNA(VLOOKUP('W. VaR &amp; Off-Peak Pos By Trader'!$A31,'Import OffPeak'!$A$3:AE$20,AE$1,FALSE)),0,VLOOKUP('W. VaR &amp; Off-Peak Pos By Trader'!$A31,'Import OffPeak'!$A$3:AE$20,AE$1,FALSE))</f>
        <v>0</v>
      </c>
      <c r="AF31" s="28">
        <f>IF(ISNA(VLOOKUP('W. VaR &amp; Off-Peak Pos By Trader'!$A31,'Import OffPeak'!$A$3:AF$20,AF$1,FALSE)),0,VLOOKUP('W. VaR &amp; Off-Peak Pos By Trader'!$A31,'Import OffPeak'!$A$3:AF$20,AF$1,FALSE))</f>
        <v>0</v>
      </c>
      <c r="AG31" s="28">
        <f>IF(ISNA(VLOOKUP('W. VaR &amp; Off-Peak Pos By Trader'!$A31,'Import OffPeak'!$A$3:AG$20,AG$1,FALSE)),0,VLOOKUP('W. VaR &amp; Off-Peak Pos By Trader'!$A31,'Import OffPeak'!$A$3:AG$20,AG$1,FALSE))</f>
        <v>0</v>
      </c>
      <c r="AH31" s="28">
        <f>IF(ISNA(VLOOKUP('W. VaR &amp; Off-Peak Pos By Trader'!$A31,'Import OffPeak'!$A$3:AH$20,AH$1,FALSE)),0,VLOOKUP('W. VaR &amp; Off-Peak Pos By Trader'!$A31,'Import OffPeak'!$A$3:AH$20,AH$1,FALSE))</f>
        <v>0</v>
      </c>
      <c r="AI31" s="28">
        <f>IF(ISNA(VLOOKUP('W. VaR &amp; Off-Peak Pos By Trader'!$A31,'Import OffPeak'!$A$3:AI$20,AI$1,FALSE)),0,VLOOKUP('W. VaR &amp; Off-Peak Pos By Trader'!$A31,'Import OffPeak'!$A$3:AI$20,AI$1,FALSE))</f>
        <v>0</v>
      </c>
      <c r="AJ31" s="28">
        <f>IF(ISNA(VLOOKUP('W. VaR &amp; Off-Peak Pos By Trader'!$A31,'Import OffPeak'!$A$3:AJ$20,AJ$1,FALSE)),0,VLOOKUP('W. VaR &amp; Off-Peak Pos By Trader'!$A31,'Import OffPeak'!$A$3:AJ$20,AJ$1,FALSE))</f>
        <v>0</v>
      </c>
      <c r="AK31" s="28">
        <f>IF(ISNA(VLOOKUP('W. VaR &amp; Off-Peak Pos By Trader'!$A31,'Import OffPeak'!$A$3:AK$20,AK$1,FALSE)),0,VLOOKUP('W. VaR &amp; Off-Peak Pos By Trader'!$A31,'Import OffPeak'!$A$3:AK$20,AK$1,FALSE))</f>
        <v>0</v>
      </c>
      <c r="AL31" s="28">
        <f>IF(ISNA(VLOOKUP('W. VaR &amp; Off-Peak Pos By Trader'!$A31,'Import OffPeak'!$A$3:AL$20,AL$1,FALSE)),0,VLOOKUP('W. VaR &amp; Off-Peak Pos By Trader'!$A31,'Import OffPeak'!$A$3:AL$20,AL$1,FALSE))</f>
        <v>0</v>
      </c>
      <c r="AM31" s="28">
        <f>IF(ISNA(VLOOKUP('W. VaR &amp; Off-Peak Pos By Trader'!$A31,'Import OffPeak'!$A$3:AM$20,AM$1,FALSE)),0,VLOOKUP('W. VaR &amp; Off-Peak Pos By Trader'!$A31,'Import OffPeak'!$A$3:AM$20,AM$1,FALSE))</f>
        <v>0</v>
      </c>
      <c r="AN31" s="28">
        <f>IF(ISNA(VLOOKUP('W. VaR &amp; Off-Peak Pos By Trader'!$A31,'Import OffPeak'!$A$3:AN$20,AN$1,FALSE)),0,VLOOKUP('W. VaR &amp; Off-Peak Pos By Trader'!$A31,'Import OffPeak'!$A$3:AN$20,AN$1,FALSE))</f>
        <v>0</v>
      </c>
      <c r="AO31" s="28">
        <f>IF(ISNA(VLOOKUP('W. VaR &amp; Off-Peak Pos By Trader'!$A31,'Import OffPeak'!$A$3:AO$20,AO$1,FALSE)),0,VLOOKUP('W. VaR &amp; Off-Peak Pos By Trader'!$A31,'Import OffPeak'!$A$3:AO$20,AO$1,FALSE))</f>
        <v>0</v>
      </c>
      <c r="AP31" s="28">
        <f>IF(ISNA(VLOOKUP('W. VaR &amp; Off-Peak Pos By Trader'!$A31,'Import OffPeak'!$A$3:AP$20,AP$1,FALSE)),0,VLOOKUP('W. VaR &amp; Off-Peak Pos By Trader'!$A31,'Import OffPeak'!$A$3:AP$20,AP$1,FALSE))</f>
        <v>0</v>
      </c>
      <c r="AQ31" s="28">
        <f>IF(ISNA(VLOOKUP('W. VaR &amp; Off-Peak Pos By Trader'!$A31,'Import OffPeak'!$A$3:AQ$20,AQ$1,FALSE)),0,VLOOKUP('W. VaR &amp; Off-Peak Pos By Trader'!$A31,'Import OffPeak'!$A$3:AQ$20,AQ$1,FALSE))</f>
        <v>0</v>
      </c>
      <c r="AR31" s="28">
        <f>IF(ISNA(VLOOKUP('W. VaR &amp; Off-Peak Pos By Trader'!$A31,'Import OffPeak'!$A$3:AR$20,AR$1,FALSE)),0,VLOOKUP('W. VaR &amp; Off-Peak Pos By Trader'!$A31,'Import OffPeak'!$A$3:AR$20,AR$1,FALSE))</f>
        <v>0</v>
      </c>
      <c r="AS31" s="28">
        <f>IF(ISNA(VLOOKUP('W. VaR &amp; Off-Peak Pos By Trader'!$A31,'Import OffPeak'!$A$3:AS$20,AS$1,FALSE)),0,VLOOKUP('W. VaR &amp; Off-Peak Pos By Trader'!$A31,'Import OffPeak'!$A$3:AS$20,AS$1,FALSE))</f>
        <v>0</v>
      </c>
      <c r="AT31" s="28">
        <f>IF(ISNA(VLOOKUP('W. VaR &amp; Off-Peak Pos By Trader'!$A31,'Import OffPeak'!$A$3:AT$20,AT$1,FALSE)),0,VLOOKUP('W. VaR &amp; Off-Peak Pos By Trader'!$A31,'Import OffPeak'!$A$3:AT$20,AT$1,FALSE))</f>
        <v>0</v>
      </c>
      <c r="AU31" s="28">
        <f>IF(ISNA(VLOOKUP('W. VaR &amp; Off-Peak Pos By Trader'!$A31,'Import OffPeak'!$A$3:AU$20,AU$1,FALSE)),0,VLOOKUP('W. VaR &amp; Off-Peak Pos By Trader'!$A31,'Import OffPeak'!$A$3:AU$20,AU$1,FALSE))</f>
        <v>0</v>
      </c>
      <c r="AV31" s="28">
        <f>IF(ISNA(VLOOKUP('W. VaR &amp; Off-Peak Pos By Trader'!$A31,'Import OffPeak'!$A$3:AV$20,AV$1,FALSE)),0,VLOOKUP('W. VaR &amp; Off-Peak Pos By Trader'!$A31,'Import OffPeak'!$A$3:AV$20,AV$1,FALSE))</f>
        <v>0</v>
      </c>
      <c r="AW31" s="28">
        <f>IF(ISNA(VLOOKUP('W. VaR &amp; Off-Peak Pos By Trader'!$A31,'Import OffPeak'!$A$3:AW$20,AW$1,FALSE)),0,VLOOKUP('W. VaR &amp; Off-Peak Pos By Trader'!$A31,'Import OffPeak'!$A$3:AW$20,AW$1,FALSE))</f>
        <v>0</v>
      </c>
      <c r="AX31" s="28">
        <f>IF(ISNA(VLOOKUP('W. VaR &amp; Off-Peak Pos By Trader'!$A31,'Import OffPeak'!$A$3:AX$20,AX$1,FALSE)),0,VLOOKUP('W. VaR &amp; Off-Peak Pos By Trader'!$A31,'Import OffPeak'!$A$3:AX$20,AX$1,FALSE))</f>
        <v>0</v>
      </c>
      <c r="AY31" s="28">
        <f>IF(ISNA(VLOOKUP('W. VaR &amp; Off-Peak Pos By Trader'!$A31,'Import OffPeak'!$A$3:AY$20,AY$1,FALSE)),0,VLOOKUP('W. VaR &amp; Off-Peak Pos By Trader'!$A31,'Import OffPeak'!$A$3:AY$20,AY$1,FALSE))</f>
        <v>0</v>
      </c>
      <c r="AZ31" s="28">
        <f>IF(ISNA(VLOOKUP('W. VaR &amp; Off-Peak Pos By Trader'!$A31,'Import OffPeak'!$A$3:AZ$20,AZ$1,FALSE)),0,VLOOKUP('W. VaR &amp; Off-Peak Pos By Trader'!$A31,'Import OffPeak'!$A$3:AZ$20,AZ$1,FALSE))</f>
        <v>0</v>
      </c>
      <c r="BA31" s="28">
        <f>IF(ISNA(VLOOKUP('W. VaR &amp; Off-Peak Pos By Trader'!$A31,'Import OffPeak'!$A$3:BA$20,BA$1,FALSE)),0,VLOOKUP('W. VaR &amp; Off-Peak Pos By Trader'!$A31,'Import OffPeak'!$A$3:BA$20,BA$1,FALSE))</f>
        <v>0</v>
      </c>
      <c r="BB31" s="28">
        <f>IF(ISNA(VLOOKUP('W. VaR &amp; Off-Peak Pos By Trader'!$A31,'Import OffPeak'!$A$3:BB$20,BB$1,FALSE)),0,VLOOKUP('W. VaR &amp; Off-Peak Pos By Trader'!$A31,'Import OffPeak'!$A$3:BB$20,BB$1,FALSE))</f>
        <v>0</v>
      </c>
      <c r="BC31" s="28">
        <f>IF(ISNA(VLOOKUP('W. VaR &amp; Off-Peak Pos By Trader'!$A31,'Import OffPeak'!$A$3:BC$20,BC$1,FALSE)),0,VLOOKUP('W. VaR &amp; Off-Peak Pos By Trader'!$A31,'Import OffPeak'!$A$3:BC$20,BC$1,FALSE))</f>
        <v>0</v>
      </c>
      <c r="BD31" s="28">
        <f>IF(ISNA(VLOOKUP('W. VaR &amp; Off-Peak Pos By Trader'!$A31,'Import OffPeak'!$A$3:BD$20,BD$1,FALSE)),0,VLOOKUP('W. VaR &amp; Off-Peak Pos By Trader'!$A31,'Import OffPeak'!$A$3:BD$20,BD$1,FALSE))</f>
        <v>0</v>
      </c>
      <c r="BE31" s="28">
        <f>IF(ISNA(VLOOKUP('W. VaR &amp; Off-Peak Pos By Trader'!$A31,'Import OffPeak'!$A$3:BE$20,BE$1,FALSE)),0,VLOOKUP('W. VaR &amp; Off-Peak Pos By Trader'!$A31,'Import OffPeak'!$A$3:BE$20,BE$1,FALSE))</f>
        <v>0</v>
      </c>
      <c r="BF31" s="28">
        <f>IF(ISNA(VLOOKUP('W. VaR &amp; Off-Peak Pos By Trader'!$A31,'Import OffPeak'!$A$3:BF$20,BF$1,FALSE)),0,VLOOKUP('W. VaR &amp; Off-Peak Pos By Trader'!$A31,'Import OffPeak'!$A$3:BF$20,BF$1,FALSE))</f>
        <v>0</v>
      </c>
      <c r="BG31" s="28">
        <f>IF(ISNA(VLOOKUP('W. VaR &amp; Off-Peak Pos By Trader'!$A31,'Import OffPeak'!$A$3:BG$20,BG$1,FALSE)),0,VLOOKUP('W. VaR &amp; Off-Peak Pos By Trader'!$A31,'Import OffPeak'!$A$3:BG$20,BG$1,FALSE))</f>
        <v>0</v>
      </c>
      <c r="BH31" s="28">
        <f>IF(ISNA(VLOOKUP('W. VaR &amp; Off-Peak Pos By Trader'!$A31,'Import OffPeak'!$A$3:BH$20,BH$1,FALSE)),0,VLOOKUP('W. VaR &amp; Off-Peak Pos By Trader'!$A31,'Import OffPeak'!$A$3:BH$20,BH$1,FALSE))</f>
        <v>0</v>
      </c>
      <c r="BI31" s="28">
        <f>IF(ISNA(VLOOKUP('W. VaR &amp; Off-Peak Pos By Trader'!$A31,'Import OffPeak'!$A$3:BI$20,BI$1,FALSE)),0,VLOOKUP('W. VaR &amp; Off-Peak Pos By Trader'!$A31,'Import OffPeak'!$A$3:BI$20,BI$1,FALSE))</f>
        <v>0</v>
      </c>
      <c r="BJ31" s="28">
        <f>IF(ISNA(VLOOKUP('W. VaR &amp; Off-Peak Pos By Trader'!$A31,'Import OffPeak'!$A$3:BJ$20,BJ$1,FALSE)),0,VLOOKUP('W. VaR &amp; Off-Peak Pos By Trader'!$A31,'Import OffPeak'!$A$3:BJ$20,BJ$1,FALSE))</f>
        <v>0</v>
      </c>
      <c r="BK31" s="28">
        <f>IF(ISNA(VLOOKUP('W. VaR &amp; Off-Peak Pos By Trader'!$A31,'Import OffPeak'!$A$3:BK$20,BK$1,FALSE)),0,VLOOKUP('W. VaR &amp; Off-Peak Pos By Trader'!$A31,'Import OffPeak'!$A$3:BK$20,BK$1,FALSE))</f>
        <v>0</v>
      </c>
      <c r="BL31" s="28">
        <f>IF(ISNA(VLOOKUP('W. VaR &amp; Off-Peak Pos By Trader'!$A31,'Import OffPeak'!$A$3:BL$20,BL$1,FALSE)),0,VLOOKUP('W. VaR &amp; Off-Peak Pos By Trader'!$A31,'Import OffPeak'!$A$3:BL$20,BL$1,FALSE))</f>
        <v>0</v>
      </c>
      <c r="BM31" s="28">
        <f>IF(ISNA(VLOOKUP('W. VaR &amp; Off-Peak Pos By Trader'!$A31,'Import OffPeak'!$A$3:BM$20,BM$1,FALSE)),0,VLOOKUP('W. VaR &amp; Off-Peak Pos By Trader'!$A31,'Import OffPeak'!$A$3:BM$20,BM$1,FALSE))</f>
        <v>0</v>
      </c>
      <c r="BN31" s="28">
        <f>IF(ISNA(VLOOKUP('W. VaR &amp; Off-Peak Pos By Trader'!$A31,'Import OffPeak'!$A$3:BN$20,BN$1,FALSE)),0,VLOOKUP('W. VaR &amp; Off-Peak Pos By Trader'!$A31,'Import OffPeak'!$A$3:BN$20,BN$1,FALSE))</f>
        <v>0</v>
      </c>
      <c r="BO31" s="28">
        <f>IF(ISNA(VLOOKUP('W. VaR &amp; Off-Peak Pos By Trader'!$A31,'Import OffPeak'!$A$3:BO$20,BO$1,FALSE)),0,VLOOKUP('W. VaR &amp; Off-Peak Pos By Trader'!$A31,'Import OffPeak'!$A$3:BO$20,BO$1,FALSE))</f>
        <v>0</v>
      </c>
      <c r="BP31" s="28">
        <f>IF(ISNA(VLOOKUP('W. VaR &amp; Off-Peak Pos By Trader'!$A31,'Import OffPeak'!$A$3:BP$20,BP$1,FALSE)),0,VLOOKUP('W. VaR &amp; Off-Peak Pos By Trader'!$A31,'Import OffPeak'!$A$3:BP$20,BP$1,FALSE))</f>
        <v>0</v>
      </c>
      <c r="BQ31" s="28">
        <f>IF(ISNA(VLOOKUP('W. VaR &amp; Off-Peak Pos By Trader'!$A31,'Import OffPeak'!$A$3:BQ$20,BQ$1,FALSE)),0,VLOOKUP('W. VaR &amp; Off-Peak Pos By Trader'!$A31,'Import OffPeak'!$A$3:BQ$20,BQ$1,FALSE))</f>
        <v>0</v>
      </c>
      <c r="BR31" s="28">
        <f>IF(ISNA(VLOOKUP('W. VaR &amp; Off-Peak Pos By Trader'!$A31,'Import OffPeak'!$A$3:BR$20,BR$1,FALSE)),0,VLOOKUP('W. VaR &amp; Off-Peak Pos By Trader'!$A31,'Import OffPeak'!$A$3:BR$20,BR$1,FALSE))</f>
        <v>0</v>
      </c>
      <c r="BS31" s="28">
        <f>IF(ISNA(VLOOKUP('W. VaR &amp; Off-Peak Pos By Trader'!$A31,'Import OffPeak'!$A$3:BS$20,BS$1,FALSE)),0,VLOOKUP('W. VaR &amp; Off-Peak Pos By Trader'!$A31,'Import OffPeak'!$A$3:BS$20,BS$1,FALSE))</f>
        <v>0</v>
      </c>
      <c r="BT31" s="28">
        <f>IF(ISNA(VLOOKUP('W. VaR &amp; Off-Peak Pos By Trader'!$A31,'Import OffPeak'!$A$3:BT$20,BT$1,FALSE)),0,VLOOKUP('W. VaR &amp; Off-Peak Pos By Trader'!$A31,'Import OffPeak'!$A$3:BT$20,BT$1,FALSE))</f>
        <v>0</v>
      </c>
      <c r="BU31" s="28">
        <f>IF(ISNA(VLOOKUP('W. VaR &amp; Off-Peak Pos By Trader'!$A31,'Import OffPeak'!$A$3:BU$20,BU$1,FALSE)),0,VLOOKUP('W. VaR &amp; Off-Peak Pos By Trader'!$A31,'Import OffPeak'!$A$3:BU$20,BU$1,FALSE))</f>
        <v>0</v>
      </c>
      <c r="BV31" s="28">
        <f>IF(ISNA(VLOOKUP('W. VaR &amp; Off-Peak Pos By Trader'!$A31,'Import OffPeak'!$A$3:BV$20,BV$1,FALSE)),0,VLOOKUP('W. VaR &amp; Off-Peak Pos By Trader'!$A31,'Import OffPeak'!$A$3:BV$20,BV$1,FALSE))</f>
        <v>0</v>
      </c>
      <c r="BW31" s="28">
        <f>IF(ISNA(VLOOKUP('W. VaR &amp; Off-Peak Pos By Trader'!$A31,'Import OffPeak'!$A$3:BW$20,BW$1,FALSE)),0,VLOOKUP('W. VaR &amp; Off-Peak Pos By Trader'!$A31,'Import OffPeak'!$A$3:BW$20,BW$1,FALSE))</f>
        <v>0</v>
      </c>
      <c r="BX31" s="28">
        <f>IF(ISNA(VLOOKUP('W. VaR &amp; Off-Peak Pos By Trader'!$A31,'Import OffPeak'!$A$3:BX$20,BX$1,FALSE)),0,VLOOKUP('W. VaR &amp; Off-Peak Pos By Trader'!$A31,'Import OffPeak'!$A$3:BX$20,BX$1,FALSE))</f>
        <v>0</v>
      </c>
      <c r="BY31" s="28">
        <f>IF(ISNA(VLOOKUP('W. VaR &amp; Off-Peak Pos By Trader'!$A31,'Import OffPeak'!$A$3:BY$20,BY$1,FALSE)),0,VLOOKUP('W. VaR &amp; Off-Peak Pos By Trader'!$A31,'Import OffPeak'!$A$3:BY$20,BY$1,FALSE))</f>
        <v>0</v>
      </c>
      <c r="BZ31" s="28">
        <f>IF(ISNA(VLOOKUP('W. VaR &amp; Off-Peak Pos By Trader'!$A31,'Import OffPeak'!$A$3:BZ$20,BZ$1,FALSE)),0,VLOOKUP('W. VaR &amp; Off-Peak Pos By Trader'!$A31,'Import OffPeak'!$A$3:BZ$20,BZ$1,FALSE))</f>
        <v>0</v>
      </c>
      <c r="CA31" s="28">
        <f>IF(ISNA(VLOOKUP('W. VaR &amp; Off-Peak Pos By Trader'!$A31,'Import OffPeak'!$A$3:CA$20,CA$1,FALSE)),0,VLOOKUP('W. VaR &amp; Off-Peak Pos By Trader'!$A31,'Import OffPeak'!$A$3:CA$20,CA$1,FALSE))</f>
        <v>0</v>
      </c>
      <c r="CB31" s="28">
        <f>IF(ISNA(VLOOKUP('W. VaR &amp; Off-Peak Pos By Trader'!$A31,'Import OffPeak'!$A$3:CB$20,CB$1,FALSE)),0,VLOOKUP('W. VaR &amp; Off-Peak Pos By Trader'!$A31,'Import OffPeak'!$A$3:CB$20,CB$1,FALSE))</f>
        <v>0</v>
      </c>
      <c r="CC31" s="28">
        <f>IF(ISNA(VLOOKUP('W. VaR &amp; Off-Peak Pos By Trader'!$A31,'Import OffPeak'!$A$3:CC$20,CC$1,FALSE)),0,VLOOKUP('W. VaR &amp; Off-Peak Pos By Trader'!$A31,'Import OffPeak'!$A$3:CC$20,CC$1,FALSE))</f>
        <v>0</v>
      </c>
      <c r="CD31" s="28">
        <f>IF(ISNA(VLOOKUP('W. VaR &amp; Off-Peak Pos By Trader'!$A31,'Import OffPeak'!$A$3:CD$20,CD$1,FALSE)),0,VLOOKUP('W. VaR &amp; Off-Peak Pos By Trader'!$A31,'Import OffPeak'!$A$3:CD$20,CD$1,FALSE))</f>
        <v>0</v>
      </c>
      <c r="CE31" s="28">
        <f>IF(ISNA(VLOOKUP('W. VaR &amp; Off-Peak Pos By Trader'!$A31,'Import OffPeak'!$A$3:CE$20,CE$1,FALSE)),0,VLOOKUP('W. VaR &amp; Off-Peak Pos By Trader'!$A31,'Import OffPeak'!$A$3:CE$20,CE$1,FALSE))</f>
        <v>0</v>
      </c>
      <c r="CF31" s="28">
        <f>IF(ISNA(VLOOKUP('W. VaR &amp; Off-Peak Pos By Trader'!$A31,'Import OffPeak'!$A$3:CF$20,CF$1,FALSE)),0,VLOOKUP('W. VaR &amp; Off-Peak Pos By Trader'!$A31,'Import OffPeak'!$A$3:CF$20,CF$1,FALSE))</f>
        <v>0</v>
      </c>
      <c r="CG31" s="28">
        <f>IF(ISNA(VLOOKUP('W. VaR &amp; Off-Peak Pos By Trader'!$A31,'Import OffPeak'!$A$3:CG$20,CG$1,FALSE)),0,VLOOKUP('W. VaR &amp; Off-Peak Pos By Trader'!$A31,'Import OffPeak'!$A$3:CG$20,CG$1,FALSE))</f>
        <v>0</v>
      </c>
      <c r="CH31" s="28">
        <f>IF(ISNA(VLOOKUP('W. VaR &amp; Off-Peak Pos By Trader'!$A31,'Import OffPeak'!$A$3:CH$20,CH$1,FALSE)),0,VLOOKUP('W. VaR &amp; Off-Peak Pos By Trader'!$A31,'Import OffPeak'!$A$3:CH$20,CH$1,FALSE))</f>
        <v>0</v>
      </c>
      <c r="CI31" s="28">
        <f>IF(ISNA(VLOOKUP('W. VaR &amp; Off-Peak Pos By Trader'!$A31,'Import OffPeak'!$A$3:CI$20,CI$1,FALSE)),0,VLOOKUP('W. VaR &amp; Off-Peak Pos By Trader'!$A31,'Import OffPeak'!$A$3:CI$20,CI$1,FALSE))</f>
        <v>0</v>
      </c>
      <c r="CJ31" s="28">
        <f>IF(ISNA(VLOOKUP('W. VaR &amp; Off-Peak Pos By Trader'!$A31,'Import OffPeak'!$A$3:CJ$20,CJ$1,FALSE)),0,VLOOKUP('W. VaR &amp; Off-Peak Pos By Trader'!$A31,'Import OffPeak'!$A$3:CJ$20,CJ$1,FALSE))</f>
        <v>0</v>
      </c>
      <c r="CK31" s="28">
        <f>IF(ISNA(VLOOKUP('W. VaR &amp; Off-Peak Pos By Trader'!$A31,'Import OffPeak'!$A$3:CK$20,CK$1,FALSE)),0,VLOOKUP('W. VaR &amp; Off-Peak Pos By Trader'!$A31,'Import OffPeak'!$A$3:CK$20,CK$1,FALSE))</f>
        <v>0</v>
      </c>
      <c r="CL31" s="28">
        <f>IF(ISNA(VLOOKUP('W. VaR &amp; Off-Peak Pos By Trader'!$A31,'Import OffPeak'!$A$3:CL$20,CL$1,FALSE)),0,VLOOKUP('W. VaR &amp; Off-Peak Pos By Trader'!$A31,'Import OffPeak'!$A$3:CL$20,CL$1,FALSE))</f>
        <v>0</v>
      </c>
      <c r="CM31" s="28">
        <f>IF(ISNA(VLOOKUP('W. VaR &amp; Off-Peak Pos By Trader'!$A31,'Import OffPeak'!$A$3:CM$20,CM$1,FALSE)),0,VLOOKUP('W. VaR &amp; Off-Peak Pos By Trader'!$A31,'Import OffPeak'!$A$3:CM$20,CM$1,FALSE))</f>
        <v>0</v>
      </c>
      <c r="CN31" s="28">
        <f>IF(ISNA(VLOOKUP('W. VaR &amp; Off-Peak Pos By Trader'!$A31,'Import OffPeak'!$A$3:CN$20,CN$1,FALSE)),0,VLOOKUP('W. VaR &amp; Off-Peak Pos By Trader'!$A31,'Import OffPeak'!$A$3:CN$20,CN$1,FALSE))</f>
        <v>0</v>
      </c>
      <c r="CO31" s="28">
        <f>IF(ISNA(VLOOKUP('W. VaR &amp; Off-Peak Pos By Trader'!$A31,'Import OffPeak'!$A$3:CO$20,CO$1,FALSE)),0,VLOOKUP('W. VaR &amp; Off-Peak Pos By Trader'!$A31,'Import OffPeak'!$A$3:CO$20,CO$1,FALSE))</f>
        <v>0</v>
      </c>
      <c r="CP31" s="28">
        <f>IF(ISNA(VLOOKUP('W. VaR &amp; Off-Peak Pos By Trader'!$A31,'Import OffPeak'!$A$3:CP$20,CP$1,FALSE)),0,VLOOKUP('W. VaR &amp; Off-Peak Pos By Trader'!$A31,'Import OffPeak'!$A$3:CP$20,CP$1,FALSE))</f>
        <v>0</v>
      </c>
      <c r="CQ31" s="28">
        <f>IF(ISNA(VLOOKUP('W. VaR &amp; Off-Peak Pos By Trader'!$A31,'Import OffPeak'!$A$3:CQ$20,CQ$1,FALSE)),0,VLOOKUP('W. VaR &amp; Off-Peak Pos By Trader'!$A31,'Import OffPeak'!$A$3:CQ$20,CQ$1,FALSE))</f>
        <v>0</v>
      </c>
      <c r="CR31" s="28">
        <f>IF(ISNA(VLOOKUP('W. VaR &amp; Off-Peak Pos By Trader'!$A31,'Import OffPeak'!$A$3:CR$20,CR$1,FALSE)),0,VLOOKUP('W. VaR &amp; Off-Peak Pos By Trader'!$A31,'Import OffPeak'!$A$3:CR$20,CR$1,FALSE))</f>
        <v>0</v>
      </c>
      <c r="CS31" s="28">
        <f>IF(ISNA(VLOOKUP('W. VaR &amp; Off-Peak Pos By Trader'!$A31,'Import OffPeak'!$A$3:CS$20,CS$1,FALSE)),0,VLOOKUP('W. VaR &amp; Off-Peak Pos By Trader'!$A31,'Import OffPeak'!$A$3:CS$20,CS$1,FALSE))</f>
        <v>0</v>
      </c>
      <c r="CT31" s="28">
        <f>IF(ISNA(VLOOKUP('W. VaR &amp; Off-Peak Pos By Trader'!$A31,'Import OffPeak'!$A$3:CT$20,CT$1,FALSE)),0,VLOOKUP('W. VaR &amp; Off-Peak Pos By Trader'!$A31,'Import OffPeak'!$A$3:CT$20,CT$1,FALSE))</f>
        <v>0</v>
      </c>
      <c r="CU31" s="28">
        <f>IF(ISNA(VLOOKUP('W. VaR &amp; Off-Peak Pos By Trader'!$A31,'Import OffPeak'!$A$3:CU$20,CU$1,FALSE)),0,VLOOKUP('W. VaR &amp; Off-Peak Pos By Trader'!$A31,'Import OffPeak'!$A$3:CU$20,CU$1,FALSE))</f>
        <v>0</v>
      </c>
      <c r="CV31" s="28">
        <f>IF(ISNA(VLOOKUP('W. VaR &amp; Off-Peak Pos By Trader'!$A31,'Import OffPeak'!$A$3:CV$20,CV$1,FALSE)),0,VLOOKUP('W. VaR &amp; Off-Peak Pos By Trader'!$A31,'Import OffPeak'!$A$3:CV$20,CV$1,FALSE))</f>
        <v>0</v>
      </c>
      <c r="CW31" s="28">
        <f>IF(ISNA(VLOOKUP('W. VaR &amp; Off-Peak Pos By Trader'!$A31,'Import OffPeak'!$A$3:CW$20,CW$1,FALSE)),0,VLOOKUP('W. VaR &amp; Off-Peak Pos By Trader'!$A31,'Import OffPeak'!$A$3:CW$20,CW$1,FALSE))</f>
        <v>0</v>
      </c>
      <c r="CX31" s="28">
        <f>IF(ISNA(VLOOKUP('W. VaR &amp; Off-Peak Pos By Trader'!$A31,'Import OffPeak'!$A$3:CX$20,CX$1,FALSE)),0,VLOOKUP('W. VaR &amp; Off-Peak Pos By Trader'!$A31,'Import OffPeak'!$A$3:CX$20,CX$1,FALSE))</f>
        <v>0</v>
      </c>
      <c r="CY31" s="28">
        <f>IF(ISNA(VLOOKUP('W. VaR &amp; Off-Peak Pos By Trader'!$A31,'Import OffPeak'!$A$3:CY$20,CY$1,FALSE)),0,VLOOKUP('W. VaR &amp; Off-Peak Pos By Trader'!$A31,'Import OffPeak'!$A$3:CY$20,CY$1,FALSE))</f>
        <v>0</v>
      </c>
      <c r="CZ31" s="28">
        <f>IF(ISNA(VLOOKUP('W. VaR &amp; Off-Peak Pos By Trader'!$A31,'Import OffPeak'!$A$3:CZ$20,CZ$1,FALSE)),0,VLOOKUP('W. VaR &amp; Off-Peak Pos By Trader'!$A31,'Import OffPeak'!$A$3:CZ$20,CZ$1,FALSE))</f>
        <v>0</v>
      </c>
      <c r="DA31" s="28">
        <f>IF(ISNA(VLOOKUP('W. VaR &amp; Off-Peak Pos By Trader'!$A31,'Import OffPeak'!$A$3:DA$20,DA$1,FALSE)),0,VLOOKUP('W. VaR &amp; Off-Peak Pos By Trader'!$A31,'Import OffPeak'!$A$3:DA$20,DA$1,FALSE))</f>
        <v>0</v>
      </c>
      <c r="DB31" s="28">
        <f>IF(ISNA(VLOOKUP('W. VaR &amp; Off-Peak Pos By Trader'!$A31,'Import OffPeak'!$A$3:DB$20,DB$1,FALSE)),0,VLOOKUP('W. VaR &amp; Off-Peak Pos By Trader'!$A31,'Import OffPeak'!$A$3:DB$20,DB$1,FALSE))</f>
        <v>0</v>
      </c>
      <c r="DC31" s="28">
        <f>IF(ISNA(VLOOKUP('W. VaR &amp; Off-Peak Pos By Trader'!$A31,'Import OffPeak'!$A$3:DC$20,DC$1,FALSE)),0,VLOOKUP('W. VaR &amp; Off-Peak Pos By Trader'!$A31,'Import OffPeak'!$A$3:DC$20,DC$1,FALSE))</f>
        <v>0</v>
      </c>
      <c r="DD31" s="28">
        <f>IF(ISNA(VLOOKUP('W. VaR &amp; Off-Peak Pos By Trader'!$A31,'Import OffPeak'!$A$3:DD$20,DD$1,FALSE)),0,VLOOKUP('W. VaR &amp; Off-Peak Pos By Trader'!$A31,'Import OffPeak'!$A$3:DD$20,DD$1,FALSE))</f>
        <v>0</v>
      </c>
      <c r="DE31" s="28">
        <f>IF(ISNA(VLOOKUP('W. VaR &amp; Off-Peak Pos By Trader'!$A31,'Import OffPeak'!$A$3:DE$20,DE$1,FALSE)),0,VLOOKUP('W. VaR &amp; Off-Peak Pos By Trader'!$A31,'Import OffPeak'!$A$3:DE$20,DE$1,FALSE))</f>
        <v>0</v>
      </c>
      <c r="DF31" s="28">
        <f>IF(ISNA(VLOOKUP('W. VaR &amp; Off-Peak Pos By Trader'!$A31,'Import OffPeak'!$A$3:DF$20,DF$1,FALSE)),0,VLOOKUP('W. VaR &amp; Off-Peak Pos By Trader'!$A31,'Import OffPeak'!$A$3:DF$20,DF$1,FALSE))</f>
        <v>0</v>
      </c>
      <c r="DG31" s="28">
        <f>IF(ISNA(VLOOKUP('W. VaR &amp; Off-Peak Pos By Trader'!$A31,'Import OffPeak'!$A$3:DG$20,DG$1,FALSE)),0,VLOOKUP('W. VaR &amp; Off-Peak Pos By Trader'!$A31,'Import OffPeak'!$A$3:DG$20,DG$1,FALSE))</f>
        <v>0</v>
      </c>
      <c r="DH31" s="28">
        <f>IF(ISNA(VLOOKUP('W. VaR &amp; Off-Peak Pos By Trader'!$A31,'Import OffPeak'!$A$3:DH$20,DH$1,FALSE)),0,VLOOKUP('W. VaR &amp; Off-Peak Pos By Trader'!$A31,'Import OffPeak'!$A$3:DH$20,DH$1,FALSE))</f>
        <v>0</v>
      </c>
      <c r="DI31" s="28">
        <f>IF(ISNA(VLOOKUP('W. VaR &amp; Off-Peak Pos By Trader'!$A31,'Import OffPeak'!$A$3:DI$20,DI$1,FALSE)),0,VLOOKUP('W. VaR &amp; Off-Peak Pos By Trader'!$A31,'Import OffPeak'!$A$3:DI$20,DI$1,FALSE))</f>
        <v>0</v>
      </c>
      <c r="DJ31" s="28">
        <f>IF(ISNA(VLOOKUP('W. VaR &amp; Off-Peak Pos By Trader'!$A31,'Import OffPeak'!$A$3:DJ$20,DJ$1,FALSE)),0,VLOOKUP('W. VaR &amp; Off-Peak Pos By Trader'!$A31,'Import OffPeak'!$A$3:DJ$20,DJ$1,FALSE))</f>
        <v>0</v>
      </c>
      <c r="DK31" s="28">
        <f>IF(ISNA(VLOOKUP('W. VaR &amp; Off-Peak Pos By Trader'!$A31,'Import OffPeak'!$A$3:DK$20,DK$1,FALSE)),0,VLOOKUP('W. VaR &amp; Off-Peak Pos By Trader'!$A31,'Import OffPeak'!$A$3:DK$20,DK$1,FALSE))</f>
        <v>0</v>
      </c>
      <c r="DL31" s="28">
        <f>IF(ISNA(VLOOKUP('W. VaR &amp; Off-Peak Pos By Trader'!$A31,'Import OffPeak'!$A$3:DL$20,DL$1,FALSE)),0,VLOOKUP('W. VaR &amp; Off-Peak Pos By Trader'!$A31,'Import OffPeak'!$A$3:DL$20,DL$1,FALSE))</f>
        <v>0</v>
      </c>
      <c r="DM31" s="28">
        <f>IF(ISNA(VLOOKUP('W. VaR &amp; Off-Peak Pos By Trader'!$A31,'Import OffPeak'!$A$3:DM$20,DM$1,FALSE)),0,VLOOKUP('W. VaR &amp; Off-Peak Pos By Trader'!$A31,'Import OffPeak'!$A$3:DM$20,DM$1,FALSE))</f>
        <v>0</v>
      </c>
      <c r="DN31" s="28">
        <f>IF(ISNA(VLOOKUP('W. VaR &amp; Off-Peak Pos By Trader'!$A31,'Import OffPeak'!$A$3:DN$20,DN$1,FALSE)),0,VLOOKUP('W. VaR &amp; Off-Peak Pos By Trader'!$A31,'Import OffPeak'!$A$3:DN$20,DN$1,FALSE))</f>
        <v>0</v>
      </c>
      <c r="DO31" s="28">
        <f>IF(ISNA(VLOOKUP('W. VaR &amp; Off-Peak Pos By Trader'!$A31,'Import OffPeak'!$A$3:DO$20,DO$1,FALSE)),0,VLOOKUP('W. VaR &amp; Off-Peak Pos By Trader'!$A31,'Import OffPeak'!$A$3:DO$20,DO$1,FALSE))</f>
        <v>0</v>
      </c>
      <c r="DP31" s="28">
        <f>IF(ISNA(VLOOKUP('W. VaR &amp; Off-Peak Pos By Trader'!$A31,'Import OffPeak'!$A$3:DP$20,DP$1,FALSE)),0,VLOOKUP('W. VaR &amp; Off-Peak Pos By Trader'!$A31,'Import OffPeak'!$A$3:DP$20,DP$1,FALSE))</f>
        <v>0</v>
      </c>
      <c r="DQ31" s="28">
        <f>IF(ISNA(VLOOKUP('W. VaR &amp; Off-Peak Pos By Trader'!$A31,'Import OffPeak'!$A$3:DQ$20,DQ$1,FALSE)),0,VLOOKUP('W. VaR &amp; Off-Peak Pos By Trader'!$A31,'Import OffPeak'!$A$3:DQ$20,DQ$1,FALSE))</f>
        <v>0</v>
      </c>
      <c r="DR31" s="28">
        <f>IF(ISNA(VLOOKUP('W. VaR &amp; Off-Peak Pos By Trader'!$A31,'Import OffPeak'!$A$3:DR$20,DR$1,FALSE)),0,VLOOKUP('W. VaR &amp; Off-Peak Pos By Trader'!$A31,'Import OffPeak'!$A$3:DR$20,DR$1,FALSE))</f>
        <v>0</v>
      </c>
      <c r="DS31" s="28">
        <f>IF(ISNA(VLOOKUP('W. VaR &amp; Off-Peak Pos By Trader'!$A31,'Import OffPeak'!$A$3:DS$20,DS$1,FALSE)),0,VLOOKUP('W. VaR &amp; Off-Peak Pos By Trader'!$A31,'Import OffPeak'!$A$3:DS$20,DS$1,FALSE))</f>
        <v>0</v>
      </c>
      <c r="DT31" s="28">
        <f>IF(ISNA(VLOOKUP('W. VaR &amp; Off-Peak Pos By Trader'!$A31,'Import OffPeak'!$A$3:DT$20,DT$1,FALSE)),0,VLOOKUP('W. VaR &amp; Off-Peak Pos By Trader'!$A31,'Import OffPeak'!$A$3:DT$20,DT$1,FALSE))</f>
        <v>0</v>
      </c>
      <c r="DU31" s="28">
        <f>IF(ISNA(VLOOKUP('W. VaR &amp; Off-Peak Pos By Trader'!$A31,'Import OffPeak'!$A$3:DU$20,DU$1,FALSE)),0,VLOOKUP('W. VaR &amp; Off-Peak Pos By Trader'!$A31,'Import OffPeak'!$A$3:DU$20,DU$1,FALSE))</f>
        <v>0</v>
      </c>
      <c r="DV31" s="28">
        <f>IF(ISNA(VLOOKUP('W. VaR &amp; Off-Peak Pos By Trader'!$A31,'Import OffPeak'!$A$3:DV$20,DV$1,FALSE)),0,VLOOKUP('W. VaR &amp; Off-Peak Pos By Trader'!$A31,'Import OffPeak'!$A$3:DV$20,DV$1,FALSE))</f>
        <v>0</v>
      </c>
      <c r="DW31" s="28">
        <f>IF(ISNA(VLOOKUP('W. VaR &amp; Off-Peak Pos By Trader'!$A31,'Import OffPeak'!$A$3:DW$20,DW$1,FALSE)),0,VLOOKUP('W. VaR &amp; Off-Peak Pos By Trader'!$A31,'Import OffPeak'!$A$3:DW$20,DW$1,FALSE))</f>
        <v>0</v>
      </c>
      <c r="DX31" s="28">
        <f>IF(ISNA(VLOOKUP('W. VaR &amp; Off-Peak Pos By Trader'!$A31,'Import OffPeak'!$A$3:DX$20,DX$1,FALSE)),0,VLOOKUP('W. VaR &amp; Off-Peak Pos By Trader'!$A31,'Import OffPeak'!$A$3:DX$20,DX$1,FALSE))</f>
        <v>0</v>
      </c>
      <c r="DY31" s="28">
        <f>IF(ISNA(VLOOKUP('W. VaR &amp; Off-Peak Pos By Trader'!$A31,'Import OffPeak'!$A$3:DY$20,DY$1,FALSE)),0,VLOOKUP('W. VaR &amp; Off-Peak Pos By Trader'!$A31,'Import OffPeak'!$A$3:DY$20,DY$1,FALSE))</f>
        <v>0</v>
      </c>
      <c r="DZ31" s="28">
        <f>IF(ISNA(VLOOKUP('W. VaR &amp; Off-Peak Pos By Trader'!$A31,'Import OffPeak'!$A$3:DZ$20,DZ$1,FALSE)),0,VLOOKUP('W. VaR &amp; Off-Peak Pos By Trader'!$A31,'Import OffPeak'!$A$3:DZ$20,DZ$1,FALSE))</f>
        <v>0</v>
      </c>
      <c r="EA31" s="28">
        <f>IF(ISNA(VLOOKUP('W. VaR &amp; Off-Peak Pos By Trader'!$A31,'Import OffPeak'!$A$3:EA$20,EA$1,FALSE)),0,VLOOKUP('W. VaR &amp; Off-Peak Pos By Trader'!$A31,'Import OffPeak'!$A$3:EA$20,EA$1,FALSE))</f>
        <v>0</v>
      </c>
      <c r="EB31" s="28">
        <f>IF(ISNA(VLOOKUP('W. VaR &amp; Off-Peak Pos By Trader'!$A31,'Import OffPeak'!$A$3:EB$20,EB$1,FALSE)),0,VLOOKUP('W. VaR &amp; Off-Peak Pos By Trader'!$A31,'Import OffPeak'!$A$3:EB$20,EB$1,FALSE))</f>
        <v>0</v>
      </c>
      <c r="EC31" s="28">
        <f>IF(ISNA(VLOOKUP('W. VaR &amp; Off-Peak Pos By Trader'!$A31,'Import OffPeak'!$A$3:EC$20,EC$1,FALSE)),0,VLOOKUP('W. VaR &amp; Off-Peak Pos By Trader'!$A31,'Import OffPeak'!$A$3:EC$20,EC$1,FALSE))</f>
        <v>0</v>
      </c>
      <c r="ED31" s="28">
        <f>IF(ISNA(VLOOKUP('W. VaR &amp; Off-Peak Pos By Trader'!$A31,'Import OffPeak'!$A$3:ED$20,ED$1,FALSE)),0,VLOOKUP('W. VaR &amp; Off-Peak Pos By Trader'!$A31,'Import OffPeak'!$A$3:ED$20,ED$1,FALSE))</f>
        <v>0</v>
      </c>
      <c r="EE31" s="28">
        <f>IF(ISNA(VLOOKUP('W. VaR &amp; Off-Peak Pos By Trader'!$A31,'Import OffPeak'!$A$3:EE$20,EE$1,FALSE)),0,VLOOKUP('W. VaR &amp; Off-Peak Pos By Trader'!$A31,'Import OffPeak'!$A$3:EE$20,EE$1,FALSE))</f>
        <v>0</v>
      </c>
      <c r="EF31" s="28">
        <f>IF(ISNA(VLOOKUP('W. VaR &amp; Off-Peak Pos By Trader'!$A31,'Import OffPeak'!$A$3:EF$20,EF$1,FALSE)),0,VLOOKUP('W. VaR &amp; Off-Peak Pos By Trader'!$A31,'Import OffPeak'!$A$3:EF$20,EF$1,FALSE))</f>
        <v>0</v>
      </c>
      <c r="EG31" s="28">
        <f>IF(ISNA(VLOOKUP('W. VaR &amp; Off-Peak Pos By Trader'!$A31,'Import OffPeak'!$A$3:EG$20,EG$1,FALSE)),0,VLOOKUP('W. VaR &amp; Off-Peak Pos By Trader'!$A31,'Import OffPeak'!$A$3:EG$20,EG$1,FALSE))</f>
        <v>0</v>
      </c>
      <c r="EH31" s="28">
        <f>IF(ISNA(VLOOKUP('W. VaR &amp; Off-Peak Pos By Trader'!$A31,'Import OffPeak'!$A$3:EH$20,EH$1,FALSE)),0,VLOOKUP('W. VaR &amp; Off-Peak Pos By Trader'!$A31,'Import OffPeak'!$A$3:EH$20,EH$1,FALSE))</f>
        <v>0</v>
      </c>
      <c r="EI31" s="28">
        <f>IF(ISNA(VLOOKUP('W. VaR &amp; Off-Peak Pos By Trader'!$A31,'Import OffPeak'!$A$3:EI$20,EI$1,FALSE)),0,VLOOKUP('W. VaR &amp; Off-Peak Pos By Trader'!$A31,'Import OffPeak'!$A$3:EI$20,EI$1,FALSE))</f>
        <v>0</v>
      </c>
      <c r="EJ31" s="28">
        <f>IF(ISNA(VLOOKUP('W. VaR &amp; Off-Peak Pos By Trader'!$A31,'Import OffPeak'!$A$3:EJ$20,EJ$1,FALSE)),0,VLOOKUP('W. VaR &amp; Off-Peak Pos By Trader'!$A31,'Import OffPeak'!$A$3:EJ$20,EJ$1,FALSE))</f>
        <v>0</v>
      </c>
      <c r="EK31" s="28">
        <f>IF(ISNA(VLOOKUP('W. VaR &amp; Off-Peak Pos By Trader'!$A31,'Import OffPeak'!$A$3:EK$20,EK$1,FALSE)),0,VLOOKUP('W. VaR &amp; Off-Peak Pos By Trader'!$A31,'Import OffPeak'!$A$3:EK$20,EK$1,FALSE))</f>
        <v>0</v>
      </c>
      <c r="EL31" s="28">
        <f>IF(ISNA(VLOOKUP('W. VaR &amp; Off-Peak Pos By Trader'!$A31,'Import OffPeak'!$A$3:EL$20,EL$1,FALSE)),0,VLOOKUP('W. VaR &amp; Off-Peak Pos By Trader'!$A31,'Import OffPeak'!$A$3:EL$20,EL$1,FALSE))</f>
        <v>0</v>
      </c>
      <c r="EM31" s="28">
        <f>IF(ISNA(VLOOKUP('W. VaR &amp; Off-Peak Pos By Trader'!$A31,'Import OffPeak'!$A$3:EM$20,EM$1,FALSE)),0,VLOOKUP('W. VaR &amp; Off-Peak Pos By Trader'!$A31,'Import OffPeak'!$A$3:EM$20,EM$1,FALSE))</f>
        <v>0</v>
      </c>
      <c r="EN31" s="28">
        <f>IF(ISNA(VLOOKUP('W. VaR &amp; Off-Peak Pos By Trader'!$A31,'Import OffPeak'!$A$3:EN$20,EN$1,FALSE)),0,VLOOKUP('W. VaR &amp; Off-Peak Pos By Trader'!$A31,'Import OffPeak'!$A$3:EN$20,EN$1,FALSE))</f>
        <v>0</v>
      </c>
      <c r="EO31" s="28">
        <f>IF(ISNA(VLOOKUP('W. VaR &amp; Off-Peak Pos By Trader'!$A31,'Import OffPeak'!$A$3:EO$20,EO$1,FALSE)),0,VLOOKUP('W. VaR &amp; Off-Peak Pos By Trader'!$A31,'Import OffPeak'!$A$3:EO$20,EO$1,FALSE))</f>
        <v>0</v>
      </c>
      <c r="EP31" s="28">
        <f>IF(ISNA(VLOOKUP('W. VaR &amp; Off-Peak Pos By Trader'!$A31,'Import OffPeak'!$A$3:EP$20,EP$1,FALSE)),0,VLOOKUP('W. VaR &amp; Off-Peak Pos By Trader'!$A31,'Import OffPeak'!$A$3:EP$20,EP$1,FALSE))</f>
        <v>0</v>
      </c>
      <c r="EQ31" s="28">
        <f>IF(ISNA(VLOOKUP('W. VaR &amp; Off-Peak Pos By Trader'!$A31,'Import OffPeak'!$A$3:EQ$20,EQ$1,FALSE)),0,VLOOKUP('W. VaR &amp; Off-Peak Pos By Trader'!$A31,'Import OffPeak'!$A$3:EQ$20,EQ$1,FALSE))</f>
        <v>0</v>
      </c>
      <c r="ER31" s="28">
        <f>IF(ISNA(VLOOKUP('W. VaR &amp; Off-Peak Pos By Trader'!$A31,'Import OffPeak'!$A$3:ER$20,ER$1,FALSE)),0,VLOOKUP('W. VaR &amp; Off-Peak Pos By Trader'!$A31,'Import OffPeak'!$A$3:ER$20,ER$1,FALSE))</f>
        <v>0</v>
      </c>
      <c r="ES31" s="28">
        <f>IF(ISNA(VLOOKUP('W. VaR &amp; Off-Peak Pos By Trader'!$A31,'Import OffPeak'!$A$3:ES$20,ES$1,FALSE)),0,VLOOKUP('W. VaR &amp; Off-Peak Pos By Trader'!$A31,'Import OffPeak'!$A$3:ES$20,ES$1,FALSE))</f>
        <v>0</v>
      </c>
      <c r="ET31" s="28">
        <f>IF(ISNA(VLOOKUP('W. VaR &amp; Off-Peak Pos By Trader'!$A31,'Import OffPeak'!$A$3:ET$20,ET$1,FALSE)),0,VLOOKUP('W. VaR &amp; Off-Peak Pos By Trader'!$A31,'Import OffPeak'!$A$3:ET$20,ET$1,FALSE))</f>
        <v>0</v>
      </c>
      <c r="EU31" s="28">
        <f>IF(ISNA(VLOOKUP('W. VaR &amp; Off-Peak Pos By Trader'!$A31,'Import OffPeak'!$A$3:EU$20,EU$1,FALSE)),0,VLOOKUP('W. VaR &amp; Off-Peak Pos By Trader'!$A31,'Import OffPeak'!$A$3:EU$20,EU$1,FALSE))</f>
        <v>0</v>
      </c>
      <c r="EV31" s="28">
        <f>IF(ISNA(VLOOKUP('W. VaR &amp; Off-Peak Pos By Trader'!$A31,'Import OffPeak'!$A$3:EV$20,EV$1,FALSE)),0,VLOOKUP('W. VaR &amp; Off-Peak Pos By Trader'!$A31,'Import OffPeak'!$A$3:EV$20,EV$1,FALSE))</f>
        <v>0</v>
      </c>
      <c r="EW31" s="28">
        <f>IF(ISNA(VLOOKUP('W. VaR &amp; Off-Peak Pos By Trader'!$A31,'Import OffPeak'!$A$3:EW$20,EW$1,FALSE)),0,VLOOKUP('W. VaR &amp; Off-Peak Pos By Trader'!$A31,'Import OffPeak'!$A$3:EW$20,EW$1,FALSE))</f>
        <v>0</v>
      </c>
      <c r="EX31" s="28">
        <f>IF(ISNA(VLOOKUP('W. VaR &amp; Off-Peak Pos By Trader'!$A31,'Import OffPeak'!$A$3:EX$20,EX$1,FALSE)),0,VLOOKUP('W. VaR &amp; Off-Peak Pos By Trader'!$A31,'Import OffPeak'!$A$3:EX$20,EX$1,FALSE))</f>
        <v>0</v>
      </c>
      <c r="EY31" s="28">
        <f>IF(ISNA(VLOOKUP('W. VaR &amp; Off-Peak Pos By Trader'!$A31,'Import OffPeak'!$A$3:EY$20,EY$1,FALSE)),0,VLOOKUP('W. VaR &amp; Off-Peak Pos By Trader'!$A31,'Import OffPeak'!$A$3:EY$20,EY$1,FALSE))</f>
        <v>0</v>
      </c>
      <c r="EZ31" s="28">
        <f>IF(ISNA(VLOOKUP('W. VaR &amp; Off-Peak Pos By Trader'!$A31,'Import OffPeak'!$A$3:EZ$20,EZ$1,FALSE)),0,VLOOKUP('W. VaR &amp; Off-Peak Pos By Trader'!$A31,'Import OffPeak'!$A$3:EZ$20,EZ$1,FALSE))</f>
        <v>0</v>
      </c>
      <c r="FA31" s="28">
        <f>IF(ISNA(VLOOKUP('W. VaR &amp; Off-Peak Pos By Trader'!$A31,'Import OffPeak'!$A$3:FA$20,FA$1,FALSE)),0,VLOOKUP('W. VaR &amp; Off-Peak Pos By Trader'!$A31,'Import OffPeak'!$A$3:FA$20,FA$1,FALSE))</f>
        <v>0</v>
      </c>
      <c r="FB31" s="28">
        <f>IF(ISNA(VLOOKUP('W. VaR &amp; Off-Peak Pos By Trader'!$A31,'Import OffPeak'!$A$3:FB$20,FB$1,FALSE)),0,VLOOKUP('W. VaR &amp; Off-Peak Pos By Trader'!$A31,'Import OffPeak'!$A$3:FB$20,FB$1,FALSE))</f>
        <v>0</v>
      </c>
      <c r="FC31" s="28">
        <f>IF(ISNA(VLOOKUP('W. VaR &amp; Off-Peak Pos By Trader'!$A31,'Import OffPeak'!$A$3:FC$20,FC$1,FALSE)),0,VLOOKUP('W. VaR &amp; Off-Peak Pos By Trader'!$A31,'Import OffPeak'!$A$3:FC$20,FC$1,FALSE))</f>
        <v>0</v>
      </c>
      <c r="FD31" s="28">
        <f>IF(ISNA(VLOOKUP('W. VaR &amp; Off-Peak Pos By Trader'!$A31,'Import OffPeak'!$A$3:FD$20,FD$1,FALSE)),0,VLOOKUP('W. VaR &amp; Off-Peak Pos By Trader'!$A31,'Import OffPeak'!$A$3:FD$20,FD$1,FALSE))</f>
        <v>0</v>
      </c>
      <c r="FE31" s="28">
        <f>IF(ISNA(VLOOKUP('W. VaR &amp; Off-Peak Pos By Trader'!$A31,'Import OffPeak'!$A$3:FE$20,FE$1,FALSE)),0,VLOOKUP('W. VaR &amp; Off-Peak Pos By Trader'!$A31,'Import OffPeak'!$A$3:FE$20,FE$1,FALSE))</f>
        <v>0</v>
      </c>
      <c r="FF31" s="28">
        <f>IF(ISNA(VLOOKUP('W. VaR &amp; Off-Peak Pos By Trader'!$A31,'Import OffPeak'!$A$3:FF$20,FF$1,FALSE)),0,VLOOKUP('W. VaR &amp; Off-Peak Pos By Trader'!$A31,'Import OffPeak'!$A$3:FF$20,FF$1,FALSE))</f>
        <v>0</v>
      </c>
      <c r="FG31" s="28">
        <f>IF(ISNA(VLOOKUP('W. VaR &amp; Off-Peak Pos By Trader'!$A31,'Import OffPeak'!$A$3:FG$20,FG$1,FALSE)),0,VLOOKUP('W. VaR &amp; Off-Peak Pos By Trader'!$A31,'Import OffPeak'!$A$3:FG$20,FG$1,FALSE))</f>
        <v>0</v>
      </c>
      <c r="FH31" s="28">
        <f>IF(ISNA(VLOOKUP('W. VaR &amp; Off-Peak Pos By Trader'!$A31,'Import OffPeak'!$A$3:FH$20,FH$1,FALSE)),0,VLOOKUP('W. VaR &amp; Off-Peak Pos By Trader'!$A31,'Import OffPeak'!$A$3:FH$20,FH$1,FALSE))</f>
        <v>0</v>
      </c>
      <c r="FI31" s="28">
        <f>IF(ISNA(VLOOKUP('W. VaR &amp; Off-Peak Pos By Trader'!$A31,'Import OffPeak'!$A$3:FI$20,FI$1,FALSE)),0,VLOOKUP('W. VaR &amp; Off-Peak Pos By Trader'!$A31,'Import OffPeak'!$A$3:FI$20,FI$1,FALSE))</f>
        <v>0</v>
      </c>
      <c r="FJ31" s="28">
        <f>IF(ISNA(VLOOKUP('W. VaR &amp; Off-Peak Pos By Trader'!$A31,'Import OffPeak'!$A$3:FJ$20,FJ$1,FALSE)),0,VLOOKUP('W. VaR &amp; Off-Peak Pos By Trader'!$A31,'Import OffPeak'!$A$3:FJ$20,FJ$1,FALSE))</f>
        <v>0</v>
      </c>
      <c r="FK31" s="28">
        <f>IF(ISNA(VLOOKUP('W. VaR &amp; Off-Peak Pos By Trader'!$A31,'Import OffPeak'!$A$3:FK$20,FK$1,FALSE)),0,VLOOKUP('W. VaR &amp; Off-Peak Pos By Trader'!$A31,'Import OffPeak'!$A$3:FK$20,FK$1,FALSE))</f>
        <v>0</v>
      </c>
      <c r="FL31" s="28">
        <f>IF(ISNA(VLOOKUP('W. VaR &amp; Off-Peak Pos By Trader'!$A31,'Import OffPeak'!$A$3:FL$20,FL$1,FALSE)),0,VLOOKUP('W. VaR &amp; Off-Peak Pos By Trader'!$A31,'Import OffPeak'!$A$3:FL$20,FL$1,FALSE))</f>
        <v>0</v>
      </c>
      <c r="FM31" s="28">
        <f>IF(ISNA(VLOOKUP('W. VaR &amp; Off-Peak Pos By Trader'!$A31,'Import OffPeak'!$A$3:FM$20,FM$1,FALSE)),0,VLOOKUP('W. VaR &amp; Off-Peak Pos By Trader'!$A31,'Import OffPeak'!$A$3:FM$20,FM$1,FALSE))</f>
        <v>0</v>
      </c>
      <c r="FN31" s="28">
        <f>IF(ISNA(VLOOKUP('W. VaR &amp; Off-Peak Pos By Trader'!$A31,'Import OffPeak'!$A$3:FN$20,FN$1,FALSE)),0,VLOOKUP('W. VaR &amp; Off-Peak Pos By Trader'!$A31,'Import OffPeak'!$A$3:FN$20,FN$1,FALSE))</f>
        <v>0</v>
      </c>
      <c r="FO31" s="28">
        <f>IF(ISNA(VLOOKUP('W. VaR &amp; Off-Peak Pos By Trader'!$A31,'Import OffPeak'!$A$3:FO$20,FO$1,FALSE)),0,VLOOKUP('W. VaR &amp; Off-Peak Pos By Trader'!$A31,'Import OffPeak'!$A$3:FO$20,FO$1,FALSE))</f>
        <v>0</v>
      </c>
      <c r="FP31" s="28">
        <f>IF(ISNA(VLOOKUP('W. VaR &amp; Off-Peak Pos By Trader'!$A31,'Import OffPeak'!$A$3:FP$20,FP$1,FALSE)),0,VLOOKUP('W. VaR &amp; Off-Peak Pos By Trader'!$A31,'Import OffPeak'!$A$3:FP$20,FP$1,FALSE))</f>
        <v>0</v>
      </c>
      <c r="FQ31" s="28">
        <f>IF(ISNA(VLOOKUP('W. VaR &amp; Off-Peak Pos By Trader'!$A31,'Import OffPeak'!$A$3:FQ$20,FQ$1,FALSE)),0,VLOOKUP('W. VaR &amp; Off-Peak Pos By Trader'!$A31,'Import OffPeak'!$A$3:FQ$20,FQ$1,FALSE))</f>
        <v>0</v>
      </c>
      <c r="FR31" s="28">
        <f>IF(ISNA(VLOOKUP('W. VaR &amp; Off-Peak Pos By Trader'!$A31,'Import OffPeak'!$A$3:FR$20,FR$1,FALSE)),0,VLOOKUP('W. VaR &amp; Off-Peak Pos By Trader'!$A31,'Import OffPeak'!$A$3:FR$20,FR$1,FALSE))</f>
        <v>0</v>
      </c>
      <c r="FS31" s="28">
        <f>IF(ISNA(VLOOKUP('W. VaR &amp; Off-Peak Pos By Trader'!$A31,'Import OffPeak'!$A$3:FS$20,FS$1,FALSE)),0,VLOOKUP('W. VaR &amp; Off-Peak Pos By Trader'!$A31,'Import OffPeak'!$A$3:FS$20,FS$1,FALSE))</f>
        <v>0</v>
      </c>
      <c r="FT31" s="28">
        <f>IF(ISNA(VLOOKUP('W. VaR &amp; Off-Peak Pos By Trader'!$A31,'Import OffPeak'!$A$3:FT$20,FT$1,FALSE)),0,VLOOKUP('W. VaR &amp; Off-Peak Pos By Trader'!$A31,'Import OffPeak'!$A$3:FT$20,FT$1,FALSE))</f>
        <v>0</v>
      </c>
      <c r="FU31" s="28">
        <f>IF(ISNA(VLOOKUP('W. VaR &amp; Off-Peak Pos By Trader'!$A31,'Import OffPeak'!$A$3:FU$20,FU$1,FALSE)),0,VLOOKUP('W. VaR &amp; Off-Peak Pos By Trader'!$A31,'Import OffPeak'!$A$3:FU$20,FU$1,FALSE))</f>
        <v>0</v>
      </c>
      <c r="FV31">
        <f>IF(ISNA(VLOOKUP('W. VaR &amp; Off-Peak Pos By Trader'!$A31,'Import OffPeak'!$A$3:FV$20,FV$1,FALSE)),0,VLOOKUP('W. VaR &amp; Off-Peak Pos By Trader'!$A31,'Import OffPeak'!$A$3:FV$20,FV$1,FALSE))</f>
        <v>0</v>
      </c>
      <c r="FW31">
        <f>IF(ISNA(VLOOKUP('W. VaR &amp; Off-Peak Pos By Trader'!$A31,'Import OffPeak'!$A$3:FW$20,FW$1,FALSE)),0,VLOOKUP('W. VaR &amp; Off-Peak Pos By Trader'!$A31,'Import OffPeak'!$A$3:FW$20,FW$1,FALSE))</f>
        <v>0</v>
      </c>
      <c r="FX31">
        <f>IF(ISNA(VLOOKUP('W. VaR &amp; Off-Peak Pos By Trader'!$A31,'Import OffPeak'!$A$3:FX$20,FX$1,FALSE)),0,VLOOKUP('W. VaR &amp; Off-Peak Pos By Trader'!$A31,'Import OffPeak'!$A$3:FX$20,FX$1,FALSE))</f>
        <v>0</v>
      </c>
      <c r="FY31">
        <f>IF(ISNA(VLOOKUP('W. VaR &amp; Off-Peak Pos By Trader'!$A31,'Import OffPeak'!$A$3:FY$20,FY$1,FALSE)),0,VLOOKUP('W. VaR &amp; Off-Peak Pos By Trader'!$A31,'Import OffPeak'!$A$3:FY$20,FY$1,FALSE))</f>
        <v>0</v>
      </c>
      <c r="FZ31">
        <f>IF(ISNA(VLOOKUP('W. VaR &amp; Off-Peak Pos By Trader'!$A31,'Import OffPeak'!$A$3:FZ$20,FZ$1,FALSE)),0,VLOOKUP('W. VaR &amp; Off-Peak Pos By Trader'!$A31,'Import OffPeak'!$A$3:FZ$20,FZ$1,FALSE))</f>
        <v>0</v>
      </c>
      <c r="GA31">
        <f>IF(ISNA(VLOOKUP('W. VaR &amp; Off-Peak Pos By Trader'!$A31,'Import OffPeak'!$A$3:GA$20,GA$1,FALSE)),0,VLOOKUP('W. VaR &amp; Off-Peak Pos By Trader'!$A31,'Import OffPeak'!$A$3:GA$20,GA$1,FALSE))</f>
        <v>0</v>
      </c>
      <c r="GB31">
        <f>IF(ISNA(VLOOKUP('W. VaR &amp; Off-Peak Pos By Trader'!$A31,'Import OffPeak'!$A$3:GB$20,GB$1,FALSE)),0,VLOOKUP('W. VaR &amp; Off-Peak Pos By Trader'!$A31,'Import OffPeak'!$A$3:GB$20,GB$1,FALSE))</f>
        <v>0</v>
      </c>
      <c r="GC31">
        <f>IF(ISNA(VLOOKUP('W. VaR &amp; Off-Peak Pos By Trader'!$A31,'Import OffPeak'!$A$3:GC$20,GC$1,FALSE)),0,VLOOKUP('W. VaR &amp; Off-Peak Pos By Trader'!$A31,'Import OffPeak'!$A$3:GC$20,GC$1,FALSE))</f>
        <v>0</v>
      </c>
      <c r="GD31">
        <f>IF(ISNA(VLOOKUP('W. VaR &amp; Off-Peak Pos By Trader'!$A31,'Import OffPeak'!$A$3:GD$20,GD$1,FALSE)),0,VLOOKUP('W. VaR &amp; Off-Peak Pos By Trader'!$A31,'Import OffPeak'!$A$3:GD$20,GD$1,FALSE))</f>
        <v>0</v>
      </c>
      <c r="GE31">
        <f>IF(ISNA(VLOOKUP('W. VaR &amp; Off-Peak Pos By Trader'!$A31,'Import OffPeak'!$A$3:GE$20,GE$1,FALSE)),0,VLOOKUP('W. VaR &amp; Off-Peak Pos By Trader'!$A31,'Import OffPeak'!$A$3:GE$20,GE$1,FALSE))</f>
        <v>0</v>
      </c>
      <c r="GF31">
        <f>IF(ISNA(VLOOKUP('W. VaR &amp; Off-Peak Pos By Trader'!$A31,'Import OffPeak'!$A$3:GF$20,GF$1,FALSE)),0,VLOOKUP('W. VaR &amp; Off-Peak Pos By Trader'!$A31,'Import OffPeak'!$A$3:GF$20,GF$1,FALSE))</f>
        <v>0</v>
      </c>
      <c r="GG31">
        <f>IF(ISNA(VLOOKUP('W. VaR &amp; Off-Peak Pos By Trader'!$A31,'Import OffPeak'!$A$3:GG$20,GG$1,FALSE)),0,VLOOKUP('W. VaR &amp; Off-Peak Pos By Trader'!$A31,'Import OffPeak'!$A$3:GG$20,GG$1,FALSE))</f>
        <v>0</v>
      </c>
      <c r="GH31">
        <f>IF(ISNA(VLOOKUP('W. VaR &amp; Off-Peak Pos By Trader'!$A31,'Import OffPeak'!$A$3:GH$20,GH$1,FALSE)),0,VLOOKUP('W. VaR &amp; Off-Peak Pos By Trader'!$A31,'Import OffPeak'!$A$3:GH$20,GH$1,FALSE))</f>
        <v>0</v>
      </c>
      <c r="GI31">
        <f>IF(ISNA(VLOOKUP('W. VaR &amp; Off-Peak Pos By Trader'!$A31,'Import OffPeak'!$A$3:GI$20,GI$1,FALSE)),0,VLOOKUP('W. VaR &amp; Off-Peak Pos By Trader'!$A31,'Import OffPeak'!$A$3:GI$20,GI$1,FALSE))</f>
        <v>0</v>
      </c>
      <c r="GJ31">
        <f>IF(ISNA(VLOOKUP('W. VaR &amp; Off-Peak Pos By Trader'!$A31,'Import OffPeak'!$A$3:GJ$20,GJ$1,FALSE)),0,VLOOKUP('W. VaR &amp; Off-Peak Pos By Trader'!$A31,'Import OffPeak'!$A$3:GJ$20,GJ$1,FALSE))</f>
        <v>0</v>
      </c>
      <c r="GK31">
        <f>IF(ISNA(VLOOKUP('W. VaR &amp; Off-Peak Pos By Trader'!$A31,'Import OffPeak'!$A$3:GK$20,GK$1,FALSE)),0,VLOOKUP('W. VaR &amp; Off-Peak Pos By Trader'!$A31,'Import OffPeak'!$A$3:GK$20,GK$1,FALSE))</f>
        <v>0</v>
      </c>
      <c r="GL31">
        <f>IF(ISNA(VLOOKUP('W. VaR &amp; Off-Peak Pos By Trader'!$A31,'Import OffPeak'!$A$3:GL$20,GL$1,FALSE)),0,VLOOKUP('W. VaR &amp; Off-Peak Pos By Trader'!$A31,'Import OffPeak'!$A$3:GL$20,GL$1,FALSE))</f>
        <v>0</v>
      </c>
      <c r="GM31">
        <f>IF(ISNA(VLOOKUP('W. VaR &amp; Off-Peak Pos By Trader'!$A31,'Import OffPeak'!$A$3:GM$20,GM$1,FALSE)),0,VLOOKUP('W. VaR &amp; Off-Peak Pos By Trader'!$A31,'Import OffPeak'!$A$3:GM$20,GM$1,FALSE))</f>
        <v>0</v>
      </c>
      <c r="GN31">
        <f>IF(ISNA(VLOOKUP('W. VaR &amp; Off-Peak Pos By Trader'!$A31,'Import OffPeak'!$A$3:GN$20,GN$1,FALSE)),0,VLOOKUP('W. VaR &amp; Off-Peak Pos By Trader'!$A31,'Import OffPeak'!$A$3:GN$20,GN$1,FALSE))</f>
        <v>0</v>
      </c>
      <c r="GO31">
        <f>IF(ISNA(VLOOKUP('W. VaR &amp; Off-Peak Pos By Trader'!$A31,'Import OffPeak'!$A$3:GO$20,GO$1,FALSE)),0,VLOOKUP('W. VaR &amp; Off-Peak Pos By Trader'!$A31,'Import OffPeak'!$A$3:GO$20,GO$1,FALSE))</f>
        <v>0</v>
      </c>
      <c r="GP31">
        <f>IF(ISNA(VLOOKUP('W. VaR &amp; Off-Peak Pos By Trader'!$A31,'Import OffPeak'!$A$3:GP$20,GP$1,FALSE)),0,VLOOKUP('W. VaR &amp; Off-Peak Pos By Trader'!$A31,'Import OffPeak'!$A$3:GP$20,GP$1,FALSE))</f>
        <v>0</v>
      </c>
      <c r="GQ31">
        <f>IF(ISNA(VLOOKUP('W. VaR &amp; Off-Peak Pos By Trader'!$A31,'Import OffPeak'!$A$3:GQ$20,GQ$1,FALSE)),0,VLOOKUP('W. VaR &amp; Off-Peak Pos By Trader'!$A31,'Import OffPeak'!$A$3:GQ$20,GQ$1,FALSE))</f>
        <v>0</v>
      </c>
      <c r="GR31">
        <f>IF(ISNA(VLOOKUP('W. VaR &amp; Off-Peak Pos By Trader'!$A31,'Import OffPeak'!$A$3:GR$20,GR$1,FALSE)),0,VLOOKUP('W. VaR &amp; Off-Peak Pos By Trader'!$A31,'Import OffPeak'!$A$3:GR$20,GR$1,FALSE))</f>
        <v>0</v>
      </c>
      <c r="GS31">
        <f>IF(ISNA(VLOOKUP('W. VaR &amp; Off-Peak Pos By Trader'!$A31,'Import OffPeak'!$A$3:GS$20,GS$1,FALSE)),0,VLOOKUP('W. VaR &amp; Off-Peak Pos By Trader'!$A31,'Import OffPeak'!$A$3:GS$20,GS$1,FALSE))</f>
        <v>0</v>
      </c>
      <c r="GT31">
        <f>IF(ISNA(VLOOKUP('W. VaR &amp; Off-Peak Pos By Trader'!$A31,'Import OffPeak'!$A$3:GT$20,GT$1,FALSE)),0,VLOOKUP('W. VaR &amp; Off-Peak Pos By Trader'!$A31,'Import OffPeak'!$A$3:GT$20,GT$1,FALSE))</f>
        <v>0</v>
      </c>
      <c r="GU31">
        <f>IF(ISNA(VLOOKUP('W. VaR &amp; Off-Peak Pos By Trader'!$A31,'Import OffPeak'!$A$3:GU$20,GU$1,FALSE)),0,VLOOKUP('W. VaR &amp; Off-Peak Pos By Trader'!$A31,'Import OffPeak'!$A$3:GU$20,GU$1,FALSE))</f>
        <v>0</v>
      </c>
      <c r="GV31">
        <f>IF(ISNA(VLOOKUP('W. VaR &amp; Off-Peak Pos By Trader'!$A31,'Import OffPeak'!$A$3:GV$20,GV$1,FALSE)),0,VLOOKUP('W. VaR &amp; Off-Peak Pos By Trader'!$A31,'Import OffPeak'!$A$3:GV$20,GV$1,FALSE))</f>
        <v>0</v>
      </c>
      <c r="GW31">
        <f>IF(ISNA(VLOOKUP('W. VaR &amp; Off-Peak Pos By Trader'!$A31,'Import OffPeak'!$A$3:GW$20,GW$1,FALSE)),0,VLOOKUP('W. VaR &amp; Off-Peak Pos By Trader'!$A31,'Import OffPeak'!$A$3:GW$20,GW$1,FALSE))</f>
        <v>0</v>
      </c>
      <c r="GX31">
        <f>IF(ISNA(VLOOKUP('W. VaR &amp; Off-Peak Pos By Trader'!$A31,'Import OffPeak'!$A$3:GX$20,GX$1,FALSE)),0,VLOOKUP('W. VaR &amp; Off-Peak Pos By Trader'!$A31,'Import OffPeak'!$A$3:GX$20,GX$1,FALSE))</f>
        <v>0</v>
      </c>
      <c r="GY31">
        <f>IF(ISNA(VLOOKUP('W. VaR &amp; Off-Peak Pos By Trader'!$A31,'Import OffPeak'!$A$3:GY$20,GY$1,FALSE)),0,VLOOKUP('W. VaR &amp; Off-Peak Pos By Trader'!$A31,'Import OffPeak'!$A$3:GY$20,GY$1,FALSE))</f>
        <v>0</v>
      </c>
      <c r="GZ31">
        <f>IF(ISNA(VLOOKUP('W. VaR &amp; Off-Peak Pos By Trader'!$A31,'Import OffPeak'!$A$3:GZ$20,GZ$1,FALSE)),0,VLOOKUP('W. VaR &amp; Off-Peak Pos By Trader'!$A31,'Import OffPeak'!$A$3:GZ$20,GZ$1,FALSE))</f>
        <v>0</v>
      </c>
      <c r="HA31">
        <f>IF(ISNA(VLOOKUP('W. VaR &amp; Off-Peak Pos By Trader'!$A31,'Import OffPeak'!$A$3:HA$20,HA$1,FALSE)),0,VLOOKUP('W. VaR &amp; Off-Peak Pos By Trader'!$A31,'Import OffPeak'!$A$3:HA$20,HA$1,FALSE))</f>
        <v>0</v>
      </c>
      <c r="HB31">
        <f>IF(ISNA(VLOOKUP('W. VaR &amp; Off-Peak Pos By Trader'!$A31,'Import OffPeak'!$A$3:HB$20,HB$1,FALSE)),0,VLOOKUP('W. VaR &amp; Off-Peak Pos By Trader'!$A31,'Import OffPeak'!$A$3:HB$20,HB$1,FALSE))</f>
        <v>0</v>
      </c>
      <c r="HC31">
        <f>IF(ISNA(VLOOKUP('W. VaR &amp; Off-Peak Pos By Trader'!$A31,'Import OffPeak'!$A$3:HC$20,HC$1,FALSE)),0,VLOOKUP('W. VaR &amp; Off-Peak Pos By Trader'!$A31,'Import OffPeak'!$A$3:HC$20,HC$1,FALSE))</f>
        <v>0</v>
      </c>
      <c r="HD31">
        <f>IF(ISNA(VLOOKUP('W. VaR &amp; Off-Peak Pos By Trader'!$A31,'Import OffPeak'!$A$3:HD$20,HD$1,FALSE)),0,VLOOKUP('W. VaR &amp; Off-Peak Pos By Trader'!$A31,'Import OffPeak'!$A$3:HD$20,HD$1,FALSE))</f>
        <v>0</v>
      </c>
      <c r="HE31">
        <f>IF(ISNA(VLOOKUP('W. VaR &amp; Off-Peak Pos By Trader'!$A31,'Import OffPeak'!$A$3:HE$20,HE$1,FALSE)),0,VLOOKUP('W. VaR &amp; Off-Peak Pos By Trader'!$A31,'Import OffPeak'!$A$3:HE$20,HE$1,FALSE))</f>
        <v>0</v>
      </c>
      <c r="HF31">
        <f>IF(ISNA(VLOOKUP('W. VaR &amp; Off-Peak Pos By Trader'!$A31,'Import OffPeak'!$A$3:HF$20,HF$1,FALSE)),0,VLOOKUP('W. VaR &amp; Off-Peak Pos By Trader'!$A31,'Import OffPeak'!$A$3:HF$20,HF$1,FALSE))</f>
        <v>0</v>
      </c>
      <c r="HG31">
        <f>IF(ISNA(VLOOKUP('W. VaR &amp; Off-Peak Pos By Trader'!$A31,'Import OffPeak'!$A$3:HG$20,HG$1,FALSE)),0,VLOOKUP('W. VaR &amp; Off-Peak Pos By Trader'!$A31,'Import OffPeak'!$A$3:HG$20,HG$1,FALSE))</f>
        <v>0</v>
      </c>
      <c r="HH31">
        <f>IF(ISNA(VLOOKUP('W. VaR &amp; Off-Peak Pos By Trader'!$A31,'Import OffPeak'!$A$3:HH$20,HH$1,FALSE)),0,VLOOKUP('W. VaR &amp; Off-Peak Pos By Trader'!$A31,'Import OffPeak'!$A$3:HH$20,HH$1,FALSE))</f>
        <v>0</v>
      </c>
      <c r="HI31">
        <f>IF(ISNA(VLOOKUP('W. VaR &amp; Off-Peak Pos By Trader'!$A31,'Import OffPeak'!$A$3:HI$20,HI$1,FALSE)),0,VLOOKUP('W. VaR &amp; Off-Peak Pos By Trader'!$A31,'Import OffPeak'!$A$3:HI$20,HI$1,FALSE))</f>
        <v>0</v>
      </c>
      <c r="HJ31">
        <f>IF(ISNA(VLOOKUP('W. VaR &amp; Off-Peak Pos By Trader'!$A31,'Import OffPeak'!$A$3:HJ$20,HJ$1,FALSE)),0,VLOOKUP('W. VaR &amp; Off-Peak Pos By Trader'!$A31,'Import OffPeak'!$A$3:HJ$20,HJ$1,FALSE))</f>
        <v>0</v>
      </c>
      <c r="HK31">
        <f>IF(ISNA(VLOOKUP('W. VaR &amp; Off-Peak Pos By Trader'!$A31,'Import OffPeak'!$A$3:HK$20,HK$1,FALSE)),0,VLOOKUP('W. VaR &amp; Off-Peak Pos By Trader'!$A31,'Import OffPeak'!$A$3:HK$20,HK$1,FALSE))</f>
        <v>0</v>
      </c>
      <c r="HL31">
        <f>IF(ISNA(VLOOKUP('W. VaR &amp; Off-Peak Pos By Trader'!$A31,'Import OffPeak'!$A$3:HL$20,HL$1,FALSE)),0,VLOOKUP('W. VaR &amp; Off-Peak Pos By Trader'!$A31,'Import OffPeak'!$A$3:HL$20,HL$1,FALSE))</f>
        <v>0</v>
      </c>
      <c r="HM31">
        <f>IF(ISNA(VLOOKUP('W. VaR &amp; Off-Peak Pos By Trader'!$A31,'Import OffPeak'!$A$3:HM$20,HM$1,FALSE)),0,VLOOKUP('W. VaR &amp; Off-Peak Pos By Trader'!$A31,'Import OffPeak'!$A$3:HM$20,HM$1,FALSE))</f>
        <v>0</v>
      </c>
      <c r="HN31">
        <f>IF(ISNA(VLOOKUP('W. VaR &amp; Off-Peak Pos By Trader'!$A31,'Import OffPeak'!$A$3:HN$20,HN$1,FALSE)),0,VLOOKUP('W. VaR &amp; Off-Peak Pos By Trader'!$A31,'Import OffPeak'!$A$3:HN$20,HN$1,FALSE))</f>
        <v>0</v>
      </c>
      <c r="HO31">
        <f>IF(ISNA(VLOOKUP('W. VaR &amp; Off-Peak Pos By Trader'!$A31,'Import OffPeak'!$A$3:HO$20,HO$1,FALSE)),0,VLOOKUP('W. VaR &amp; Off-Peak Pos By Trader'!$A31,'Import OffPeak'!$A$3:HO$20,HO$1,FALSE))</f>
        <v>0</v>
      </c>
      <c r="HP31">
        <f>IF(ISNA(VLOOKUP('W. VaR &amp; Off-Peak Pos By Trader'!$A31,'Import OffPeak'!$A$3:HP$20,HP$1,FALSE)),0,VLOOKUP('W. VaR &amp; Off-Peak Pos By Trader'!$A31,'Import OffPeak'!$A$3:HP$20,HP$1,FALSE))</f>
        <v>0</v>
      </c>
      <c r="HQ31">
        <f>IF(ISNA(VLOOKUP('W. VaR &amp; Off-Peak Pos By Trader'!$A31,'Import OffPeak'!$A$3:HQ$20,HQ$1,FALSE)),0,VLOOKUP('W. VaR &amp; Off-Peak Pos By Trader'!$A31,'Import OffPeak'!$A$3:HQ$20,HQ$1,FALSE))</f>
        <v>0</v>
      </c>
      <c r="HR31">
        <f>IF(ISNA(VLOOKUP('W. VaR &amp; Off-Peak Pos By Trader'!$A31,'Import OffPeak'!$A$3:HR$20,HR$1,FALSE)),0,VLOOKUP('W. VaR &amp; Off-Peak Pos By Trader'!$A31,'Import OffPeak'!$A$3:HR$20,HR$1,FALSE))</f>
        <v>0</v>
      </c>
      <c r="HS31">
        <f>IF(ISNA(VLOOKUP('W. VaR &amp; Off-Peak Pos By Trader'!$A31,'Import OffPeak'!$A$3:HS$20,HS$1,FALSE)),0,VLOOKUP('W. VaR &amp; Off-Peak Pos By Trader'!$A31,'Import OffPeak'!$A$3:HS$20,HS$1,FALSE))</f>
        <v>0</v>
      </c>
      <c r="HT31">
        <f>IF(ISNA(VLOOKUP('W. VaR &amp; Off-Peak Pos By Trader'!$A31,'Import OffPeak'!$A$3:HT$20,HT$1,FALSE)),0,VLOOKUP('W. VaR &amp; Off-Peak Pos By Trader'!$A31,'Import OffPeak'!$A$3:HT$20,HT$1,FALSE))</f>
        <v>0</v>
      </c>
      <c r="HU31">
        <f>IF(ISNA(VLOOKUP('W. VaR &amp; Off-Peak Pos By Trader'!$A31,'Import OffPeak'!$A$3:HU$20,HU$1,FALSE)),0,VLOOKUP('W. VaR &amp; Off-Peak Pos By Trader'!$A31,'Import OffPeak'!$A$3:HU$20,HU$1,FALSE))</f>
        <v>0</v>
      </c>
      <c r="HV31">
        <f>IF(ISNA(VLOOKUP('W. VaR &amp; Off-Peak Pos By Trader'!$A31,'Import OffPeak'!$A$3:HV$20,HV$1,FALSE)),0,VLOOKUP('W. VaR &amp; Off-Peak Pos By Trader'!$A31,'Import OffPeak'!$A$3:HV$20,HV$1,FALSE))</f>
        <v>0</v>
      </c>
      <c r="HW31">
        <f>IF(ISNA(VLOOKUP('W. VaR &amp; Off-Peak Pos By Trader'!$A31,'Import OffPeak'!$A$3:HW$20,HW$1,FALSE)),0,VLOOKUP('W. VaR &amp; Off-Peak Pos By Trader'!$A31,'Import OffPeak'!$A$3:HW$20,HW$1,FALSE))</f>
        <v>0</v>
      </c>
      <c r="HX31">
        <f>IF(ISNA(VLOOKUP('W. VaR &amp; Off-Peak Pos By Trader'!$A31,'Import OffPeak'!$A$3:HX$20,HX$1,FALSE)),0,VLOOKUP('W. VaR &amp; Off-Peak Pos By Trader'!$A31,'Import OffPeak'!$A$3:HX$20,HX$1,FALSE))</f>
        <v>0</v>
      </c>
      <c r="HY31">
        <f>IF(ISNA(VLOOKUP('W. VaR &amp; Off-Peak Pos By Trader'!$A31,'Import OffPeak'!$A$3:HY$20,HY$1,FALSE)),0,VLOOKUP('W. VaR &amp; Off-Peak Pos By Trader'!$A31,'Import OffPeak'!$A$3:HY$20,HY$1,FALSE))</f>
        <v>0</v>
      </c>
      <c r="HZ31">
        <f>IF(ISNA(VLOOKUP('W. VaR &amp; Off-Peak Pos By Trader'!$A31,'Import OffPeak'!$A$3:HZ$20,HZ$1,FALSE)),0,VLOOKUP('W. VaR &amp; Off-Peak Pos By Trader'!$A31,'Import OffPeak'!$A$3:HZ$20,HZ$1,FALSE))</f>
        <v>0</v>
      </c>
      <c r="IA31">
        <f>IF(ISNA(VLOOKUP('W. VaR &amp; Off-Peak Pos By Trader'!$A31,'Import OffPeak'!$A$3:IA$20,IA$1,FALSE)),0,VLOOKUP('W. VaR &amp; Off-Peak Pos By Trader'!$A31,'Import OffPeak'!$A$3:IA$20,IA$1,FALSE))</f>
        <v>0</v>
      </c>
      <c r="IB31">
        <f>IF(ISNA(VLOOKUP('W. VaR &amp; Off-Peak Pos By Trader'!$A31,'Import OffPeak'!$A$3:IB$20,IB$1,FALSE)),0,VLOOKUP('W. VaR &amp; Off-Peak Pos By Trader'!$A31,'Import OffPeak'!$A$3:IB$20,IB$1,FALSE))</f>
        <v>0</v>
      </c>
      <c r="IC31">
        <f>IF(ISNA(VLOOKUP('W. VaR &amp; Off-Peak Pos By Trader'!$A31,'Import OffPeak'!$A$3:IC$20,IC$1,FALSE)),0,VLOOKUP('W. VaR &amp; Off-Peak Pos By Trader'!$A31,'Import OffPeak'!$A$3:IC$20,IC$1,FALSE))</f>
        <v>0</v>
      </c>
    </row>
    <row r="32" spans="1:237" x14ac:dyDescent="0.25">
      <c r="A32" s="43" t="s">
        <v>17</v>
      </c>
      <c r="B32" s="28">
        <f>IF(ISNA(VLOOKUP('W. VaR &amp; Off-Peak Pos By Trader'!$A32,'Import OffPeak'!$A$3:B$20,B$1,FALSE)),0,VLOOKUP('W. VaR &amp; Off-Peak Pos By Trader'!$A32,'Import OffPeak'!$A$3:B$20,B$1,FALSE))</f>
        <v>-4178.63</v>
      </c>
      <c r="C32" s="28">
        <f>IF(ISNA(VLOOKUP('W. VaR &amp; Off-Peak Pos By Trader'!$A32,'Import OffPeak'!$A$3:C$20,C$1,FALSE)),0,VLOOKUP('W. VaR &amp; Off-Peak Pos By Trader'!$A32,'Import OffPeak'!$A$3:C$20,C$1,FALSE))</f>
        <v>-7120.38</v>
      </c>
      <c r="D32" s="28">
        <f>IF(ISNA(VLOOKUP('W. VaR &amp; Off-Peak Pos By Trader'!$A32,'Import OffPeak'!$A$3:D$20,D$1,FALSE)),0,VLOOKUP('W. VaR &amp; Off-Peak Pos By Trader'!$A32,'Import OffPeak'!$A$3:D$20,D$1,FALSE))</f>
        <v>480.64</v>
      </c>
      <c r="E32" s="28">
        <f>IF(ISNA(VLOOKUP('W. VaR &amp; Off-Peak Pos By Trader'!$A32,'Import OffPeak'!$A$3:E$20,E$1,FALSE)),0,VLOOKUP('W. VaR &amp; Off-Peak Pos By Trader'!$A32,'Import OffPeak'!$A$3:E$20,E$1,FALSE))</f>
        <v>593.87</v>
      </c>
      <c r="F32" s="28">
        <f>IF(ISNA(VLOOKUP('W. VaR &amp; Off-Peak Pos By Trader'!$A32,'Import OffPeak'!$A$3:F$20,F$1,FALSE)),0,VLOOKUP('W. VaR &amp; Off-Peak Pos By Trader'!$A32,'Import OffPeak'!$A$3:F$20,F$1,FALSE))</f>
        <v>371.54</v>
      </c>
      <c r="G32" s="28">
        <f>IF(ISNA(VLOOKUP('W. VaR &amp; Off-Peak Pos By Trader'!$A32,'Import OffPeak'!$A$3:G$20,G$1,FALSE)),0,VLOOKUP('W. VaR &amp; Off-Peak Pos By Trader'!$A32,'Import OffPeak'!$A$3:G$20,G$1,FALSE))</f>
        <v>411.1</v>
      </c>
      <c r="H32" s="28">
        <f>IF(ISNA(VLOOKUP('W. VaR &amp; Off-Peak Pos By Trader'!$A32,'Import OffPeak'!$A$3:H$20,H$1,FALSE)),0,VLOOKUP('W. VaR &amp; Off-Peak Pos By Trader'!$A32,'Import OffPeak'!$A$3:H$20,H$1,FALSE))</f>
        <v>0</v>
      </c>
      <c r="I32" s="28">
        <f>IF(ISNA(VLOOKUP('W. VaR &amp; Off-Peak Pos By Trader'!$A32,'Import OffPeak'!$A$3:I$20,I$1,FALSE)),0,VLOOKUP('W. VaR &amp; Off-Peak Pos By Trader'!$A32,'Import OffPeak'!$A$3:I$20,I$1,FALSE))</f>
        <v>0</v>
      </c>
      <c r="J32" s="28">
        <f>IF(ISNA(VLOOKUP('W. VaR &amp; Off-Peak Pos By Trader'!$A32,'Import OffPeak'!$A$3:J$20,J$1,FALSE)),0,VLOOKUP('W. VaR &amp; Off-Peak Pos By Trader'!$A32,'Import OffPeak'!$A$3:J$20,J$1,FALSE))</f>
        <v>0</v>
      </c>
      <c r="K32" s="28">
        <f>IF(ISNA(VLOOKUP('W. VaR &amp; Off-Peak Pos By Trader'!$A32,'Import OffPeak'!$A$3:K$20,K$1,FALSE)),0,VLOOKUP('W. VaR &amp; Off-Peak Pos By Trader'!$A32,'Import OffPeak'!$A$3:K$20,K$1,FALSE))</f>
        <v>0</v>
      </c>
      <c r="L32" s="28">
        <f>IF(ISNA(VLOOKUP('W. VaR &amp; Off-Peak Pos By Trader'!$A32,'Import OffPeak'!$A$3:L$20,L$1,FALSE)),0,VLOOKUP('W. VaR &amp; Off-Peak Pos By Trader'!$A32,'Import OffPeak'!$A$3:L$20,L$1,FALSE))</f>
        <v>0</v>
      </c>
      <c r="M32" s="28">
        <f>IF(ISNA(VLOOKUP('W. VaR &amp; Off-Peak Pos By Trader'!$A32,'Import OffPeak'!$A$3:M$20,M$1,FALSE)),0,VLOOKUP('W. VaR &amp; Off-Peak Pos By Trader'!$A32,'Import OffPeak'!$A$3:M$20,M$1,FALSE))</f>
        <v>0</v>
      </c>
      <c r="N32" s="28">
        <f>IF(ISNA(VLOOKUP('W. VaR &amp; Off-Peak Pos By Trader'!$A32,'Import OffPeak'!$A$3:N$20,N$1,FALSE)),0,VLOOKUP('W. VaR &amp; Off-Peak Pos By Trader'!$A32,'Import OffPeak'!$A$3:N$20,N$1,FALSE))</f>
        <v>0</v>
      </c>
      <c r="O32" s="28">
        <f>IF(ISNA(VLOOKUP('W. VaR &amp; Off-Peak Pos By Trader'!$A32,'Import OffPeak'!$A$3:O$20,O$1,FALSE)),0,VLOOKUP('W. VaR &amp; Off-Peak Pos By Trader'!$A32,'Import OffPeak'!$A$3:O$20,O$1,FALSE))</f>
        <v>0</v>
      </c>
      <c r="P32" s="28">
        <f>IF(ISNA(VLOOKUP('W. VaR &amp; Off-Peak Pos By Trader'!$A32,'Import OffPeak'!$A$3:P$20,P$1,FALSE)),0,VLOOKUP('W. VaR &amp; Off-Peak Pos By Trader'!$A32,'Import OffPeak'!$A$3:P$20,P$1,FALSE))</f>
        <v>0</v>
      </c>
      <c r="Q32" s="28">
        <f>IF(ISNA(VLOOKUP('W. VaR &amp; Off-Peak Pos By Trader'!$A32,'Import OffPeak'!$A$3:Q$20,Q$1,FALSE)),0,VLOOKUP('W. VaR &amp; Off-Peak Pos By Trader'!$A32,'Import OffPeak'!$A$3:Q$20,Q$1,FALSE))</f>
        <v>0</v>
      </c>
      <c r="R32" s="28">
        <f>IF(ISNA(VLOOKUP('W. VaR &amp; Off-Peak Pos By Trader'!$A32,'Import OffPeak'!$A$3:R$20,R$1,FALSE)),0,VLOOKUP('W. VaR &amp; Off-Peak Pos By Trader'!$A32,'Import OffPeak'!$A$3:R$20,R$1,FALSE))</f>
        <v>0</v>
      </c>
      <c r="S32" s="28">
        <f>IF(ISNA(VLOOKUP('W. VaR &amp; Off-Peak Pos By Trader'!$A32,'Import OffPeak'!$A$3:S$20,S$1,FALSE)),0,VLOOKUP('W. VaR &amp; Off-Peak Pos By Trader'!$A32,'Import OffPeak'!$A$3:S$20,S$1,FALSE))</f>
        <v>0</v>
      </c>
      <c r="T32" s="28">
        <f>IF(ISNA(VLOOKUP('W. VaR &amp; Off-Peak Pos By Trader'!$A32,'Import OffPeak'!$A$3:T$20,T$1,FALSE)),0,VLOOKUP('W. VaR &amp; Off-Peak Pos By Trader'!$A32,'Import OffPeak'!$A$3:T$20,T$1,FALSE))</f>
        <v>0</v>
      </c>
      <c r="U32" s="28">
        <f>IF(ISNA(VLOOKUP('W. VaR &amp; Off-Peak Pos By Trader'!$A32,'Import OffPeak'!$A$3:U$20,U$1,FALSE)),0,VLOOKUP('W. VaR &amp; Off-Peak Pos By Trader'!$A32,'Import OffPeak'!$A$3:U$20,U$1,FALSE))</f>
        <v>0</v>
      </c>
      <c r="V32" s="28">
        <f>IF(ISNA(VLOOKUP('W. VaR &amp; Off-Peak Pos By Trader'!$A32,'Import OffPeak'!$A$3:V$20,V$1,FALSE)),0,VLOOKUP('W. VaR &amp; Off-Peak Pos By Trader'!$A32,'Import OffPeak'!$A$3:V$20,V$1,FALSE))</f>
        <v>0</v>
      </c>
      <c r="W32" s="28">
        <f>IF(ISNA(VLOOKUP('W. VaR &amp; Off-Peak Pos By Trader'!$A32,'Import OffPeak'!$A$3:W$20,W$1,FALSE)),0,VLOOKUP('W. VaR &amp; Off-Peak Pos By Trader'!$A32,'Import OffPeak'!$A$3:W$20,W$1,FALSE))</f>
        <v>0</v>
      </c>
      <c r="X32" s="28">
        <f>IF(ISNA(VLOOKUP('W. VaR &amp; Off-Peak Pos By Trader'!$A32,'Import OffPeak'!$A$3:X$20,X$1,FALSE)),0,VLOOKUP('W. VaR &amp; Off-Peak Pos By Trader'!$A32,'Import OffPeak'!$A$3:X$20,X$1,FALSE))</f>
        <v>0</v>
      </c>
      <c r="Y32" s="28">
        <f>IF(ISNA(VLOOKUP('W. VaR &amp; Off-Peak Pos By Trader'!$A32,'Import OffPeak'!$A$3:Y$20,Y$1,FALSE)),0,VLOOKUP('W. VaR &amp; Off-Peak Pos By Trader'!$A32,'Import OffPeak'!$A$3:Y$20,Y$1,FALSE))</f>
        <v>0</v>
      </c>
      <c r="Z32" s="28">
        <f>IF(ISNA(VLOOKUP('W. VaR &amp; Off-Peak Pos By Trader'!$A32,'Import OffPeak'!$A$3:Z$20,Z$1,FALSE)),0,VLOOKUP('W. VaR &amp; Off-Peak Pos By Trader'!$A32,'Import OffPeak'!$A$3:Z$20,Z$1,FALSE))</f>
        <v>0</v>
      </c>
      <c r="AA32" s="28">
        <f>IF(ISNA(VLOOKUP('W. VaR &amp; Off-Peak Pos By Trader'!$A32,'Import OffPeak'!$A$3:AA$20,AA$1,FALSE)),0,VLOOKUP('W. VaR &amp; Off-Peak Pos By Trader'!$A32,'Import OffPeak'!$A$3:AA$20,AA$1,FALSE))</f>
        <v>0</v>
      </c>
      <c r="AB32" s="28">
        <f>IF(ISNA(VLOOKUP('W. VaR &amp; Off-Peak Pos By Trader'!$A32,'Import OffPeak'!$A$3:AB$20,AB$1,FALSE)),0,VLOOKUP('W. VaR &amp; Off-Peak Pos By Trader'!$A32,'Import OffPeak'!$A$3:AB$20,AB$1,FALSE))</f>
        <v>0</v>
      </c>
      <c r="AC32" s="28">
        <f>IF(ISNA(VLOOKUP('W. VaR &amp; Off-Peak Pos By Trader'!$A32,'Import OffPeak'!$A$3:AC$20,AC$1,FALSE)),0,VLOOKUP('W. VaR &amp; Off-Peak Pos By Trader'!$A32,'Import OffPeak'!$A$3:AC$20,AC$1,FALSE))</f>
        <v>0</v>
      </c>
      <c r="AD32" s="28">
        <f>IF(ISNA(VLOOKUP('W. VaR &amp; Off-Peak Pos By Trader'!$A32,'Import OffPeak'!$A$3:AD$20,AD$1,FALSE)),0,VLOOKUP('W. VaR &amp; Off-Peak Pos By Trader'!$A32,'Import OffPeak'!$A$3:AD$20,AD$1,FALSE))</f>
        <v>0</v>
      </c>
      <c r="AE32" s="28">
        <f>IF(ISNA(VLOOKUP('W. VaR &amp; Off-Peak Pos By Trader'!$A32,'Import OffPeak'!$A$3:AE$20,AE$1,FALSE)),0,VLOOKUP('W. VaR &amp; Off-Peak Pos By Trader'!$A32,'Import OffPeak'!$A$3:AE$20,AE$1,FALSE))</f>
        <v>0</v>
      </c>
      <c r="AF32" s="28">
        <f>IF(ISNA(VLOOKUP('W. VaR &amp; Off-Peak Pos By Trader'!$A32,'Import OffPeak'!$A$3:AF$20,AF$1,FALSE)),0,VLOOKUP('W. VaR &amp; Off-Peak Pos By Trader'!$A32,'Import OffPeak'!$A$3:AF$20,AF$1,FALSE))</f>
        <v>0</v>
      </c>
      <c r="AG32" s="28">
        <f>IF(ISNA(VLOOKUP('W. VaR &amp; Off-Peak Pos By Trader'!$A32,'Import OffPeak'!$A$3:AG$20,AG$1,FALSE)),0,VLOOKUP('W. VaR &amp; Off-Peak Pos By Trader'!$A32,'Import OffPeak'!$A$3:AG$20,AG$1,FALSE))</f>
        <v>0</v>
      </c>
      <c r="AH32" s="28">
        <f>IF(ISNA(VLOOKUP('W. VaR &amp; Off-Peak Pos By Trader'!$A32,'Import OffPeak'!$A$3:AH$20,AH$1,FALSE)),0,VLOOKUP('W. VaR &amp; Off-Peak Pos By Trader'!$A32,'Import OffPeak'!$A$3:AH$20,AH$1,FALSE))</f>
        <v>0</v>
      </c>
      <c r="AI32" s="28">
        <f>IF(ISNA(VLOOKUP('W. VaR &amp; Off-Peak Pos By Trader'!$A32,'Import OffPeak'!$A$3:AI$20,AI$1,FALSE)),0,VLOOKUP('W. VaR &amp; Off-Peak Pos By Trader'!$A32,'Import OffPeak'!$A$3:AI$20,AI$1,FALSE))</f>
        <v>0</v>
      </c>
      <c r="AJ32" s="28">
        <f>IF(ISNA(VLOOKUP('W. VaR &amp; Off-Peak Pos By Trader'!$A32,'Import OffPeak'!$A$3:AJ$20,AJ$1,FALSE)),0,VLOOKUP('W. VaR &amp; Off-Peak Pos By Trader'!$A32,'Import OffPeak'!$A$3:AJ$20,AJ$1,FALSE))</f>
        <v>0</v>
      </c>
      <c r="AK32" s="28">
        <f>IF(ISNA(VLOOKUP('W. VaR &amp; Off-Peak Pos By Trader'!$A32,'Import OffPeak'!$A$3:AK$20,AK$1,FALSE)),0,VLOOKUP('W. VaR &amp; Off-Peak Pos By Trader'!$A32,'Import OffPeak'!$A$3:AK$20,AK$1,FALSE))</f>
        <v>0</v>
      </c>
      <c r="AL32" s="28">
        <f>IF(ISNA(VLOOKUP('W. VaR &amp; Off-Peak Pos By Trader'!$A32,'Import OffPeak'!$A$3:AL$20,AL$1,FALSE)),0,VLOOKUP('W. VaR &amp; Off-Peak Pos By Trader'!$A32,'Import OffPeak'!$A$3:AL$20,AL$1,FALSE))</f>
        <v>0</v>
      </c>
      <c r="AM32" s="28">
        <f>IF(ISNA(VLOOKUP('W. VaR &amp; Off-Peak Pos By Trader'!$A32,'Import OffPeak'!$A$3:AM$20,AM$1,FALSE)),0,VLOOKUP('W. VaR &amp; Off-Peak Pos By Trader'!$A32,'Import OffPeak'!$A$3:AM$20,AM$1,FALSE))</f>
        <v>0</v>
      </c>
      <c r="AN32" s="28">
        <f>IF(ISNA(VLOOKUP('W. VaR &amp; Off-Peak Pos By Trader'!$A32,'Import OffPeak'!$A$3:AN$20,AN$1,FALSE)),0,VLOOKUP('W. VaR &amp; Off-Peak Pos By Trader'!$A32,'Import OffPeak'!$A$3:AN$20,AN$1,FALSE))</f>
        <v>0</v>
      </c>
      <c r="AO32" s="28">
        <f>IF(ISNA(VLOOKUP('W. VaR &amp; Off-Peak Pos By Trader'!$A32,'Import OffPeak'!$A$3:AO$20,AO$1,FALSE)),0,VLOOKUP('W. VaR &amp; Off-Peak Pos By Trader'!$A32,'Import OffPeak'!$A$3:AO$20,AO$1,FALSE))</f>
        <v>0</v>
      </c>
      <c r="AP32" s="28">
        <f>IF(ISNA(VLOOKUP('W. VaR &amp; Off-Peak Pos By Trader'!$A32,'Import OffPeak'!$A$3:AP$20,AP$1,FALSE)),0,VLOOKUP('W. VaR &amp; Off-Peak Pos By Trader'!$A32,'Import OffPeak'!$A$3:AP$20,AP$1,FALSE))</f>
        <v>0</v>
      </c>
      <c r="AQ32" s="28">
        <f>IF(ISNA(VLOOKUP('W. VaR &amp; Off-Peak Pos By Trader'!$A32,'Import OffPeak'!$A$3:AQ$20,AQ$1,FALSE)),0,VLOOKUP('W. VaR &amp; Off-Peak Pos By Trader'!$A32,'Import OffPeak'!$A$3:AQ$20,AQ$1,FALSE))</f>
        <v>0</v>
      </c>
      <c r="AR32" s="28">
        <f>IF(ISNA(VLOOKUP('W. VaR &amp; Off-Peak Pos By Trader'!$A32,'Import OffPeak'!$A$3:AR$20,AR$1,FALSE)),0,VLOOKUP('W. VaR &amp; Off-Peak Pos By Trader'!$A32,'Import OffPeak'!$A$3:AR$20,AR$1,FALSE))</f>
        <v>0</v>
      </c>
      <c r="AS32" s="28">
        <f>IF(ISNA(VLOOKUP('W. VaR &amp; Off-Peak Pos By Trader'!$A32,'Import OffPeak'!$A$3:AS$20,AS$1,FALSE)),0,VLOOKUP('W. VaR &amp; Off-Peak Pos By Trader'!$A32,'Import OffPeak'!$A$3:AS$20,AS$1,FALSE))</f>
        <v>0</v>
      </c>
      <c r="AT32" s="28">
        <f>IF(ISNA(VLOOKUP('W. VaR &amp; Off-Peak Pos By Trader'!$A32,'Import OffPeak'!$A$3:AT$20,AT$1,FALSE)),0,VLOOKUP('W. VaR &amp; Off-Peak Pos By Trader'!$A32,'Import OffPeak'!$A$3:AT$20,AT$1,FALSE))</f>
        <v>0</v>
      </c>
      <c r="AU32" s="28">
        <f>IF(ISNA(VLOOKUP('W. VaR &amp; Off-Peak Pos By Trader'!$A32,'Import OffPeak'!$A$3:AU$20,AU$1,FALSE)),0,VLOOKUP('W. VaR &amp; Off-Peak Pos By Trader'!$A32,'Import OffPeak'!$A$3:AU$20,AU$1,FALSE))</f>
        <v>0</v>
      </c>
      <c r="AV32" s="28">
        <f>IF(ISNA(VLOOKUP('W. VaR &amp; Off-Peak Pos By Trader'!$A32,'Import OffPeak'!$A$3:AV$20,AV$1,FALSE)),0,VLOOKUP('W. VaR &amp; Off-Peak Pos By Trader'!$A32,'Import OffPeak'!$A$3:AV$20,AV$1,FALSE))</f>
        <v>0</v>
      </c>
      <c r="AW32" s="28">
        <f>IF(ISNA(VLOOKUP('W. VaR &amp; Off-Peak Pos By Trader'!$A32,'Import OffPeak'!$A$3:AW$20,AW$1,FALSE)),0,VLOOKUP('W. VaR &amp; Off-Peak Pos By Trader'!$A32,'Import OffPeak'!$A$3:AW$20,AW$1,FALSE))</f>
        <v>0</v>
      </c>
      <c r="AX32" s="28">
        <f>IF(ISNA(VLOOKUP('W. VaR &amp; Off-Peak Pos By Trader'!$A32,'Import OffPeak'!$A$3:AX$20,AX$1,FALSE)),0,VLOOKUP('W. VaR &amp; Off-Peak Pos By Trader'!$A32,'Import OffPeak'!$A$3:AX$20,AX$1,FALSE))</f>
        <v>0</v>
      </c>
      <c r="AY32" s="28">
        <f>IF(ISNA(VLOOKUP('W. VaR &amp; Off-Peak Pos By Trader'!$A32,'Import OffPeak'!$A$3:AY$20,AY$1,FALSE)),0,VLOOKUP('W. VaR &amp; Off-Peak Pos By Trader'!$A32,'Import OffPeak'!$A$3:AY$20,AY$1,FALSE))</f>
        <v>0</v>
      </c>
      <c r="AZ32" s="28">
        <f>IF(ISNA(VLOOKUP('W. VaR &amp; Off-Peak Pos By Trader'!$A32,'Import OffPeak'!$A$3:AZ$20,AZ$1,FALSE)),0,VLOOKUP('W. VaR &amp; Off-Peak Pos By Trader'!$A32,'Import OffPeak'!$A$3:AZ$20,AZ$1,FALSE))</f>
        <v>0</v>
      </c>
      <c r="BA32" s="28">
        <f>IF(ISNA(VLOOKUP('W. VaR &amp; Off-Peak Pos By Trader'!$A32,'Import OffPeak'!$A$3:BA$20,BA$1,FALSE)),0,VLOOKUP('W. VaR &amp; Off-Peak Pos By Trader'!$A32,'Import OffPeak'!$A$3:BA$20,BA$1,FALSE))</f>
        <v>0</v>
      </c>
      <c r="BB32" s="28">
        <f>IF(ISNA(VLOOKUP('W. VaR &amp; Off-Peak Pos By Trader'!$A32,'Import OffPeak'!$A$3:BB$20,BB$1,FALSE)),0,VLOOKUP('W. VaR &amp; Off-Peak Pos By Trader'!$A32,'Import OffPeak'!$A$3:BB$20,BB$1,FALSE))</f>
        <v>0</v>
      </c>
      <c r="BC32" s="28">
        <f>IF(ISNA(VLOOKUP('W. VaR &amp; Off-Peak Pos By Trader'!$A32,'Import OffPeak'!$A$3:BC$20,BC$1,FALSE)),0,VLOOKUP('W. VaR &amp; Off-Peak Pos By Trader'!$A32,'Import OffPeak'!$A$3:BC$20,BC$1,FALSE))</f>
        <v>0</v>
      </c>
      <c r="BD32" s="28">
        <f>IF(ISNA(VLOOKUP('W. VaR &amp; Off-Peak Pos By Trader'!$A32,'Import OffPeak'!$A$3:BD$20,BD$1,FALSE)),0,VLOOKUP('W. VaR &amp; Off-Peak Pos By Trader'!$A32,'Import OffPeak'!$A$3:BD$20,BD$1,FALSE))</f>
        <v>0</v>
      </c>
      <c r="BE32" s="28">
        <f>IF(ISNA(VLOOKUP('W. VaR &amp; Off-Peak Pos By Trader'!$A32,'Import OffPeak'!$A$3:BE$20,BE$1,FALSE)),0,VLOOKUP('W. VaR &amp; Off-Peak Pos By Trader'!$A32,'Import OffPeak'!$A$3:BE$20,BE$1,FALSE))</f>
        <v>0</v>
      </c>
      <c r="BF32" s="28">
        <f>IF(ISNA(VLOOKUP('W. VaR &amp; Off-Peak Pos By Trader'!$A32,'Import OffPeak'!$A$3:BF$20,BF$1,FALSE)),0,VLOOKUP('W. VaR &amp; Off-Peak Pos By Trader'!$A32,'Import OffPeak'!$A$3:BF$20,BF$1,FALSE))</f>
        <v>0</v>
      </c>
      <c r="BG32" s="28">
        <f>IF(ISNA(VLOOKUP('W. VaR &amp; Off-Peak Pos By Trader'!$A32,'Import OffPeak'!$A$3:BG$20,BG$1,FALSE)),0,VLOOKUP('W. VaR &amp; Off-Peak Pos By Trader'!$A32,'Import OffPeak'!$A$3:BG$20,BG$1,FALSE))</f>
        <v>0</v>
      </c>
      <c r="BH32" s="28">
        <f>IF(ISNA(VLOOKUP('W. VaR &amp; Off-Peak Pos By Trader'!$A32,'Import OffPeak'!$A$3:BH$20,BH$1,FALSE)),0,VLOOKUP('W. VaR &amp; Off-Peak Pos By Trader'!$A32,'Import OffPeak'!$A$3:BH$20,BH$1,FALSE))</f>
        <v>0</v>
      </c>
      <c r="BI32" s="28">
        <f>IF(ISNA(VLOOKUP('W. VaR &amp; Off-Peak Pos By Trader'!$A32,'Import OffPeak'!$A$3:BI$20,BI$1,FALSE)),0,VLOOKUP('W. VaR &amp; Off-Peak Pos By Trader'!$A32,'Import OffPeak'!$A$3:BI$20,BI$1,FALSE))</f>
        <v>0</v>
      </c>
      <c r="BJ32" s="28">
        <f>IF(ISNA(VLOOKUP('W. VaR &amp; Off-Peak Pos By Trader'!$A32,'Import OffPeak'!$A$3:BJ$20,BJ$1,FALSE)),0,VLOOKUP('W. VaR &amp; Off-Peak Pos By Trader'!$A32,'Import OffPeak'!$A$3:BJ$20,BJ$1,FALSE))</f>
        <v>0</v>
      </c>
      <c r="BK32" s="28">
        <f>IF(ISNA(VLOOKUP('W. VaR &amp; Off-Peak Pos By Trader'!$A32,'Import OffPeak'!$A$3:BK$20,BK$1,FALSE)),0,VLOOKUP('W. VaR &amp; Off-Peak Pos By Trader'!$A32,'Import OffPeak'!$A$3:BK$20,BK$1,FALSE))</f>
        <v>0</v>
      </c>
      <c r="BL32" s="28">
        <f>IF(ISNA(VLOOKUP('W. VaR &amp; Off-Peak Pos By Trader'!$A32,'Import OffPeak'!$A$3:BL$20,BL$1,FALSE)),0,VLOOKUP('W. VaR &amp; Off-Peak Pos By Trader'!$A32,'Import OffPeak'!$A$3:BL$20,BL$1,FALSE))</f>
        <v>0</v>
      </c>
      <c r="BM32" s="28">
        <f>IF(ISNA(VLOOKUP('W. VaR &amp; Off-Peak Pos By Trader'!$A32,'Import OffPeak'!$A$3:BM$20,BM$1,FALSE)),0,VLOOKUP('W. VaR &amp; Off-Peak Pos By Trader'!$A32,'Import OffPeak'!$A$3:BM$20,BM$1,FALSE))</f>
        <v>0</v>
      </c>
      <c r="BN32" s="28">
        <f>IF(ISNA(VLOOKUP('W. VaR &amp; Off-Peak Pos By Trader'!$A32,'Import OffPeak'!$A$3:BN$20,BN$1,FALSE)),0,VLOOKUP('W. VaR &amp; Off-Peak Pos By Trader'!$A32,'Import OffPeak'!$A$3:BN$20,BN$1,FALSE))</f>
        <v>0</v>
      </c>
      <c r="BO32" s="28">
        <f>IF(ISNA(VLOOKUP('W. VaR &amp; Off-Peak Pos By Trader'!$A32,'Import OffPeak'!$A$3:BO$20,BO$1,FALSE)),0,VLOOKUP('W. VaR &amp; Off-Peak Pos By Trader'!$A32,'Import OffPeak'!$A$3:BO$20,BO$1,FALSE))</f>
        <v>0</v>
      </c>
      <c r="BP32" s="28">
        <f>IF(ISNA(VLOOKUP('W. VaR &amp; Off-Peak Pos By Trader'!$A32,'Import OffPeak'!$A$3:BP$20,BP$1,FALSE)),0,VLOOKUP('W. VaR &amp; Off-Peak Pos By Trader'!$A32,'Import OffPeak'!$A$3:BP$20,BP$1,FALSE))</f>
        <v>0</v>
      </c>
      <c r="BQ32" s="28">
        <f>IF(ISNA(VLOOKUP('W. VaR &amp; Off-Peak Pos By Trader'!$A32,'Import OffPeak'!$A$3:BQ$20,BQ$1,FALSE)),0,VLOOKUP('W. VaR &amp; Off-Peak Pos By Trader'!$A32,'Import OffPeak'!$A$3:BQ$20,BQ$1,FALSE))</f>
        <v>0</v>
      </c>
      <c r="BR32" s="28">
        <f>IF(ISNA(VLOOKUP('W. VaR &amp; Off-Peak Pos By Trader'!$A32,'Import OffPeak'!$A$3:BR$20,BR$1,FALSE)),0,VLOOKUP('W. VaR &amp; Off-Peak Pos By Trader'!$A32,'Import OffPeak'!$A$3:BR$20,BR$1,FALSE))</f>
        <v>0</v>
      </c>
      <c r="BS32" s="28">
        <f>IF(ISNA(VLOOKUP('W. VaR &amp; Off-Peak Pos By Trader'!$A32,'Import OffPeak'!$A$3:BS$20,BS$1,FALSE)),0,VLOOKUP('W. VaR &amp; Off-Peak Pos By Trader'!$A32,'Import OffPeak'!$A$3:BS$20,BS$1,FALSE))</f>
        <v>0</v>
      </c>
      <c r="BT32" s="28">
        <f>IF(ISNA(VLOOKUP('W. VaR &amp; Off-Peak Pos By Trader'!$A32,'Import OffPeak'!$A$3:BT$20,BT$1,FALSE)),0,VLOOKUP('W. VaR &amp; Off-Peak Pos By Trader'!$A32,'Import OffPeak'!$A$3:BT$20,BT$1,FALSE))</f>
        <v>0</v>
      </c>
      <c r="BU32" s="28">
        <f>IF(ISNA(VLOOKUP('W. VaR &amp; Off-Peak Pos By Trader'!$A32,'Import OffPeak'!$A$3:BU$20,BU$1,FALSE)),0,VLOOKUP('W. VaR &amp; Off-Peak Pos By Trader'!$A32,'Import OffPeak'!$A$3:BU$20,BU$1,FALSE))</f>
        <v>0</v>
      </c>
      <c r="BV32" s="28">
        <f>IF(ISNA(VLOOKUP('W. VaR &amp; Off-Peak Pos By Trader'!$A32,'Import OffPeak'!$A$3:BV$20,BV$1,FALSE)),0,VLOOKUP('W. VaR &amp; Off-Peak Pos By Trader'!$A32,'Import OffPeak'!$A$3:BV$20,BV$1,FALSE))</f>
        <v>0</v>
      </c>
      <c r="BW32" s="28">
        <f>IF(ISNA(VLOOKUP('W. VaR &amp; Off-Peak Pos By Trader'!$A32,'Import OffPeak'!$A$3:BW$20,BW$1,FALSE)),0,VLOOKUP('W. VaR &amp; Off-Peak Pos By Trader'!$A32,'Import OffPeak'!$A$3:BW$20,BW$1,FALSE))</f>
        <v>0</v>
      </c>
      <c r="BX32" s="28">
        <f>IF(ISNA(VLOOKUP('W. VaR &amp; Off-Peak Pos By Trader'!$A32,'Import OffPeak'!$A$3:BX$20,BX$1,FALSE)),0,VLOOKUP('W. VaR &amp; Off-Peak Pos By Trader'!$A32,'Import OffPeak'!$A$3:BX$20,BX$1,FALSE))</f>
        <v>0</v>
      </c>
      <c r="BY32" s="28">
        <f>IF(ISNA(VLOOKUP('W. VaR &amp; Off-Peak Pos By Trader'!$A32,'Import OffPeak'!$A$3:BY$20,BY$1,FALSE)),0,VLOOKUP('W. VaR &amp; Off-Peak Pos By Trader'!$A32,'Import OffPeak'!$A$3:BY$20,BY$1,FALSE))</f>
        <v>0</v>
      </c>
      <c r="BZ32" s="28">
        <f>IF(ISNA(VLOOKUP('W. VaR &amp; Off-Peak Pos By Trader'!$A32,'Import OffPeak'!$A$3:BZ$20,BZ$1,FALSE)),0,VLOOKUP('W. VaR &amp; Off-Peak Pos By Trader'!$A32,'Import OffPeak'!$A$3:BZ$20,BZ$1,FALSE))</f>
        <v>0</v>
      </c>
      <c r="CA32" s="28">
        <f>IF(ISNA(VLOOKUP('W. VaR &amp; Off-Peak Pos By Trader'!$A32,'Import OffPeak'!$A$3:CA$20,CA$1,FALSE)),0,VLOOKUP('W. VaR &amp; Off-Peak Pos By Trader'!$A32,'Import OffPeak'!$A$3:CA$20,CA$1,FALSE))</f>
        <v>0</v>
      </c>
      <c r="CB32" s="28">
        <f>IF(ISNA(VLOOKUP('W. VaR &amp; Off-Peak Pos By Trader'!$A32,'Import OffPeak'!$A$3:CB$20,CB$1,FALSE)),0,VLOOKUP('W. VaR &amp; Off-Peak Pos By Trader'!$A32,'Import OffPeak'!$A$3:CB$20,CB$1,FALSE))</f>
        <v>0</v>
      </c>
      <c r="CC32" s="28">
        <f>IF(ISNA(VLOOKUP('W. VaR &amp; Off-Peak Pos By Trader'!$A32,'Import OffPeak'!$A$3:CC$20,CC$1,FALSE)),0,VLOOKUP('W. VaR &amp; Off-Peak Pos By Trader'!$A32,'Import OffPeak'!$A$3:CC$20,CC$1,FALSE))</f>
        <v>0</v>
      </c>
      <c r="CD32" s="28">
        <f>IF(ISNA(VLOOKUP('W. VaR &amp; Off-Peak Pos By Trader'!$A32,'Import OffPeak'!$A$3:CD$20,CD$1,FALSE)),0,VLOOKUP('W. VaR &amp; Off-Peak Pos By Trader'!$A32,'Import OffPeak'!$A$3:CD$20,CD$1,FALSE))</f>
        <v>0</v>
      </c>
      <c r="CE32" s="28">
        <f>IF(ISNA(VLOOKUP('W. VaR &amp; Off-Peak Pos By Trader'!$A32,'Import OffPeak'!$A$3:CE$20,CE$1,FALSE)),0,VLOOKUP('W. VaR &amp; Off-Peak Pos By Trader'!$A32,'Import OffPeak'!$A$3:CE$20,CE$1,FALSE))</f>
        <v>0</v>
      </c>
      <c r="CF32" s="28">
        <f>IF(ISNA(VLOOKUP('W. VaR &amp; Off-Peak Pos By Trader'!$A32,'Import OffPeak'!$A$3:CF$20,CF$1,FALSE)),0,VLOOKUP('W. VaR &amp; Off-Peak Pos By Trader'!$A32,'Import OffPeak'!$A$3:CF$20,CF$1,FALSE))</f>
        <v>0</v>
      </c>
      <c r="CG32" s="28">
        <f>IF(ISNA(VLOOKUP('W. VaR &amp; Off-Peak Pos By Trader'!$A32,'Import OffPeak'!$A$3:CG$20,CG$1,FALSE)),0,VLOOKUP('W. VaR &amp; Off-Peak Pos By Trader'!$A32,'Import OffPeak'!$A$3:CG$20,CG$1,FALSE))</f>
        <v>0</v>
      </c>
      <c r="CH32" s="28">
        <f>IF(ISNA(VLOOKUP('W. VaR &amp; Off-Peak Pos By Trader'!$A32,'Import OffPeak'!$A$3:CH$20,CH$1,FALSE)),0,VLOOKUP('W. VaR &amp; Off-Peak Pos By Trader'!$A32,'Import OffPeak'!$A$3:CH$20,CH$1,FALSE))</f>
        <v>0</v>
      </c>
      <c r="CI32" s="28">
        <f>IF(ISNA(VLOOKUP('W. VaR &amp; Off-Peak Pos By Trader'!$A32,'Import OffPeak'!$A$3:CI$20,CI$1,FALSE)),0,VLOOKUP('W. VaR &amp; Off-Peak Pos By Trader'!$A32,'Import OffPeak'!$A$3:CI$20,CI$1,FALSE))</f>
        <v>0</v>
      </c>
      <c r="CJ32" s="28">
        <f>IF(ISNA(VLOOKUP('W. VaR &amp; Off-Peak Pos By Trader'!$A32,'Import OffPeak'!$A$3:CJ$20,CJ$1,FALSE)),0,VLOOKUP('W. VaR &amp; Off-Peak Pos By Trader'!$A32,'Import OffPeak'!$A$3:CJ$20,CJ$1,FALSE))</f>
        <v>0</v>
      </c>
      <c r="CK32" s="28">
        <f>IF(ISNA(VLOOKUP('W. VaR &amp; Off-Peak Pos By Trader'!$A32,'Import OffPeak'!$A$3:CK$20,CK$1,FALSE)),0,VLOOKUP('W. VaR &amp; Off-Peak Pos By Trader'!$A32,'Import OffPeak'!$A$3:CK$20,CK$1,FALSE))</f>
        <v>0</v>
      </c>
      <c r="CL32" s="28">
        <f>IF(ISNA(VLOOKUP('W. VaR &amp; Off-Peak Pos By Trader'!$A32,'Import OffPeak'!$A$3:CL$20,CL$1,FALSE)),0,VLOOKUP('W. VaR &amp; Off-Peak Pos By Trader'!$A32,'Import OffPeak'!$A$3:CL$20,CL$1,FALSE))</f>
        <v>0</v>
      </c>
      <c r="CM32" s="28">
        <f>IF(ISNA(VLOOKUP('W. VaR &amp; Off-Peak Pos By Trader'!$A32,'Import OffPeak'!$A$3:CM$20,CM$1,FALSE)),0,VLOOKUP('W. VaR &amp; Off-Peak Pos By Trader'!$A32,'Import OffPeak'!$A$3:CM$20,CM$1,FALSE))</f>
        <v>0</v>
      </c>
      <c r="CN32" s="28">
        <f>IF(ISNA(VLOOKUP('W. VaR &amp; Off-Peak Pos By Trader'!$A32,'Import OffPeak'!$A$3:CN$20,CN$1,FALSE)),0,VLOOKUP('W. VaR &amp; Off-Peak Pos By Trader'!$A32,'Import OffPeak'!$A$3:CN$20,CN$1,FALSE))</f>
        <v>0</v>
      </c>
      <c r="CO32" s="28">
        <f>IF(ISNA(VLOOKUP('W. VaR &amp; Off-Peak Pos By Trader'!$A32,'Import OffPeak'!$A$3:CO$20,CO$1,FALSE)),0,VLOOKUP('W. VaR &amp; Off-Peak Pos By Trader'!$A32,'Import OffPeak'!$A$3:CO$20,CO$1,FALSE))</f>
        <v>0</v>
      </c>
      <c r="CP32" s="28">
        <f>IF(ISNA(VLOOKUP('W. VaR &amp; Off-Peak Pos By Trader'!$A32,'Import OffPeak'!$A$3:CP$20,CP$1,FALSE)),0,VLOOKUP('W. VaR &amp; Off-Peak Pos By Trader'!$A32,'Import OffPeak'!$A$3:CP$20,CP$1,FALSE))</f>
        <v>0</v>
      </c>
      <c r="CQ32" s="28">
        <f>IF(ISNA(VLOOKUP('W. VaR &amp; Off-Peak Pos By Trader'!$A32,'Import OffPeak'!$A$3:CQ$20,CQ$1,FALSE)),0,VLOOKUP('W. VaR &amp; Off-Peak Pos By Trader'!$A32,'Import OffPeak'!$A$3:CQ$20,CQ$1,FALSE))</f>
        <v>0</v>
      </c>
      <c r="CR32" s="28">
        <f>IF(ISNA(VLOOKUP('W. VaR &amp; Off-Peak Pos By Trader'!$A32,'Import OffPeak'!$A$3:CR$20,CR$1,FALSE)),0,VLOOKUP('W. VaR &amp; Off-Peak Pos By Trader'!$A32,'Import OffPeak'!$A$3:CR$20,CR$1,FALSE))</f>
        <v>0</v>
      </c>
      <c r="CS32" s="28">
        <f>IF(ISNA(VLOOKUP('W. VaR &amp; Off-Peak Pos By Trader'!$A32,'Import OffPeak'!$A$3:CS$20,CS$1,FALSE)),0,VLOOKUP('W. VaR &amp; Off-Peak Pos By Trader'!$A32,'Import OffPeak'!$A$3:CS$20,CS$1,FALSE))</f>
        <v>0</v>
      </c>
      <c r="CT32" s="28">
        <f>IF(ISNA(VLOOKUP('W. VaR &amp; Off-Peak Pos By Trader'!$A32,'Import OffPeak'!$A$3:CT$20,CT$1,FALSE)),0,VLOOKUP('W. VaR &amp; Off-Peak Pos By Trader'!$A32,'Import OffPeak'!$A$3:CT$20,CT$1,FALSE))</f>
        <v>0</v>
      </c>
      <c r="CU32" s="28">
        <f>IF(ISNA(VLOOKUP('W. VaR &amp; Off-Peak Pos By Trader'!$A32,'Import OffPeak'!$A$3:CU$20,CU$1,FALSE)),0,VLOOKUP('W. VaR &amp; Off-Peak Pos By Trader'!$A32,'Import OffPeak'!$A$3:CU$20,CU$1,FALSE))</f>
        <v>0</v>
      </c>
      <c r="CV32" s="28">
        <f>IF(ISNA(VLOOKUP('W. VaR &amp; Off-Peak Pos By Trader'!$A32,'Import OffPeak'!$A$3:CV$20,CV$1,FALSE)),0,VLOOKUP('W. VaR &amp; Off-Peak Pos By Trader'!$A32,'Import OffPeak'!$A$3:CV$20,CV$1,FALSE))</f>
        <v>0</v>
      </c>
      <c r="CW32" s="28">
        <f>IF(ISNA(VLOOKUP('W. VaR &amp; Off-Peak Pos By Trader'!$A32,'Import OffPeak'!$A$3:CW$20,CW$1,FALSE)),0,VLOOKUP('W. VaR &amp; Off-Peak Pos By Trader'!$A32,'Import OffPeak'!$A$3:CW$20,CW$1,FALSE))</f>
        <v>0</v>
      </c>
      <c r="CX32" s="28">
        <f>IF(ISNA(VLOOKUP('W. VaR &amp; Off-Peak Pos By Trader'!$A32,'Import OffPeak'!$A$3:CX$20,CX$1,FALSE)),0,VLOOKUP('W. VaR &amp; Off-Peak Pos By Trader'!$A32,'Import OffPeak'!$A$3:CX$20,CX$1,FALSE))</f>
        <v>0</v>
      </c>
      <c r="CY32" s="28">
        <f>IF(ISNA(VLOOKUP('W. VaR &amp; Off-Peak Pos By Trader'!$A32,'Import OffPeak'!$A$3:CY$20,CY$1,FALSE)),0,VLOOKUP('W. VaR &amp; Off-Peak Pos By Trader'!$A32,'Import OffPeak'!$A$3:CY$20,CY$1,FALSE))</f>
        <v>0</v>
      </c>
      <c r="CZ32" s="28">
        <f>IF(ISNA(VLOOKUP('W. VaR &amp; Off-Peak Pos By Trader'!$A32,'Import OffPeak'!$A$3:CZ$20,CZ$1,FALSE)),0,VLOOKUP('W. VaR &amp; Off-Peak Pos By Trader'!$A32,'Import OffPeak'!$A$3:CZ$20,CZ$1,FALSE))</f>
        <v>0</v>
      </c>
      <c r="DA32" s="28">
        <f>IF(ISNA(VLOOKUP('W. VaR &amp; Off-Peak Pos By Trader'!$A32,'Import OffPeak'!$A$3:DA$20,DA$1,FALSE)),0,VLOOKUP('W. VaR &amp; Off-Peak Pos By Trader'!$A32,'Import OffPeak'!$A$3:DA$20,DA$1,FALSE))</f>
        <v>0</v>
      </c>
      <c r="DB32" s="28">
        <f>IF(ISNA(VLOOKUP('W. VaR &amp; Off-Peak Pos By Trader'!$A32,'Import OffPeak'!$A$3:DB$20,DB$1,FALSE)),0,VLOOKUP('W. VaR &amp; Off-Peak Pos By Trader'!$A32,'Import OffPeak'!$A$3:DB$20,DB$1,FALSE))</f>
        <v>0</v>
      </c>
      <c r="DC32" s="28">
        <f>IF(ISNA(VLOOKUP('W. VaR &amp; Off-Peak Pos By Trader'!$A32,'Import OffPeak'!$A$3:DC$20,DC$1,FALSE)),0,VLOOKUP('W. VaR &amp; Off-Peak Pos By Trader'!$A32,'Import OffPeak'!$A$3:DC$20,DC$1,FALSE))</f>
        <v>0</v>
      </c>
      <c r="DD32" s="28">
        <f>IF(ISNA(VLOOKUP('W. VaR &amp; Off-Peak Pos By Trader'!$A32,'Import OffPeak'!$A$3:DD$20,DD$1,FALSE)),0,VLOOKUP('W. VaR &amp; Off-Peak Pos By Trader'!$A32,'Import OffPeak'!$A$3:DD$20,DD$1,FALSE))</f>
        <v>0</v>
      </c>
      <c r="DE32" s="28">
        <f>IF(ISNA(VLOOKUP('W. VaR &amp; Off-Peak Pos By Trader'!$A32,'Import OffPeak'!$A$3:DE$20,DE$1,FALSE)),0,VLOOKUP('W. VaR &amp; Off-Peak Pos By Trader'!$A32,'Import OffPeak'!$A$3:DE$20,DE$1,FALSE))</f>
        <v>0</v>
      </c>
      <c r="DF32" s="28">
        <f>IF(ISNA(VLOOKUP('W. VaR &amp; Off-Peak Pos By Trader'!$A32,'Import OffPeak'!$A$3:DF$20,DF$1,FALSE)),0,VLOOKUP('W. VaR &amp; Off-Peak Pos By Trader'!$A32,'Import OffPeak'!$A$3:DF$20,DF$1,FALSE))</f>
        <v>0</v>
      </c>
      <c r="DG32" s="28">
        <f>IF(ISNA(VLOOKUP('W. VaR &amp; Off-Peak Pos By Trader'!$A32,'Import OffPeak'!$A$3:DG$20,DG$1,FALSE)),0,VLOOKUP('W. VaR &amp; Off-Peak Pos By Trader'!$A32,'Import OffPeak'!$A$3:DG$20,DG$1,FALSE))</f>
        <v>0</v>
      </c>
      <c r="DH32" s="28">
        <f>IF(ISNA(VLOOKUP('W. VaR &amp; Off-Peak Pos By Trader'!$A32,'Import OffPeak'!$A$3:DH$20,DH$1,FALSE)),0,VLOOKUP('W. VaR &amp; Off-Peak Pos By Trader'!$A32,'Import OffPeak'!$A$3:DH$20,DH$1,FALSE))</f>
        <v>0</v>
      </c>
      <c r="DI32" s="28">
        <f>IF(ISNA(VLOOKUP('W. VaR &amp; Off-Peak Pos By Trader'!$A32,'Import OffPeak'!$A$3:DI$20,DI$1,FALSE)),0,VLOOKUP('W. VaR &amp; Off-Peak Pos By Trader'!$A32,'Import OffPeak'!$A$3:DI$20,DI$1,FALSE))</f>
        <v>0</v>
      </c>
      <c r="DJ32" s="28">
        <f>IF(ISNA(VLOOKUP('W. VaR &amp; Off-Peak Pos By Trader'!$A32,'Import OffPeak'!$A$3:DJ$20,DJ$1,FALSE)),0,VLOOKUP('W. VaR &amp; Off-Peak Pos By Trader'!$A32,'Import OffPeak'!$A$3:DJ$20,DJ$1,FALSE))</f>
        <v>0</v>
      </c>
      <c r="DK32" s="28">
        <f>IF(ISNA(VLOOKUP('W. VaR &amp; Off-Peak Pos By Trader'!$A32,'Import OffPeak'!$A$3:DK$20,DK$1,FALSE)),0,VLOOKUP('W. VaR &amp; Off-Peak Pos By Trader'!$A32,'Import OffPeak'!$A$3:DK$20,DK$1,FALSE))</f>
        <v>0</v>
      </c>
      <c r="DL32" s="28">
        <f>IF(ISNA(VLOOKUP('W. VaR &amp; Off-Peak Pos By Trader'!$A32,'Import OffPeak'!$A$3:DL$20,DL$1,FALSE)),0,VLOOKUP('W. VaR &amp; Off-Peak Pos By Trader'!$A32,'Import OffPeak'!$A$3:DL$20,DL$1,FALSE))</f>
        <v>0</v>
      </c>
      <c r="DM32" s="28">
        <f>IF(ISNA(VLOOKUP('W. VaR &amp; Off-Peak Pos By Trader'!$A32,'Import OffPeak'!$A$3:DM$20,DM$1,FALSE)),0,VLOOKUP('W. VaR &amp; Off-Peak Pos By Trader'!$A32,'Import OffPeak'!$A$3:DM$20,DM$1,FALSE))</f>
        <v>0</v>
      </c>
      <c r="DN32" s="28">
        <f>IF(ISNA(VLOOKUP('W. VaR &amp; Off-Peak Pos By Trader'!$A32,'Import OffPeak'!$A$3:DN$20,DN$1,FALSE)),0,VLOOKUP('W. VaR &amp; Off-Peak Pos By Trader'!$A32,'Import OffPeak'!$A$3:DN$20,DN$1,FALSE))</f>
        <v>0</v>
      </c>
      <c r="DO32" s="28">
        <f>IF(ISNA(VLOOKUP('W. VaR &amp; Off-Peak Pos By Trader'!$A32,'Import OffPeak'!$A$3:DO$20,DO$1,FALSE)),0,VLOOKUP('W. VaR &amp; Off-Peak Pos By Trader'!$A32,'Import OffPeak'!$A$3:DO$20,DO$1,FALSE))</f>
        <v>0</v>
      </c>
      <c r="DP32" s="28">
        <f>IF(ISNA(VLOOKUP('W. VaR &amp; Off-Peak Pos By Trader'!$A32,'Import OffPeak'!$A$3:DP$20,DP$1,FALSE)),0,VLOOKUP('W. VaR &amp; Off-Peak Pos By Trader'!$A32,'Import OffPeak'!$A$3:DP$20,DP$1,FALSE))</f>
        <v>0</v>
      </c>
      <c r="DQ32" s="28">
        <f>IF(ISNA(VLOOKUP('W. VaR &amp; Off-Peak Pos By Trader'!$A32,'Import OffPeak'!$A$3:DQ$20,DQ$1,FALSE)),0,VLOOKUP('W. VaR &amp; Off-Peak Pos By Trader'!$A32,'Import OffPeak'!$A$3:DQ$20,DQ$1,FALSE))</f>
        <v>0</v>
      </c>
      <c r="DR32" s="28">
        <f>IF(ISNA(VLOOKUP('W. VaR &amp; Off-Peak Pos By Trader'!$A32,'Import OffPeak'!$A$3:DR$20,DR$1,FALSE)),0,VLOOKUP('W. VaR &amp; Off-Peak Pos By Trader'!$A32,'Import OffPeak'!$A$3:DR$20,DR$1,FALSE))</f>
        <v>0</v>
      </c>
      <c r="DS32" s="28">
        <f>IF(ISNA(VLOOKUP('W. VaR &amp; Off-Peak Pos By Trader'!$A32,'Import OffPeak'!$A$3:DS$20,DS$1,FALSE)),0,VLOOKUP('W. VaR &amp; Off-Peak Pos By Trader'!$A32,'Import OffPeak'!$A$3:DS$20,DS$1,FALSE))</f>
        <v>0</v>
      </c>
      <c r="DT32" s="28">
        <f>IF(ISNA(VLOOKUP('W. VaR &amp; Off-Peak Pos By Trader'!$A32,'Import OffPeak'!$A$3:DT$20,DT$1,FALSE)),0,VLOOKUP('W. VaR &amp; Off-Peak Pos By Trader'!$A32,'Import OffPeak'!$A$3:DT$20,DT$1,FALSE))</f>
        <v>0</v>
      </c>
      <c r="DU32" s="28">
        <f>IF(ISNA(VLOOKUP('W. VaR &amp; Off-Peak Pos By Trader'!$A32,'Import OffPeak'!$A$3:DU$20,DU$1,FALSE)),0,VLOOKUP('W. VaR &amp; Off-Peak Pos By Trader'!$A32,'Import OffPeak'!$A$3:DU$20,DU$1,FALSE))</f>
        <v>0</v>
      </c>
      <c r="DV32" s="28">
        <f>IF(ISNA(VLOOKUP('W. VaR &amp; Off-Peak Pos By Trader'!$A32,'Import OffPeak'!$A$3:DV$20,DV$1,FALSE)),0,VLOOKUP('W. VaR &amp; Off-Peak Pos By Trader'!$A32,'Import OffPeak'!$A$3:DV$20,DV$1,FALSE))</f>
        <v>0</v>
      </c>
      <c r="DW32" s="28">
        <f>IF(ISNA(VLOOKUP('W. VaR &amp; Off-Peak Pos By Trader'!$A32,'Import OffPeak'!$A$3:DW$20,DW$1,FALSE)),0,VLOOKUP('W. VaR &amp; Off-Peak Pos By Trader'!$A32,'Import OffPeak'!$A$3:DW$20,DW$1,FALSE))</f>
        <v>0</v>
      </c>
      <c r="DX32" s="28">
        <f>IF(ISNA(VLOOKUP('W. VaR &amp; Off-Peak Pos By Trader'!$A32,'Import OffPeak'!$A$3:DX$20,DX$1,FALSE)),0,VLOOKUP('W. VaR &amp; Off-Peak Pos By Trader'!$A32,'Import OffPeak'!$A$3:DX$20,DX$1,FALSE))</f>
        <v>0</v>
      </c>
      <c r="DY32" s="28">
        <f>IF(ISNA(VLOOKUP('W. VaR &amp; Off-Peak Pos By Trader'!$A32,'Import OffPeak'!$A$3:DY$20,DY$1,FALSE)),0,VLOOKUP('W. VaR &amp; Off-Peak Pos By Trader'!$A32,'Import OffPeak'!$A$3:DY$20,DY$1,FALSE))</f>
        <v>0</v>
      </c>
      <c r="DZ32" s="28">
        <f>IF(ISNA(VLOOKUP('W. VaR &amp; Off-Peak Pos By Trader'!$A32,'Import OffPeak'!$A$3:DZ$20,DZ$1,FALSE)),0,VLOOKUP('W. VaR &amp; Off-Peak Pos By Trader'!$A32,'Import OffPeak'!$A$3:DZ$20,DZ$1,FALSE))</f>
        <v>0</v>
      </c>
      <c r="EA32" s="28">
        <f>IF(ISNA(VLOOKUP('W. VaR &amp; Off-Peak Pos By Trader'!$A32,'Import OffPeak'!$A$3:EA$20,EA$1,FALSE)),0,VLOOKUP('W. VaR &amp; Off-Peak Pos By Trader'!$A32,'Import OffPeak'!$A$3:EA$20,EA$1,FALSE))</f>
        <v>0</v>
      </c>
      <c r="EB32" s="28">
        <f>IF(ISNA(VLOOKUP('W. VaR &amp; Off-Peak Pos By Trader'!$A32,'Import OffPeak'!$A$3:EB$20,EB$1,FALSE)),0,VLOOKUP('W. VaR &amp; Off-Peak Pos By Trader'!$A32,'Import OffPeak'!$A$3:EB$20,EB$1,FALSE))</f>
        <v>0</v>
      </c>
      <c r="EC32" s="28">
        <f>IF(ISNA(VLOOKUP('W. VaR &amp; Off-Peak Pos By Trader'!$A32,'Import OffPeak'!$A$3:EC$20,EC$1,FALSE)),0,VLOOKUP('W. VaR &amp; Off-Peak Pos By Trader'!$A32,'Import OffPeak'!$A$3:EC$20,EC$1,FALSE))</f>
        <v>0</v>
      </c>
      <c r="ED32" s="28">
        <f>IF(ISNA(VLOOKUP('W. VaR &amp; Off-Peak Pos By Trader'!$A32,'Import OffPeak'!$A$3:ED$20,ED$1,FALSE)),0,VLOOKUP('W. VaR &amp; Off-Peak Pos By Trader'!$A32,'Import OffPeak'!$A$3:ED$20,ED$1,FALSE))</f>
        <v>0</v>
      </c>
      <c r="EE32" s="28">
        <f>IF(ISNA(VLOOKUP('W. VaR &amp; Off-Peak Pos By Trader'!$A32,'Import OffPeak'!$A$3:EE$20,EE$1,FALSE)),0,VLOOKUP('W. VaR &amp; Off-Peak Pos By Trader'!$A32,'Import OffPeak'!$A$3:EE$20,EE$1,FALSE))</f>
        <v>0</v>
      </c>
      <c r="EF32" s="28">
        <f>IF(ISNA(VLOOKUP('W. VaR &amp; Off-Peak Pos By Trader'!$A32,'Import OffPeak'!$A$3:EF$20,EF$1,FALSE)),0,VLOOKUP('W. VaR &amp; Off-Peak Pos By Trader'!$A32,'Import OffPeak'!$A$3:EF$20,EF$1,FALSE))</f>
        <v>0</v>
      </c>
      <c r="EG32" s="28">
        <f>IF(ISNA(VLOOKUP('W. VaR &amp; Off-Peak Pos By Trader'!$A32,'Import OffPeak'!$A$3:EG$20,EG$1,FALSE)),0,VLOOKUP('W. VaR &amp; Off-Peak Pos By Trader'!$A32,'Import OffPeak'!$A$3:EG$20,EG$1,FALSE))</f>
        <v>0</v>
      </c>
      <c r="EH32" s="28">
        <f>IF(ISNA(VLOOKUP('W. VaR &amp; Off-Peak Pos By Trader'!$A32,'Import OffPeak'!$A$3:EH$20,EH$1,FALSE)),0,VLOOKUP('W. VaR &amp; Off-Peak Pos By Trader'!$A32,'Import OffPeak'!$A$3:EH$20,EH$1,FALSE))</f>
        <v>0</v>
      </c>
      <c r="EI32" s="28">
        <f>IF(ISNA(VLOOKUP('W. VaR &amp; Off-Peak Pos By Trader'!$A32,'Import OffPeak'!$A$3:EI$20,EI$1,FALSE)),0,VLOOKUP('W. VaR &amp; Off-Peak Pos By Trader'!$A32,'Import OffPeak'!$A$3:EI$20,EI$1,FALSE))</f>
        <v>0</v>
      </c>
      <c r="EJ32" s="28">
        <f>IF(ISNA(VLOOKUP('W. VaR &amp; Off-Peak Pos By Trader'!$A32,'Import OffPeak'!$A$3:EJ$20,EJ$1,FALSE)),0,VLOOKUP('W. VaR &amp; Off-Peak Pos By Trader'!$A32,'Import OffPeak'!$A$3:EJ$20,EJ$1,FALSE))</f>
        <v>0</v>
      </c>
      <c r="EK32" s="28">
        <f>IF(ISNA(VLOOKUP('W. VaR &amp; Off-Peak Pos By Trader'!$A32,'Import OffPeak'!$A$3:EK$20,EK$1,FALSE)),0,VLOOKUP('W. VaR &amp; Off-Peak Pos By Trader'!$A32,'Import OffPeak'!$A$3:EK$20,EK$1,FALSE))</f>
        <v>0</v>
      </c>
      <c r="EL32" s="28">
        <f>IF(ISNA(VLOOKUP('W. VaR &amp; Off-Peak Pos By Trader'!$A32,'Import OffPeak'!$A$3:EL$20,EL$1,FALSE)),0,VLOOKUP('W. VaR &amp; Off-Peak Pos By Trader'!$A32,'Import OffPeak'!$A$3:EL$20,EL$1,FALSE))</f>
        <v>0</v>
      </c>
      <c r="EM32" s="28">
        <f>IF(ISNA(VLOOKUP('W. VaR &amp; Off-Peak Pos By Trader'!$A32,'Import OffPeak'!$A$3:EM$20,EM$1,FALSE)),0,VLOOKUP('W. VaR &amp; Off-Peak Pos By Trader'!$A32,'Import OffPeak'!$A$3:EM$20,EM$1,FALSE))</f>
        <v>0</v>
      </c>
      <c r="EN32" s="28">
        <f>IF(ISNA(VLOOKUP('W. VaR &amp; Off-Peak Pos By Trader'!$A32,'Import OffPeak'!$A$3:EN$20,EN$1,FALSE)),0,VLOOKUP('W. VaR &amp; Off-Peak Pos By Trader'!$A32,'Import OffPeak'!$A$3:EN$20,EN$1,FALSE))</f>
        <v>0</v>
      </c>
      <c r="EO32" s="28">
        <f>IF(ISNA(VLOOKUP('W. VaR &amp; Off-Peak Pos By Trader'!$A32,'Import OffPeak'!$A$3:EO$20,EO$1,FALSE)),0,VLOOKUP('W. VaR &amp; Off-Peak Pos By Trader'!$A32,'Import OffPeak'!$A$3:EO$20,EO$1,FALSE))</f>
        <v>0</v>
      </c>
      <c r="EP32" s="28">
        <f>IF(ISNA(VLOOKUP('W. VaR &amp; Off-Peak Pos By Trader'!$A32,'Import OffPeak'!$A$3:EP$20,EP$1,FALSE)),0,VLOOKUP('W. VaR &amp; Off-Peak Pos By Trader'!$A32,'Import OffPeak'!$A$3:EP$20,EP$1,FALSE))</f>
        <v>0</v>
      </c>
      <c r="EQ32" s="28">
        <f>IF(ISNA(VLOOKUP('W. VaR &amp; Off-Peak Pos By Trader'!$A32,'Import OffPeak'!$A$3:EQ$20,EQ$1,FALSE)),0,VLOOKUP('W. VaR &amp; Off-Peak Pos By Trader'!$A32,'Import OffPeak'!$A$3:EQ$20,EQ$1,FALSE))</f>
        <v>0</v>
      </c>
      <c r="ER32" s="28">
        <f>IF(ISNA(VLOOKUP('W. VaR &amp; Off-Peak Pos By Trader'!$A32,'Import OffPeak'!$A$3:ER$20,ER$1,FALSE)),0,VLOOKUP('W. VaR &amp; Off-Peak Pos By Trader'!$A32,'Import OffPeak'!$A$3:ER$20,ER$1,FALSE))</f>
        <v>0</v>
      </c>
      <c r="ES32" s="28">
        <f>IF(ISNA(VLOOKUP('W. VaR &amp; Off-Peak Pos By Trader'!$A32,'Import OffPeak'!$A$3:ES$20,ES$1,FALSE)),0,VLOOKUP('W. VaR &amp; Off-Peak Pos By Trader'!$A32,'Import OffPeak'!$A$3:ES$20,ES$1,FALSE))</f>
        <v>0</v>
      </c>
      <c r="ET32" s="28">
        <f>IF(ISNA(VLOOKUP('W. VaR &amp; Off-Peak Pos By Trader'!$A32,'Import OffPeak'!$A$3:ET$20,ET$1,FALSE)),0,VLOOKUP('W. VaR &amp; Off-Peak Pos By Trader'!$A32,'Import OffPeak'!$A$3:ET$20,ET$1,FALSE))</f>
        <v>0</v>
      </c>
      <c r="EU32" s="28">
        <f>IF(ISNA(VLOOKUP('W. VaR &amp; Off-Peak Pos By Trader'!$A32,'Import OffPeak'!$A$3:EU$20,EU$1,FALSE)),0,VLOOKUP('W. VaR &amp; Off-Peak Pos By Trader'!$A32,'Import OffPeak'!$A$3:EU$20,EU$1,FALSE))</f>
        <v>0</v>
      </c>
      <c r="EV32" s="28">
        <f>IF(ISNA(VLOOKUP('W. VaR &amp; Off-Peak Pos By Trader'!$A32,'Import OffPeak'!$A$3:EV$20,EV$1,FALSE)),0,VLOOKUP('W. VaR &amp; Off-Peak Pos By Trader'!$A32,'Import OffPeak'!$A$3:EV$20,EV$1,FALSE))</f>
        <v>0</v>
      </c>
      <c r="EW32" s="28">
        <f>IF(ISNA(VLOOKUP('W. VaR &amp; Off-Peak Pos By Trader'!$A32,'Import OffPeak'!$A$3:EW$20,EW$1,FALSE)),0,VLOOKUP('W. VaR &amp; Off-Peak Pos By Trader'!$A32,'Import OffPeak'!$A$3:EW$20,EW$1,FALSE))</f>
        <v>0</v>
      </c>
      <c r="EX32" s="28">
        <f>IF(ISNA(VLOOKUP('W. VaR &amp; Off-Peak Pos By Trader'!$A32,'Import OffPeak'!$A$3:EX$20,EX$1,FALSE)),0,VLOOKUP('W. VaR &amp; Off-Peak Pos By Trader'!$A32,'Import OffPeak'!$A$3:EX$20,EX$1,FALSE))</f>
        <v>0</v>
      </c>
      <c r="EY32" s="28">
        <f>IF(ISNA(VLOOKUP('W. VaR &amp; Off-Peak Pos By Trader'!$A32,'Import OffPeak'!$A$3:EY$20,EY$1,FALSE)),0,VLOOKUP('W. VaR &amp; Off-Peak Pos By Trader'!$A32,'Import OffPeak'!$A$3:EY$20,EY$1,FALSE))</f>
        <v>0</v>
      </c>
      <c r="EZ32" s="28">
        <f>IF(ISNA(VLOOKUP('W. VaR &amp; Off-Peak Pos By Trader'!$A32,'Import OffPeak'!$A$3:EZ$20,EZ$1,FALSE)),0,VLOOKUP('W. VaR &amp; Off-Peak Pos By Trader'!$A32,'Import OffPeak'!$A$3:EZ$20,EZ$1,FALSE))</f>
        <v>0</v>
      </c>
      <c r="FA32" s="28">
        <f>IF(ISNA(VLOOKUP('W. VaR &amp; Off-Peak Pos By Trader'!$A32,'Import OffPeak'!$A$3:FA$20,FA$1,FALSE)),0,VLOOKUP('W. VaR &amp; Off-Peak Pos By Trader'!$A32,'Import OffPeak'!$A$3:FA$20,FA$1,FALSE))</f>
        <v>0</v>
      </c>
      <c r="FB32" s="28">
        <f>IF(ISNA(VLOOKUP('W. VaR &amp; Off-Peak Pos By Trader'!$A32,'Import OffPeak'!$A$3:FB$20,FB$1,FALSE)),0,VLOOKUP('W. VaR &amp; Off-Peak Pos By Trader'!$A32,'Import OffPeak'!$A$3:FB$20,FB$1,FALSE))</f>
        <v>0</v>
      </c>
      <c r="FC32" s="28">
        <f>IF(ISNA(VLOOKUP('W. VaR &amp; Off-Peak Pos By Trader'!$A32,'Import OffPeak'!$A$3:FC$20,FC$1,FALSE)),0,VLOOKUP('W. VaR &amp; Off-Peak Pos By Trader'!$A32,'Import OffPeak'!$A$3:FC$20,FC$1,FALSE))</f>
        <v>0</v>
      </c>
      <c r="FD32" s="28">
        <f>IF(ISNA(VLOOKUP('W. VaR &amp; Off-Peak Pos By Trader'!$A32,'Import OffPeak'!$A$3:FD$20,FD$1,FALSE)),0,VLOOKUP('W. VaR &amp; Off-Peak Pos By Trader'!$A32,'Import OffPeak'!$A$3:FD$20,FD$1,FALSE))</f>
        <v>0</v>
      </c>
      <c r="FE32" s="28">
        <f>IF(ISNA(VLOOKUP('W. VaR &amp; Off-Peak Pos By Trader'!$A32,'Import OffPeak'!$A$3:FE$20,FE$1,FALSE)),0,VLOOKUP('W. VaR &amp; Off-Peak Pos By Trader'!$A32,'Import OffPeak'!$A$3:FE$20,FE$1,FALSE))</f>
        <v>0</v>
      </c>
      <c r="FF32" s="28">
        <f>IF(ISNA(VLOOKUP('W. VaR &amp; Off-Peak Pos By Trader'!$A32,'Import OffPeak'!$A$3:FF$20,FF$1,FALSE)),0,VLOOKUP('W. VaR &amp; Off-Peak Pos By Trader'!$A32,'Import OffPeak'!$A$3:FF$20,FF$1,FALSE))</f>
        <v>0</v>
      </c>
      <c r="FG32" s="28">
        <f>IF(ISNA(VLOOKUP('W. VaR &amp; Off-Peak Pos By Trader'!$A32,'Import OffPeak'!$A$3:FG$20,FG$1,FALSE)),0,VLOOKUP('W. VaR &amp; Off-Peak Pos By Trader'!$A32,'Import OffPeak'!$A$3:FG$20,FG$1,FALSE))</f>
        <v>0</v>
      </c>
      <c r="FH32" s="28">
        <f>IF(ISNA(VLOOKUP('W. VaR &amp; Off-Peak Pos By Trader'!$A32,'Import OffPeak'!$A$3:FH$20,FH$1,FALSE)),0,VLOOKUP('W. VaR &amp; Off-Peak Pos By Trader'!$A32,'Import OffPeak'!$A$3:FH$20,FH$1,FALSE))</f>
        <v>0</v>
      </c>
      <c r="FI32" s="28">
        <f>IF(ISNA(VLOOKUP('W. VaR &amp; Off-Peak Pos By Trader'!$A32,'Import OffPeak'!$A$3:FI$20,FI$1,FALSE)),0,VLOOKUP('W. VaR &amp; Off-Peak Pos By Trader'!$A32,'Import OffPeak'!$A$3:FI$20,FI$1,FALSE))</f>
        <v>0</v>
      </c>
      <c r="FJ32" s="28">
        <f>IF(ISNA(VLOOKUP('W. VaR &amp; Off-Peak Pos By Trader'!$A32,'Import OffPeak'!$A$3:FJ$20,FJ$1,FALSE)),0,VLOOKUP('W. VaR &amp; Off-Peak Pos By Trader'!$A32,'Import OffPeak'!$A$3:FJ$20,FJ$1,FALSE))</f>
        <v>0</v>
      </c>
      <c r="FK32" s="28">
        <f>IF(ISNA(VLOOKUP('W. VaR &amp; Off-Peak Pos By Trader'!$A32,'Import OffPeak'!$A$3:FK$20,FK$1,FALSE)),0,VLOOKUP('W. VaR &amp; Off-Peak Pos By Trader'!$A32,'Import OffPeak'!$A$3:FK$20,FK$1,FALSE))</f>
        <v>0</v>
      </c>
      <c r="FL32" s="28">
        <f>IF(ISNA(VLOOKUP('W. VaR &amp; Off-Peak Pos By Trader'!$A32,'Import OffPeak'!$A$3:FL$20,FL$1,FALSE)),0,VLOOKUP('W. VaR &amp; Off-Peak Pos By Trader'!$A32,'Import OffPeak'!$A$3:FL$20,FL$1,FALSE))</f>
        <v>0</v>
      </c>
      <c r="FM32" s="28">
        <f>IF(ISNA(VLOOKUP('W. VaR &amp; Off-Peak Pos By Trader'!$A32,'Import OffPeak'!$A$3:FM$20,FM$1,FALSE)),0,VLOOKUP('W. VaR &amp; Off-Peak Pos By Trader'!$A32,'Import OffPeak'!$A$3:FM$20,FM$1,FALSE))</f>
        <v>0</v>
      </c>
      <c r="FN32" s="28">
        <f>IF(ISNA(VLOOKUP('W. VaR &amp; Off-Peak Pos By Trader'!$A32,'Import OffPeak'!$A$3:FN$20,FN$1,FALSE)),0,VLOOKUP('W. VaR &amp; Off-Peak Pos By Trader'!$A32,'Import OffPeak'!$A$3:FN$20,FN$1,FALSE))</f>
        <v>0</v>
      </c>
      <c r="FO32" s="28">
        <f>IF(ISNA(VLOOKUP('W. VaR &amp; Off-Peak Pos By Trader'!$A32,'Import OffPeak'!$A$3:FO$20,FO$1,FALSE)),0,VLOOKUP('W. VaR &amp; Off-Peak Pos By Trader'!$A32,'Import OffPeak'!$A$3:FO$20,FO$1,FALSE))</f>
        <v>0</v>
      </c>
      <c r="FP32" s="28">
        <f>IF(ISNA(VLOOKUP('W. VaR &amp; Off-Peak Pos By Trader'!$A32,'Import OffPeak'!$A$3:FP$20,FP$1,FALSE)),0,VLOOKUP('W. VaR &amp; Off-Peak Pos By Trader'!$A32,'Import OffPeak'!$A$3:FP$20,FP$1,FALSE))</f>
        <v>0</v>
      </c>
      <c r="FQ32" s="28">
        <f>IF(ISNA(VLOOKUP('W. VaR &amp; Off-Peak Pos By Trader'!$A32,'Import OffPeak'!$A$3:FQ$20,FQ$1,FALSE)),0,VLOOKUP('W. VaR &amp; Off-Peak Pos By Trader'!$A32,'Import OffPeak'!$A$3:FQ$20,FQ$1,FALSE))</f>
        <v>0</v>
      </c>
      <c r="FR32" s="28">
        <f>IF(ISNA(VLOOKUP('W. VaR &amp; Off-Peak Pos By Trader'!$A32,'Import OffPeak'!$A$3:FR$20,FR$1,FALSE)),0,VLOOKUP('W. VaR &amp; Off-Peak Pos By Trader'!$A32,'Import OffPeak'!$A$3:FR$20,FR$1,FALSE))</f>
        <v>0</v>
      </c>
      <c r="FS32" s="28">
        <f>IF(ISNA(VLOOKUP('W. VaR &amp; Off-Peak Pos By Trader'!$A32,'Import OffPeak'!$A$3:FS$20,FS$1,FALSE)),0,VLOOKUP('W. VaR &amp; Off-Peak Pos By Trader'!$A32,'Import OffPeak'!$A$3:FS$20,FS$1,FALSE))</f>
        <v>0</v>
      </c>
      <c r="FT32" s="28">
        <f>IF(ISNA(VLOOKUP('W. VaR &amp; Off-Peak Pos By Trader'!$A32,'Import OffPeak'!$A$3:FT$20,FT$1,FALSE)),0,VLOOKUP('W. VaR &amp; Off-Peak Pos By Trader'!$A32,'Import OffPeak'!$A$3:FT$20,FT$1,FALSE))</f>
        <v>0</v>
      </c>
      <c r="FU32" s="28">
        <f>IF(ISNA(VLOOKUP('W. VaR &amp; Off-Peak Pos By Trader'!$A32,'Import OffPeak'!$A$3:FU$20,FU$1,FALSE)),0,VLOOKUP('W. VaR &amp; Off-Peak Pos By Trader'!$A32,'Import OffPeak'!$A$3:FU$20,FU$1,FALSE))</f>
        <v>0</v>
      </c>
      <c r="FV32">
        <f>IF(ISNA(VLOOKUP('W. VaR &amp; Off-Peak Pos By Trader'!$A32,'Import OffPeak'!$A$3:FV$20,FV$1,FALSE)),0,VLOOKUP('W. VaR &amp; Off-Peak Pos By Trader'!$A32,'Import OffPeak'!$A$3:FV$20,FV$1,FALSE))</f>
        <v>0</v>
      </c>
      <c r="FW32">
        <f>IF(ISNA(VLOOKUP('W. VaR &amp; Off-Peak Pos By Trader'!$A32,'Import OffPeak'!$A$3:FW$20,FW$1,FALSE)),0,VLOOKUP('W. VaR &amp; Off-Peak Pos By Trader'!$A32,'Import OffPeak'!$A$3:FW$20,FW$1,FALSE))</f>
        <v>0</v>
      </c>
      <c r="FX32">
        <f>IF(ISNA(VLOOKUP('W. VaR &amp; Off-Peak Pos By Trader'!$A32,'Import OffPeak'!$A$3:FX$20,FX$1,FALSE)),0,VLOOKUP('W. VaR &amp; Off-Peak Pos By Trader'!$A32,'Import OffPeak'!$A$3:FX$20,FX$1,FALSE))</f>
        <v>0</v>
      </c>
      <c r="FY32">
        <f>IF(ISNA(VLOOKUP('W. VaR &amp; Off-Peak Pos By Trader'!$A32,'Import OffPeak'!$A$3:FY$20,FY$1,FALSE)),0,VLOOKUP('W. VaR &amp; Off-Peak Pos By Trader'!$A32,'Import OffPeak'!$A$3:FY$20,FY$1,FALSE))</f>
        <v>0</v>
      </c>
      <c r="FZ32">
        <f>IF(ISNA(VLOOKUP('W. VaR &amp; Off-Peak Pos By Trader'!$A32,'Import OffPeak'!$A$3:FZ$20,FZ$1,FALSE)),0,VLOOKUP('W. VaR &amp; Off-Peak Pos By Trader'!$A32,'Import OffPeak'!$A$3:FZ$20,FZ$1,FALSE))</f>
        <v>0</v>
      </c>
      <c r="GA32">
        <f>IF(ISNA(VLOOKUP('W. VaR &amp; Off-Peak Pos By Trader'!$A32,'Import OffPeak'!$A$3:GA$20,GA$1,FALSE)),0,VLOOKUP('W. VaR &amp; Off-Peak Pos By Trader'!$A32,'Import OffPeak'!$A$3:GA$20,GA$1,FALSE))</f>
        <v>0</v>
      </c>
      <c r="GB32">
        <f>IF(ISNA(VLOOKUP('W. VaR &amp; Off-Peak Pos By Trader'!$A32,'Import OffPeak'!$A$3:GB$20,GB$1,FALSE)),0,VLOOKUP('W. VaR &amp; Off-Peak Pos By Trader'!$A32,'Import OffPeak'!$A$3:GB$20,GB$1,FALSE))</f>
        <v>0</v>
      </c>
      <c r="GC32">
        <f>IF(ISNA(VLOOKUP('W. VaR &amp; Off-Peak Pos By Trader'!$A32,'Import OffPeak'!$A$3:GC$20,GC$1,FALSE)),0,VLOOKUP('W. VaR &amp; Off-Peak Pos By Trader'!$A32,'Import OffPeak'!$A$3:GC$20,GC$1,FALSE))</f>
        <v>0</v>
      </c>
      <c r="GD32">
        <f>IF(ISNA(VLOOKUP('W. VaR &amp; Off-Peak Pos By Trader'!$A32,'Import OffPeak'!$A$3:GD$20,GD$1,FALSE)),0,VLOOKUP('W. VaR &amp; Off-Peak Pos By Trader'!$A32,'Import OffPeak'!$A$3:GD$20,GD$1,FALSE))</f>
        <v>0</v>
      </c>
      <c r="GE32">
        <f>IF(ISNA(VLOOKUP('W. VaR &amp; Off-Peak Pos By Trader'!$A32,'Import OffPeak'!$A$3:GE$20,GE$1,FALSE)),0,VLOOKUP('W. VaR &amp; Off-Peak Pos By Trader'!$A32,'Import OffPeak'!$A$3:GE$20,GE$1,FALSE))</f>
        <v>0</v>
      </c>
      <c r="GF32">
        <f>IF(ISNA(VLOOKUP('W. VaR &amp; Off-Peak Pos By Trader'!$A32,'Import OffPeak'!$A$3:GF$20,GF$1,FALSE)),0,VLOOKUP('W. VaR &amp; Off-Peak Pos By Trader'!$A32,'Import OffPeak'!$A$3:GF$20,GF$1,FALSE))</f>
        <v>0</v>
      </c>
      <c r="GG32">
        <f>IF(ISNA(VLOOKUP('W. VaR &amp; Off-Peak Pos By Trader'!$A32,'Import OffPeak'!$A$3:GG$20,GG$1,FALSE)),0,VLOOKUP('W. VaR &amp; Off-Peak Pos By Trader'!$A32,'Import OffPeak'!$A$3:GG$20,GG$1,FALSE))</f>
        <v>0</v>
      </c>
      <c r="GH32">
        <f>IF(ISNA(VLOOKUP('W. VaR &amp; Off-Peak Pos By Trader'!$A32,'Import OffPeak'!$A$3:GH$20,GH$1,FALSE)),0,VLOOKUP('W. VaR &amp; Off-Peak Pos By Trader'!$A32,'Import OffPeak'!$A$3:GH$20,GH$1,FALSE))</f>
        <v>0</v>
      </c>
      <c r="GI32">
        <f>IF(ISNA(VLOOKUP('W. VaR &amp; Off-Peak Pos By Trader'!$A32,'Import OffPeak'!$A$3:GI$20,GI$1,FALSE)),0,VLOOKUP('W. VaR &amp; Off-Peak Pos By Trader'!$A32,'Import OffPeak'!$A$3:GI$20,GI$1,FALSE))</f>
        <v>0</v>
      </c>
      <c r="GJ32">
        <f>IF(ISNA(VLOOKUP('W. VaR &amp; Off-Peak Pos By Trader'!$A32,'Import OffPeak'!$A$3:GJ$20,GJ$1,FALSE)),0,VLOOKUP('W. VaR &amp; Off-Peak Pos By Trader'!$A32,'Import OffPeak'!$A$3:GJ$20,GJ$1,FALSE))</f>
        <v>0</v>
      </c>
      <c r="GK32">
        <f>IF(ISNA(VLOOKUP('W. VaR &amp; Off-Peak Pos By Trader'!$A32,'Import OffPeak'!$A$3:GK$20,GK$1,FALSE)),0,VLOOKUP('W. VaR &amp; Off-Peak Pos By Trader'!$A32,'Import OffPeak'!$A$3:GK$20,GK$1,FALSE))</f>
        <v>0</v>
      </c>
      <c r="GL32">
        <f>IF(ISNA(VLOOKUP('W. VaR &amp; Off-Peak Pos By Trader'!$A32,'Import OffPeak'!$A$3:GL$20,GL$1,FALSE)),0,VLOOKUP('W. VaR &amp; Off-Peak Pos By Trader'!$A32,'Import OffPeak'!$A$3:GL$20,GL$1,FALSE))</f>
        <v>0</v>
      </c>
      <c r="GM32">
        <f>IF(ISNA(VLOOKUP('W. VaR &amp; Off-Peak Pos By Trader'!$A32,'Import OffPeak'!$A$3:GM$20,GM$1,FALSE)),0,VLOOKUP('W. VaR &amp; Off-Peak Pos By Trader'!$A32,'Import OffPeak'!$A$3:GM$20,GM$1,FALSE))</f>
        <v>0</v>
      </c>
      <c r="GN32">
        <f>IF(ISNA(VLOOKUP('W. VaR &amp; Off-Peak Pos By Trader'!$A32,'Import OffPeak'!$A$3:GN$20,GN$1,FALSE)),0,VLOOKUP('W. VaR &amp; Off-Peak Pos By Trader'!$A32,'Import OffPeak'!$A$3:GN$20,GN$1,FALSE))</f>
        <v>0</v>
      </c>
      <c r="GO32">
        <f>IF(ISNA(VLOOKUP('W. VaR &amp; Off-Peak Pos By Trader'!$A32,'Import OffPeak'!$A$3:GO$20,GO$1,FALSE)),0,VLOOKUP('W. VaR &amp; Off-Peak Pos By Trader'!$A32,'Import OffPeak'!$A$3:GO$20,GO$1,FALSE))</f>
        <v>0</v>
      </c>
      <c r="GP32">
        <f>IF(ISNA(VLOOKUP('W. VaR &amp; Off-Peak Pos By Trader'!$A32,'Import OffPeak'!$A$3:GP$20,GP$1,FALSE)),0,VLOOKUP('W. VaR &amp; Off-Peak Pos By Trader'!$A32,'Import OffPeak'!$A$3:GP$20,GP$1,FALSE))</f>
        <v>0</v>
      </c>
      <c r="GQ32">
        <f>IF(ISNA(VLOOKUP('W. VaR &amp; Off-Peak Pos By Trader'!$A32,'Import OffPeak'!$A$3:GQ$20,GQ$1,FALSE)),0,VLOOKUP('W. VaR &amp; Off-Peak Pos By Trader'!$A32,'Import OffPeak'!$A$3:GQ$20,GQ$1,FALSE))</f>
        <v>0</v>
      </c>
      <c r="GR32">
        <f>IF(ISNA(VLOOKUP('W. VaR &amp; Off-Peak Pos By Trader'!$A32,'Import OffPeak'!$A$3:GR$20,GR$1,FALSE)),0,VLOOKUP('W. VaR &amp; Off-Peak Pos By Trader'!$A32,'Import OffPeak'!$A$3:GR$20,GR$1,FALSE))</f>
        <v>0</v>
      </c>
      <c r="GS32">
        <f>IF(ISNA(VLOOKUP('W. VaR &amp; Off-Peak Pos By Trader'!$A32,'Import OffPeak'!$A$3:GS$20,GS$1,FALSE)),0,VLOOKUP('W. VaR &amp; Off-Peak Pos By Trader'!$A32,'Import OffPeak'!$A$3:GS$20,GS$1,FALSE))</f>
        <v>0</v>
      </c>
      <c r="GT32">
        <f>IF(ISNA(VLOOKUP('W. VaR &amp; Off-Peak Pos By Trader'!$A32,'Import OffPeak'!$A$3:GT$20,GT$1,FALSE)),0,VLOOKUP('W. VaR &amp; Off-Peak Pos By Trader'!$A32,'Import OffPeak'!$A$3:GT$20,GT$1,FALSE))</f>
        <v>0</v>
      </c>
      <c r="GU32">
        <f>IF(ISNA(VLOOKUP('W. VaR &amp; Off-Peak Pos By Trader'!$A32,'Import OffPeak'!$A$3:GU$20,GU$1,FALSE)),0,VLOOKUP('W. VaR &amp; Off-Peak Pos By Trader'!$A32,'Import OffPeak'!$A$3:GU$20,GU$1,FALSE))</f>
        <v>0</v>
      </c>
      <c r="GV32">
        <f>IF(ISNA(VLOOKUP('W. VaR &amp; Off-Peak Pos By Trader'!$A32,'Import OffPeak'!$A$3:GV$20,GV$1,FALSE)),0,VLOOKUP('W. VaR &amp; Off-Peak Pos By Trader'!$A32,'Import OffPeak'!$A$3:GV$20,GV$1,FALSE))</f>
        <v>0</v>
      </c>
      <c r="GW32">
        <f>IF(ISNA(VLOOKUP('W. VaR &amp; Off-Peak Pos By Trader'!$A32,'Import OffPeak'!$A$3:GW$20,GW$1,FALSE)),0,VLOOKUP('W. VaR &amp; Off-Peak Pos By Trader'!$A32,'Import OffPeak'!$A$3:GW$20,GW$1,FALSE))</f>
        <v>0</v>
      </c>
      <c r="GX32">
        <f>IF(ISNA(VLOOKUP('W. VaR &amp; Off-Peak Pos By Trader'!$A32,'Import OffPeak'!$A$3:GX$20,GX$1,FALSE)),0,VLOOKUP('W. VaR &amp; Off-Peak Pos By Trader'!$A32,'Import OffPeak'!$A$3:GX$20,GX$1,FALSE))</f>
        <v>0</v>
      </c>
      <c r="GY32">
        <f>IF(ISNA(VLOOKUP('W. VaR &amp; Off-Peak Pos By Trader'!$A32,'Import OffPeak'!$A$3:GY$20,GY$1,FALSE)),0,VLOOKUP('W. VaR &amp; Off-Peak Pos By Trader'!$A32,'Import OffPeak'!$A$3:GY$20,GY$1,FALSE))</f>
        <v>0</v>
      </c>
      <c r="GZ32">
        <f>IF(ISNA(VLOOKUP('W. VaR &amp; Off-Peak Pos By Trader'!$A32,'Import OffPeak'!$A$3:GZ$20,GZ$1,FALSE)),0,VLOOKUP('W. VaR &amp; Off-Peak Pos By Trader'!$A32,'Import OffPeak'!$A$3:GZ$20,GZ$1,FALSE))</f>
        <v>0</v>
      </c>
      <c r="HA32">
        <f>IF(ISNA(VLOOKUP('W. VaR &amp; Off-Peak Pos By Trader'!$A32,'Import OffPeak'!$A$3:HA$20,HA$1,FALSE)),0,VLOOKUP('W. VaR &amp; Off-Peak Pos By Trader'!$A32,'Import OffPeak'!$A$3:HA$20,HA$1,FALSE))</f>
        <v>0</v>
      </c>
      <c r="HB32">
        <f>IF(ISNA(VLOOKUP('W. VaR &amp; Off-Peak Pos By Trader'!$A32,'Import OffPeak'!$A$3:HB$20,HB$1,FALSE)),0,VLOOKUP('W. VaR &amp; Off-Peak Pos By Trader'!$A32,'Import OffPeak'!$A$3:HB$20,HB$1,FALSE))</f>
        <v>0</v>
      </c>
      <c r="HC32">
        <f>IF(ISNA(VLOOKUP('W. VaR &amp; Off-Peak Pos By Trader'!$A32,'Import OffPeak'!$A$3:HC$20,HC$1,FALSE)),0,VLOOKUP('W. VaR &amp; Off-Peak Pos By Trader'!$A32,'Import OffPeak'!$A$3:HC$20,HC$1,FALSE))</f>
        <v>0</v>
      </c>
      <c r="HD32">
        <f>IF(ISNA(VLOOKUP('W. VaR &amp; Off-Peak Pos By Trader'!$A32,'Import OffPeak'!$A$3:HD$20,HD$1,FALSE)),0,VLOOKUP('W. VaR &amp; Off-Peak Pos By Trader'!$A32,'Import OffPeak'!$A$3:HD$20,HD$1,FALSE))</f>
        <v>0</v>
      </c>
      <c r="HE32">
        <f>IF(ISNA(VLOOKUP('W. VaR &amp; Off-Peak Pos By Trader'!$A32,'Import OffPeak'!$A$3:HE$20,HE$1,FALSE)),0,VLOOKUP('W. VaR &amp; Off-Peak Pos By Trader'!$A32,'Import OffPeak'!$A$3:HE$20,HE$1,FALSE))</f>
        <v>0</v>
      </c>
      <c r="HF32">
        <f>IF(ISNA(VLOOKUP('W. VaR &amp; Off-Peak Pos By Trader'!$A32,'Import OffPeak'!$A$3:HF$20,HF$1,FALSE)),0,VLOOKUP('W. VaR &amp; Off-Peak Pos By Trader'!$A32,'Import OffPeak'!$A$3:HF$20,HF$1,FALSE))</f>
        <v>0</v>
      </c>
      <c r="HG32">
        <f>IF(ISNA(VLOOKUP('W. VaR &amp; Off-Peak Pos By Trader'!$A32,'Import OffPeak'!$A$3:HG$20,HG$1,FALSE)),0,VLOOKUP('W. VaR &amp; Off-Peak Pos By Trader'!$A32,'Import OffPeak'!$A$3:HG$20,HG$1,FALSE))</f>
        <v>0</v>
      </c>
      <c r="HH32">
        <f>IF(ISNA(VLOOKUP('W. VaR &amp; Off-Peak Pos By Trader'!$A32,'Import OffPeak'!$A$3:HH$20,HH$1,FALSE)),0,VLOOKUP('W. VaR &amp; Off-Peak Pos By Trader'!$A32,'Import OffPeak'!$A$3:HH$20,HH$1,FALSE))</f>
        <v>0</v>
      </c>
      <c r="HI32">
        <f>IF(ISNA(VLOOKUP('W. VaR &amp; Off-Peak Pos By Trader'!$A32,'Import OffPeak'!$A$3:HI$20,HI$1,FALSE)),0,VLOOKUP('W. VaR &amp; Off-Peak Pos By Trader'!$A32,'Import OffPeak'!$A$3:HI$20,HI$1,FALSE))</f>
        <v>0</v>
      </c>
      <c r="HJ32">
        <f>IF(ISNA(VLOOKUP('W. VaR &amp; Off-Peak Pos By Trader'!$A32,'Import OffPeak'!$A$3:HJ$20,HJ$1,FALSE)),0,VLOOKUP('W. VaR &amp; Off-Peak Pos By Trader'!$A32,'Import OffPeak'!$A$3:HJ$20,HJ$1,FALSE))</f>
        <v>0</v>
      </c>
      <c r="HK32">
        <f>IF(ISNA(VLOOKUP('W. VaR &amp; Off-Peak Pos By Trader'!$A32,'Import OffPeak'!$A$3:HK$20,HK$1,FALSE)),0,VLOOKUP('W. VaR &amp; Off-Peak Pos By Trader'!$A32,'Import OffPeak'!$A$3:HK$20,HK$1,FALSE))</f>
        <v>0</v>
      </c>
      <c r="HL32">
        <f>IF(ISNA(VLOOKUP('W. VaR &amp; Off-Peak Pos By Trader'!$A32,'Import OffPeak'!$A$3:HL$20,HL$1,FALSE)),0,VLOOKUP('W. VaR &amp; Off-Peak Pos By Trader'!$A32,'Import OffPeak'!$A$3:HL$20,HL$1,FALSE))</f>
        <v>0</v>
      </c>
      <c r="HM32">
        <f>IF(ISNA(VLOOKUP('W. VaR &amp; Off-Peak Pos By Trader'!$A32,'Import OffPeak'!$A$3:HM$20,HM$1,FALSE)),0,VLOOKUP('W. VaR &amp; Off-Peak Pos By Trader'!$A32,'Import OffPeak'!$A$3:HM$20,HM$1,FALSE))</f>
        <v>0</v>
      </c>
      <c r="HN32">
        <f>IF(ISNA(VLOOKUP('W. VaR &amp; Off-Peak Pos By Trader'!$A32,'Import OffPeak'!$A$3:HN$20,HN$1,FALSE)),0,VLOOKUP('W. VaR &amp; Off-Peak Pos By Trader'!$A32,'Import OffPeak'!$A$3:HN$20,HN$1,FALSE))</f>
        <v>0</v>
      </c>
      <c r="HO32">
        <f>IF(ISNA(VLOOKUP('W. VaR &amp; Off-Peak Pos By Trader'!$A32,'Import OffPeak'!$A$3:HO$20,HO$1,FALSE)),0,VLOOKUP('W. VaR &amp; Off-Peak Pos By Trader'!$A32,'Import OffPeak'!$A$3:HO$20,HO$1,FALSE))</f>
        <v>0</v>
      </c>
      <c r="HP32">
        <f>IF(ISNA(VLOOKUP('W. VaR &amp; Off-Peak Pos By Trader'!$A32,'Import OffPeak'!$A$3:HP$20,HP$1,FALSE)),0,VLOOKUP('W. VaR &amp; Off-Peak Pos By Trader'!$A32,'Import OffPeak'!$A$3:HP$20,HP$1,FALSE))</f>
        <v>0</v>
      </c>
      <c r="HQ32">
        <f>IF(ISNA(VLOOKUP('W. VaR &amp; Off-Peak Pos By Trader'!$A32,'Import OffPeak'!$A$3:HQ$20,HQ$1,FALSE)),0,VLOOKUP('W. VaR &amp; Off-Peak Pos By Trader'!$A32,'Import OffPeak'!$A$3:HQ$20,HQ$1,FALSE))</f>
        <v>0</v>
      </c>
      <c r="HR32">
        <f>IF(ISNA(VLOOKUP('W. VaR &amp; Off-Peak Pos By Trader'!$A32,'Import OffPeak'!$A$3:HR$20,HR$1,FALSE)),0,VLOOKUP('W. VaR &amp; Off-Peak Pos By Trader'!$A32,'Import OffPeak'!$A$3:HR$20,HR$1,FALSE))</f>
        <v>0</v>
      </c>
      <c r="HS32">
        <f>IF(ISNA(VLOOKUP('W. VaR &amp; Off-Peak Pos By Trader'!$A32,'Import OffPeak'!$A$3:HS$20,HS$1,FALSE)),0,VLOOKUP('W. VaR &amp; Off-Peak Pos By Trader'!$A32,'Import OffPeak'!$A$3:HS$20,HS$1,FALSE))</f>
        <v>0</v>
      </c>
      <c r="HT32">
        <f>IF(ISNA(VLOOKUP('W. VaR &amp; Off-Peak Pos By Trader'!$A32,'Import OffPeak'!$A$3:HT$20,HT$1,FALSE)),0,VLOOKUP('W. VaR &amp; Off-Peak Pos By Trader'!$A32,'Import OffPeak'!$A$3:HT$20,HT$1,FALSE))</f>
        <v>0</v>
      </c>
      <c r="HU32">
        <f>IF(ISNA(VLOOKUP('W. VaR &amp; Off-Peak Pos By Trader'!$A32,'Import OffPeak'!$A$3:HU$20,HU$1,FALSE)),0,VLOOKUP('W. VaR &amp; Off-Peak Pos By Trader'!$A32,'Import OffPeak'!$A$3:HU$20,HU$1,FALSE))</f>
        <v>0</v>
      </c>
      <c r="HV32">
        <f>IF(ISNA(VLOOKUP('W. VaR &amp; Off-Peak Pos By Trader'!$A32,'Import OffPeak'!$A$3:HV$20,HV$1,FALSE)),0,VLOOKUP('W. VaR &amp; Off-Peak Pos By Trader'!$A32,'Import OffPeak'!$A$3:HV$20,HV$1,FALSE))</f>
        <v>0</v>
      </c>
      <c r="HW32">
        <f>IF(ISNA(VLOOKUP('W. VaR &amp; Off-Peak Pos By Trader'!$A32,'Import OffPeak'!$A$3:HW$20,HW$1,FALSE)),0,VLOOKUP('W. VaR &amp; Off-Peak Pos By Trader'!$A32,'Import OffPeak'!$A$3:HW$20,HW$1,FALSE))</f>
        <v>0</v>
      </c>
      <c r="HX32">
        <f>IF(ISNA(VLOOKUP('W. VaR &amp; Off-Peak Pos By Trader'!$A32,'Import OffPeak'!$A$3:HX$20,HX$1,FALSE)),0,VLOOKUP('W. VaR &amp; Off-Peak Pos By Trader'!$A32,'Import OffPeak'!$A$3:HX$20,HX$1,FALSE))</f>
        <v>0</v>
      </c>
      <c r="HY32">
        <f>IF(ISNA(VLOOKUP('W. VaR &amp; Off-Peak Pos By Trader'!$A32,'Import OffPeak'!$A$3:HY$20,HY$1,FALSE)),0,VLOOKUP('W. VaR &amp; Off-Peak Pos By Trader'!$A32,'Import OffPeak'!$A$3:HY$20,HY$1,FALSE))</f>
        <v>0</v>
      </c>
      <c r="HZ32">
        <f>IF(ISNA(VLOOKUP('W. VaR &amp; Off-Peak Pos By Trader'!$A32,'Import OffPeak'!$A$3:HZ$20,HZ$1,FALSE)),0,VLOOKUP('W. VaR &amp; Off-Peak Pos By Trader'!$A32,'Import OffPeak'!$A$3:HZ$20,HZ$1,FALSE))</f>
        <v>0</v>
      </c>
      <c r="IA32">
        <f>IF(ISNA(VLOOKUP('W. VaR &amp; Off-Peak Pos By Trader'!$A32,'Import OffPeak'!$A$3:IA$20,IA$1,FALSE)),0,VLOOKUP('W. VaR &amp; Off-Peak Pos By Trader'!$A32,'Import OffPeak'!$A$3:IA$20,IA$1,FALSE))</f>
        <v>0</v>
      </c>
      <c r="IB32">
        <f>IF(ISNA(VLOOKUP('W. VaR &amp; Off-Peak Pos By Trader'!$A32,'Import OffPeak'!$A$3:IB$20,IB$1,FALSE)),0,VLOOKUP('W. VaR &amp; Off-Peak Pos By Trader'!$A32,'Import OffPeak'!$A$3:IB$20,IB$1,FALSE))</f>
        <v>0</v>
      </c>
      <c r="IC32">
        <f>IF(ISNA(VLOOKUP('W. VaR &amp; Off-Peak Pos By Trader'!$A32,'Import OffPeak'!$A$3:IC$20,IC$1,FALSE)),0,VLOOKUP('W. VaR &amp; Off-Peak Pos By Trader'!$A32,'Import OffPeak'!$A$3:IC$20,IC$1,FALSE))</f>
        <v>0</v>
      </c>
    </row>
    <row r="33" spans="1:237" x14ac:dyDescent="0.25">
      <c r="A33" s="43" t="s">
        <v>18</v>
      </c>
      <c r="B33" s="28">
        <f>IF(ISNA(VLOOKUP('W. VaR &amp; Off-Peak Pos By Trader'!$A33,'Import OffPeak'!$A$3:B$20,B$1,FALSE)),0,VLOOKUP('W. VaR &amp; Off-Peak Pos By Trader'!$A33,'Import OffPeak'!$A$3:B$20,B$1,FALSE))</f>
        <v>0</v>
      </c>
      <c r="C33" s="28">
        <f>IF(ISNA(VLOOKUP('W. VaR &amp; Off-Peak Pos By Trader'!$A33,'Import OffPeak'!$A$3:C$20,C$1,FALSE)),0,VLOOKUP('W. VaR &amp; Off-Peak Pos By Trader'!$A33,'Import OffPeak'!$A$3:C$20,C$1,FALSE))</f>
        <v>0</v>
      </c>
      <c r="D33" s="28">
        <f>IF(ISNA(VLOOKUP('W. VaR &amp; Off-Peak Pos By Trader'!$A33,'Import OffPeak'!$A$3:D$20,D$1,FALSE)),0,VLOOKUP('W. VaR &amp; Off-Peak Pos By Trader'!$A33,'Import OffPeak'!$A$3:D$20,D$1,FALSE))</f>
        <v>0</v>
      </c>
      <c r="E33" s="28">
        <f>IF(ISNA(VLOOKUP('W. VaR &amp; Off-Peak Pos By Trader'!$A33,'Import OffPeak'!$A$3:E$20,E$1,FALSE)),0,VLOOKUP('W. VaR &amp; Off-Peak Pos By Trader'!$A33,'Import OffPeak'!$A$3:E$20,E$1,FALSE))</f>
        <v>0</v>
      </c>
      <c r="F33" s="28">
        <f>IF(ISNA(VLOOKUP('W. VaR &amp; Off-Peak Pos By Trader'!$A33,'Import OffPeak'!$A$3:F$20,F$1,FALSE)),0,VLOOKUP('W. VaR &amp; Off-Peak Pos By Trader'!$A33,'Import OffPeak'!$A$3:F$20,F$1,FALSE))</f>
        <v>0</v>
      </c>
      <c r="G33" s="28">
        <f>IF(ISNA(VLOOKUP('W. VaR &amp; Off-Peak Pos By Trader'!$A33,'Import OffPeak'!$A$3:G$20,G$1,FALSE)),0,VLOOKUP('W. VaR &amp; Off-Peak Pos By Trader'!$A33,'Import OffPeak'!$A$3:G$20,G$1,FALSE))</f>
        <v>0</v>
      </c>
      <c r="H33" s="28">
        <f>IF(ISNA(VLOOKUP('W. VaR &amp; Off-Peak Pos By Trader'!$A33,'Import OffPeak'!$A$3:H$20,H$1,FALSE)),0,VLOOKUP('W. VaR &amp; Off-Peak Pos By Trader'!$A33,'Import OffPeak'!$A$3:H$20,H$1,FALSE))</f>
        <v>0</v>
      </c>
      <c r="I33" s="28">
        <f>IF(ISNA(VLOOKUP('W. VaR &amp; Off-Peak Pos By Trader'!$A33,'Import OffPeak'!$A$3:I$20,I$1,FALSE)),0,VLOOKUP('W. VaR &amp; Off-Peak Pos By Trader'!$A33,'Import OffPeak'!$A$3:I$20,I$1,FALSE))</f>
        <v>0</v>
      </c>
      <c r="J33" s="28">
        <f>IF(ISNA(VLOOKUP('W. VaR &amp; Off-Peak Pos By Trader'!$A33,'Import OffPeak'!$A$3:J$20,J$1,FALSE)),0,VLOOKUP('W. VaR &amp; Off-Peak Pos By Trader'!$A33,'Import OffPeak'!$A$3:J$20,J$1,FALSE))</f>
        <v>0</v>
      </c>
      <c r="K33" s="28">
        <f>IF(ISNA(VLOOKUP('W. VaR &amp; Off-Peak Pos By Trader'!$A33,'Import OffPeak'!$A$3:K$20,K$1,FALSE)),0,VLOOKUP('W. VaR &amp; Off-Peak Pos By Trader'!$A33,'Import OffPeak'!$A$3:K$20,K$1,FALSE))</f>
        <v>0</v>
      </c>
      <c r="L33" s="28">
        <f>IF(ISNA(VLOOKUP('W. VaR &amp; Off-Peak Pos By Trader'!$A33,'Import OffPeak'!$A$3:L$20,L$1,FALSE)),0,VLOOKUP('W. VaR &amp; Off-Peak Pos By Trader'!$A33,'Import OffPeak'!$A$3:L$20,L$1,FALSE))</f>
        <v>0</v>
      </c>
      <c r="M33" s="28">
        <f>IF(ISNA(VLOOKUP('W. VaR &amp; Off-Peak Pos By Trader'!$A33,'Import OffPeak'!$A$3:M$20,M$1,FALSE)),0,VLOOKUP('W. VaR &amp; Off-Peak Pos By Trader'!$A33,'Import OffPeak'!$A$3:M$20,M$1,FALSE))</f>
        <v>0</v>
      </c>
      <c r="N33" s="28">
        <f>IF(ISNA(VLOOKUP('W. VaR &amp; Off-Peak Pos By Trader'!$A33,'Import OffPeak'!$A$3:N$20,N$1,FALSE)),0,VLOOKUP('W. VaR &amp; Off-Peak Pos By Trader'!$A33,'Import OffPeak'!$A$3:N$20,N$1,FALSE))</f>
        <v>0</v>
      </c>
      <c r="O33" s="28">
        <f>IF(ISNA(VLOOKUP('W. VaR &amp; Off-Peak Pos By Trader'!$A33,'Import OffPeak'!$A$3:O$20,O$1,FALSE)),0,VLOOKUP('W. VaR &amp; Off-Peak Pos By Trader'!$A33,'Import OffPeak'!$A$3:O$20,O$1,FALSE))</f>
        <v>0</v>
      </c>
      <c r="P33" s="28">
        <f>IF(ISNA(VLOOKUP('W. VaR &amp; Off-Peak Pos By Trader'!$A33,'Import OffPeak'!$A$3:P$20,P$1,FALSE)),0,VLOOKUP('W. VaR &amp; Off-Peak Pos By Trader'!$A33,'Import OffPeak'!$A$3:P$20,P$1,FALSE))</f>
        <v>0</v>
      </c>
      <c r="Q33" s="28">
        <f>IF(ISNA(VLOOKUP('W. VaR &amp; Off-Peak Pos By Trader'!$A33,'Import OffPeak'!$A$3:Q$20,Q$1,FALSE)),0,VLOOKUP('W. VaR &amp; Off-Peak Pos By Trader'!$A33,'Import OffPeak'!$A$3:Q$20,Q$1,FALSE))</f>
        <v>0</v>
      </c>
      <c r="R33" s="28">
        <f>IF(ISNA(VLOOKUP('W. VaR &amp; Off-Peak Pos By Trader'!$A33,'Import OffPeak'!$A$3:R$20,R$1,FALSE)),0,VLOOKUP('W. VaR &amp; Off-Peak Pos By Trader'!$A33,'Import OffPeak'!$A$3:R$20,R$1,FALSE))</f>
        <v>0</v>
      </c>
      <c r="S33" s="28">
        <f>IF(ISNA(VLOOKUP('W. VaR &amp; Off-Peak Pos By Trader'!$A33,'Import OffPeak'!$A$3:S$20,S$1,FALSE)),0,VLOOKUP('W. VaR &amp; Off-Peak Pos By Trader'!$A33,'Import OffPeak'!$A$3:S$20,S$1,FALSE))</f>
        <v>0</v>
      </c>
      <c r="T33" s="28">
        <f>IF(ISNA(VLOOKUP('W. VaR &amp; Off-Peak Pos By Trader'!$A33,'Import OffPeak'!$A$3:T$20,T$1,FALSE)),0,VLOOKUP('W. VaR &amp; Off-Peak Pos By Trader'!$A33,'Import OffPeak'!$A$3:T$20,T$1,FALSE))</f>
        <v>0</v>
      </c>
      <c r="U33" s="28">
        <f>IF(ISNA(VLOOKUP('W. VaR &amp; Off-Peak Pos By Trader'!$A33,'Import OffPeak'!$A$3:U$20,U$1,FALSE)),0,VLOOKUP('W. VaR &amp; Off-Peak Pos By Trader'!$A33,'Import OffPeak'!$A$3:U$20,U$1,FALSE))</f>
        <v>0</v>
      </c>
      <c r="V33" s="28">
        <f>IF(ISNA(VLOOKUP('W. VaR &amp; Off-Peak Pos By Trader'!$A33,'Import OffPeak'!$A$3:V$20,V$1,FALSE)),0,VLOOKUP('W. VaR &amp; Off-Peak Pos By Trader'!$A33,'Import OffPeak'!$A$3:V$20,V$1,FALSE))</f>
        <v>0</v>
      </c>
      <c r="W33" s="28">
        <f>IF(ISNA(VLOOKUP('W. VaR &amp; Off-Peak Pos By Trader'!$A33,'Import OffPeak'!$A$3:W$20,W$1,FALSE)),0,VLOOKUP('W. VaR &amp; Off-Peak Pos By Trader'!$A33,'Import OffPeak'!$A$3:W$20,W$1,FALSE))</f>
        <v>0</v>
      </c>
      <c r="X33" s="28">
        <f>IF(ISNA(VLOOKUP('W. VaR &amp; Off-Peak Pos By Trader'!$A33,'Import OffPeak'!$A$3:X$20,X$1,FALSE)),0,VLOOKUP('W. VaR &amp; Off-Peak Pos By Trader'!$A33,'Import OffPeak'!$A$3:X$20,X$1,FALSE))</f>
        <v>0</v>
      </c>
      <c r="Y33" s="28">
        <f>IF(ISNA(VLOOKUP('W. VaR &amp; Off-Peak Pos By Trader'!$A33,'Import OffPeak'!$A$3:Y$20,Y$1,FALSE)),0,VLOOKUP('W. VaR &amp; Off-Peak Pos By Trader'!$A33,'Import OffPeak'!$A$3:Y$20,Y$1,FALSE))</f>
        <v>0</v>
      </c>
      <c r="Z33" s="28">
        <f>IF(ISNA(VLOOKUP('W. VaR &amp; Off-Peak Pos By Trader'!$A33,'Import OffPeak'!$A$3:Z$20,Z$1,FALSE)),0,VLOOKUP('W. VaR &amp; Off-Peak Pos By Trader'!$A33,'Import OffPeak'!$A$3:Z$20,Z$1,FALSE))</f>
        <v>0</v>
      </c>
      <c r="AA33" s="28">
        <f>IF(ISNA(VLOOKUP('W. VaR &amp; Off-Peak Pos By Trader'!$A33,'Import OffPeak'!$A$3:AA$20,AA$1,FALSE)),0,VLOOKUP('W. VaR &amp; Off-Peak Pos By Trader'!$A33,'Import OffPeak'!$A$3:AA$20,AA$1,FALSE))</f>
        <v>0</v>
      </c>
      <c r="AB33" s="28">
        <f>IF(ISNA(VLOOKUP('W. VaR &amp; Off-Peak Pos By Trader'!$A33,'Import OffPeak'!$A$3:AB$20,AB$1,FALSE)),0,VLOOKUP('W. VaR &amp; Off-Peak Pos By Trader'!$A33,'Import OffPeak'!$A$3:AB$20,AB$1,FALSE))</f>
        <v>0</v>
      </c>
      <c r="AC33" s="28">
        <f>IF(ISNA(VLOOKUP('W. VaR &amp; Off-Peak Pos By Trader'!$A33,'Import OffPeak'!$A$3:AC$20,AC$1,FALSE)),0,VLOOKUP('W. VaR &amp; Off-Peak Pos By Trader'!$A33,'Import OffPeak'!$A$3:AC$20,AC$1,FALSE))</f>
        <v>0</v>
      </c>
      <c r="AD33" s="28">
        <f>IF(ISNA(VLOOKUP('W. VaR &amp; Off-Peak Pos By Trader'!$A33,'Import OffPeak'!$A$3:AD$20,AD$1,FALSE)),0,VLOOKUP('W. VaR &amp; Off-Peak Pos By Trader'!$A33,'Import OffPeak'!$A$3:AD$20,AD$1,FALSE))</f>
        <v>0</v>
      </c>
      <c r="AE33" s="28">
        <f>IF(ISNA(VLOOKUP('W. VaR &amp; Off-Peak Pos By Trader'!$A33,'Import OffPeak'!$A$3:AE$20,AE$1,FALSE)),0,VLOOKUP('W. VaR &amp; Off-Peak Pos By Trader'!$A33,'Import OffPeak'!$A$3:AE$20,AE$1,FALSE))</f>
        <v>0</v>
      </c>
      <c r="AF33" s="28">
        <f>IF(ISNA(VLOOKUP('W. VaR &amp; Off-Peak Pos By Trader'!$A33,'Import OffPeak'!$A$3:AF$20,AF$1,FALSE)),0,VLOOKUP('W. VaR &amp; Off-Peak Pos By Trader'!$A33,'Import OffPeak'!$A$3:AF$20,AF$1,FALSE))</f>
        <v>0</v>
      </c>
      <c r="AG33" s="28">
        <f>IF(ISNA(VLOOKUP('W. VaR &amp; Off-Peak Pos By Trader'!$A33,'Import OffPeak'!$A$3:AG$20,AG$1,FALSE)),0,VLOOKUP('W. VaR &amp; Off-Peak Pos By Trader'!$A33,'Import OffPeak'!$A$3:AG$20,AG$1,FALSE))</f>
        <v>0</v>
      </c>
      <c r="AH33" s="28">
        <f>IF(ISNA(VLOOKUP('W. VaR &amp; Off-Peak Pos By Trader'!$A33,'Import OffPeak'!$A$3:AH$20,AH$1,FALSE)),0,VLOOKUP('W. VaR &amp; Off-Peak Pos By Trader'!$A33,'Import OffPeak'!$A$3:AH$20,AH$1,FALSE))</f>
        <v>0</v>
      </c>
      <c r="AI33" s="28">
        <f>IF(ISNA(VLOOKUP('W. VaR &amp; Off-Peak Pos By Trader'!$A33,'Import OffPeak'!$A$3:AI$20,AI$1,FALSE)),0,VLOOKUP('W. VaR &amp; Off-Peak Pos By Trader'!$A33,'Import OffPeak'!$A$3:AI$20,AI$1,FALSE))</f>
        <v>0</v>
      </c>
      <c r="AJ33" s="28">
        <f>IF(ISNA(VLOOKUP('W. VaR &amp; Off-Peak Pos By Trader'!$A33,'Import OffPeak'!$A$3:AJ$20,AJ$1,FALSE)),0,VLOOKUP('W. VaR &amp; Off-Peak Pos By Trader'!$A33,'Import OffPeak'!$A$3:AJ$20,AJ$1,FALSE))</f>
        <v>0</v>
      </c>
      <c r="AK33" s="28">
        <f>IF(ISNA(VLOOKUP('W. VaR &amp; Off-Peak Pos By Trader'!$A33,'Import OffPeak'!$A$3:AK$20,AK$1,FALSE)),0,VLOOKUP('W. VaR &amp; Off-Peak Pos By Trader'!$A33,'Import OffPeak'!$A$3:AK$20,AK$1,FALSE))</f>
        <v>0</v>
      </c>
      <c r="AL33" s="28">
        <f>IF(ISNA(VLOOKUP('W. VaR &amp; Off-Peak Pos By Trader'!$A33,'Import OffPeak'!$A$3:AL$20,AL$1,FALSE)),0,VLOOKUP('W. VaR &amp; Off-Peak Pos By Trader'!$A33,'Import OffPeak'!$A$3:AL$20,AL$1,FALSE))</f>
        <v>0</v>
      </c>
      <c r="AM33" s="28">
        <f>IF(ISNA(VLOOKUP('W. VaR &amp; Off-Peak Pos By Trader'!$A33,'Import OffPeak'!$A$3:AM$20,AM$1,FALSE)),0,VLOOKUP('W. VaR &amp; Off-Peak Pos By Trader'!$A33,'Import OffPeak'!$A$3:AM$20,AM$1,FALSE))</f>
        <v>0</v>
      </c>
      <c r="AN33" s="28">
        <f>IF(ISNA(VLOOKUP('W. VaR &amp; Off-Peak Pos By Trader'!$A33,'Import OffPeak'!$A$3:AN$20,AN$1,FALSE)),0,VLOOKUP('W. VaR &amp; Off-Peak Pos By Trader'!$A33,'Import OffPeak'!$A$3:AN$20,AN$1,FALSE))</f>
        <v>0</v>
      </c>
      <c r="AO33" s="28">
        <f>IF(ISNA(VLOOKUP('W. VaR &amp; Off-Peak Pos By Trader'!$A33,'Import OffPeak'!$A$3:AO$20,AO$1,FALSE)),0,VLOOKUP('W. VaR &amp; Off-Peak Pos By Trader'!$A33,'Import OffPeak'!$A$3:AO$20,AO$1,FALSE))</f>
        <v>0</v>
      </c>
      <c r="AP33" s="28">
        <f>IF(ISNA(VLOOKUP('W. VaR &amp; Off-Peak Pos By Trader'!$A33,'Import OffPeak'!$A$3:AP$20,AP$1,FALSE)),0,VLOOKUP('W. VaR &amp; Off-Peak Pos By Trader'!$A33,'Import OffPeak'!$A$3:AP$20,AP$1,FALSE))</f>
        <v>0</v>
      </c>
      <c r="AQ33" s="28">
        <f>IF(ISNA(VLOOKUP('W. VaR &amp; Off-Peak Pos By Trader'!$A33,'Import OffPeak'!$A$3:AQ$20,AQ$1,FALSE)),0,VLOOKUP('W. VaR &amp; Off-Peak Pos By Trader'!$A33,'Import OffPeak'!$A$3:AQ$20,AQ$1,FALSE))</f>
        <v>0</v>
      </c>
      <c r="AR33" s="28">
        <f>IF(ISNA(VLOOKUP('W. VaR &amp; Off-Peak Pos By Trader'!$A33,'Import OffPeak'!$A$3:AR$20,AR$1,FALSE)),0,VLOOKUP('W. VaR &amp; Off-Peak Pos By Trader'!$A33,'Import OffPeak'!$A$3:AR$20,AR$1,FALSE))</f>
        <v>0</v>
      </c>
      <c r="AS33" s="28">
        <f>IF(ISNA(VLOOKUP('W. VaR &amp; Off-Peak Pos By Trader'!$A33,'Import OffPeak'!$A$3:AS$20,AS$1,FALSE)),0,VLOOKUP('W. VaR &amp; Off-Peak Pos By Trader'!$A33,'Import OffPeak'!$A$3:AS$20,AS$1,FALSE))</f>
        <v>0</v>
      </c>
      <c r="AT33" s="28">
        <f>IF(ISNA(VLOOKUP('W. VaR &amp; Off-Peak Pos By Trader'!$A33,'Import OffPeak'!$A$3:AT$20,AT$1,FALSE)),0,VLOOKUP('W. VaR &amp; Off-Peak Pos By Trader'!$A33,'Import OffPeak'!$A$3:AT$20,AT$1,FALSE))</f>
        <v>0</v>
      </c>
      <c r="AU33" s="28">
        <f>IF(ISNA(VLOOKUP('W. VaR &amp; Off-Peak Pos By Trader'!$A33,'Import OffPeak'!$A$3:AU$20,AU$1,FALSE)),0,VLOOKUP('W. VaR &amp; Off-Peak Pos By Trader'!$A33,'Import OffPeak'!$A$3:AU$20,AU$1,FALSE))</f>
        <v>0</v>
      </c>
      <c r="AV33" s="28">
        <f>IF(ISNA(VLOOKUP('W. VaR &amp; Off-Peak Pos By Trader'!$A33,'Import OffPeak'!$A$3:AV$20,AV$1,FALSE)),0,VLOOKUP('W. VaR &amp; Off-Peak Pos By Trader'!$A33,'Import OffPeak'!$A$3:AV$20,AV$1,FALSE))</f>
        <v>0</v>
      </c>
      <c r="AW33" s="28">
        <f>IF(ISNA(VLOOKUP('W. VaR &amp; Off-Peak Pos By Trader'!$A33,'Import OffPeak'!$A$3:AW$20,AW$1,FALSE)),0,VLOOKUP('W. VaR &amp; Off-Peak Pos By Trader'!$A33,'Import OffPeak'!$A$3:AW$20,AW$1,FALSE))</f>
        <v>0</v>
      </c>
      <c r="AX33" s="28">
        <f>IF(ISNA(VLOOKUP('W. VaR &amp; Off-Peak Pos By Trader'!$A33,'Import OffPeak'!$A$3:AX$20,AX$1,FALSE)),0,VLOOKUP('W. VaR &amp; Off-Peak Pos By Trader'!$A33,'Import OffPeak'!$A$3:AX$20,AX$1,FALSE))</f>
        <v>0</v>
      </c>
      <c r="AY33" s="28">
        <f>IF(ISNA(VLOOKUP('W. VaR &amp; Off-Peak Pos By Trader'!$A33,'Import OffPeak'!$A$3:AY$20,AY$1,FALSE)),0,VLOOKUP('W. VaR &amp; Off-Peak Pos By Trader'!$A33,'Import OffPeak'!$A$3:AY$20,AY$1,FALSE))</f>
        <v>0</v>
      </c>
      <c r="AZ33" s="28">
        <f>IF(ISNA(VLOOKUP('W. VaR &amp; Off-Peak Pos By Trader'!$A33,'Import OffPeak'!$A$3:AZ$20,AZ$1,FALSE)),0,VLOOKUP('W. VaR &amp; Off-Peak Pos By Trader'!$A33,'Import OffPeak'!$A$3:AZ$20,AZ$1,FALSE))</f>
        <v>0</v>
      </c>
      <c r="BA33" s="28">
        <f>IF(ISNA(VLOOKUP('W. VaR &amp; Off-Peak Pos By Trader'!$A33,'Import OffPeak'!$A$3:BA$20,BA$1,FALSE)),0,VLOOKUP('W. VaR &amp; Off-Peak Pos By Trader'!$A33,'Import OffPeak'!$A$3:BA$20,BA$1,FALSE))</f>
        <v>0</v>
      </c>
      <c r="BB33" s="28">
        <f>IF(ISNA(VLOOKUP('W. VaR &amp; Off-Peak Pos By Trader'!$A33,'Import OffPeak'!$A$3:BB$20,BB$1,FALSE)),0,VLOOKUP('W. VaR &amp; Off-Peak Pos By Trader'!$A33,'Import OffPeak'!$A$3:BB$20,BB$1,FALSE))</f>
        <v>0</v>
      </c>
      <c r="BC33" s="28">
        <f>IF(ISNA(VLOOKUP('W. VaR &amp; Off-Peak Pos By Trader'!$A33,'Import OffPeak'!$A$3:BC$20,BC$1,FALSE)),0,VLOOKUP('W. VaR &amp; Off-Peak Pos By Trader'!$A33,'Import OffPeak'!$A$3:BC$20,BC$1,FALSE))</f>
        <v>0</v>
      </c>
      <c r="BD33" s="28">
        <f>IF(ISNA(VLOOKUP('W. VaR &amp; Off-Peak Pos By Trader'!$A33,'Import OffPeak'!$A$3:BD$20,BD$1,FALSE)),0,VLOOKUP('W. VaR &amp; Off-Peak Pos By Trader'!$A33,'Import OffPeak'!$A$3:BD$20,BD$1,FALSE))</f>
        <v>0</v>
      </c>
      <c r="BE33" s="28">
        <f>IF(ISNA(VLOOKUP('W. VaR &amp; Off-Peak Pos By Trader'!$A33,'Import OffPeak'!$A$3:BE$20,BE$1,FALSE)),0,VLOOKUP('W. VaR &amp; Off-Peak Pos By Trader'!$A33,'Import OffPeak'!$A$3:BE$20,BE$1,FALSE))</f>
        <v>0</v>
      </c>
      <c r="BF33" s="28">
        <f>IF(ISNA(VLOOKUP('W. VaR &amp; Off-Peak Pos By Trader'!$A33,'Import OffPeak'!$A$3:BF$20,BF$1,FALSE)),0,VLOOKUP('W. VaR &amp; Off-Peak Pos By Trader'!$A33,'Import OffPeak'!$A$3:BF$20,BF$1,FALSE))</f>
        <v>0</v>
      </c>
      <c r="BG33" s="28">
        <f>IF(ISNA(VLOOKUP('W. VaR &amp; Off-Peak Pos By Trader'!$A33,'Import OffPeak'!$A$3:BG$20,BG$1,FALSE)),0,VLOOKUP('W. VaR &amp; Off-Peak Pos By Trader'!$A33,'Import OffPeak'!$A$3:BG$20,BG$1,FALSE))</f>
        <v>0</v>
      </c>
      <c r="BH33" s="28">
        <f>IF(ISNA(VLOOKUP('W. VaR &amp; Off-Peak Pos By Trader'!$A33,'Import OffPeak'!$A$3:BH$20,BH$1,FALSE)),0,VLOOKUP('W. VaR &amp; Off-Peak Pos By Trader'!$A33,'Import OffPeak'!$A$3:BH$20,BH$1,FALSE))</f>
        <v>0</v>
      </c>
      <c r="BI33" s="28">
        <f>IF(ISNA(VLOOKUP('W. VaR &amp; Off-Peak Pos By Trader'!$A33,'Import OffPeak'!$A$3:BI$20,BI$1,FALSE)),0,VLOOKUP('W. VaR &amp; Off-Peak Pos By Trader'!$A33,'Import OffPeak'!$A$3:BI$20,BI$1,FALSE))</f>
        <v>0</v>
      </c>
      <c r="BJ33" s="28">
        <f>IF(ISNA(VLOOKUP('W. VaR &amp; Off-Peak Pos By Trader'!$A33,'Import OffPeak'!$A$3:BJ$20,BJ$1,FALSE)),0,VLOOKUP('W. VaR &amp; Off-Peak Pos By Trader'!$A33,'Import OffPeak'!$A$3:BJ$20,BJ$1,FALSE))</f>
        <v>0</v>
      </c>
      <c r="BK33" s="28">
        <f>IF(ISNA(VLOOKUP('W. VaR &amp; Off-Peak Pos By Trader'!$A33,'Import OffPeak'!$A$3:BK$20,BK$1,FALSE)),0,VLOOKUP('W. VaR &amp; Off-Peak Pos By Trader'!$A33,'Import OffPeak'!$A$3:BK$20,BK$1,FALSE))</f>
        <v>0</v>
      </c>
      <c r="BL33" s="28">
        <f>IF(ISNA(VLOOKUP('W. VaR &amp; Off-Peak Pos By Trader'!$A33,'Import OffPeak'!$A$3:BL$20,BL$1,FALSE)),0,VLOOKUP('W. VaR &amp; Off-Peak Pos By Trader'!$A33,'Import OffPeak'!$A$3:BL$20,BL$1,FALSE))</f>
        <v>0</v>
      </c>
      <c r="BM33" s="28">
        <f>IF(ISNA(VLOOKUP('W. VaR &amp; Off-Peak Pos By Trader'!$A33,'Import OffPeak'!$A$3:BM$20,BM$1,FALSE)),0,VLOOKUP('W. VaR &amp; Off-Peak Pos By Trader'!$A33,'Import OffPeak'!$A$3:BM$20,BM$1,FALSE))</f>
        <v>0</v>
      </c>
      <c r="BN33" s="28">
        <f>IF(ISNA(VLOOKUP('W. VaR &amp; Off-Peak Pos By Trader'!$A33,'Import OffPeak'!$A$3:BN$20,BN$1,FALSE)),0,VLOOKUP('W. VaR &amp; Off-Peak Pos By Trader'!$A33,'Import OffPeak'!$A$3:BN$20,BN$1,FALSE))</f>
        <v>0</v>
      </c>
      <c r="BO33" s="28">
        <f>IF(ISNA(VLOOKUP('W. VaR &amp; Off-Peak Pos By Trader'!$A33,'Import OffPeak'!$A$3:BO$20,BO$1,FALSE)),0,VLOOKUP('W. VaR &amp; Off-Peak Pos By Trader'!$A33,'Import OffPeak'!$A$3:BO$20,BO$1,FALSE))</f>
        <v>0</v>
      </c>
      <c r="BP33" s="28">
        <f>IF(ISNA(VLOOKUP('W. VaR &amp; Off-Peak Pos By Trader'!$A33,'Import OffPeak'!$A$3:BP$20,BP$1,FALSE)),0,VLOOKUP('W. VaR &amp; Off-Peak Pos By Trader'!$A33,'Import OffPeak'!$A$3:BP$20,BP$1,FALSE))</f>
        <v>0</v>
      </c>
      <c r="BQ33" s="28">
        <f>IF(ISNA(VLOOKUP('W. VaR &amp; Off-Peak Pos By Trader'!$A33,'Import OffPeak'!$A$3:BQ$20,BQ$1,FALSE)),0,VLOOKUP('W. VaR &amp; Off-Peak Pos By Trader'!$A33,'Import OffPeak'!$A$3:BQ$20,BQ$1,FALSE))</f>
        <v>0</v>
      </c>
      <c r="BR33" s="28">
        <f>IF(ISNA(VLOOKUP('W. VaR &amp; Off-Peak Pos By Trader'!$A33,'Import OffPeak'!$A$3:BR$20,BR$1,FALSE)),0,VLOOKUP('W. VaR &amp; Off-Peak Pos By Trader'!$A33,'Import OffPeak'!$A$3:BR$20,BR$1,FALSE))</f>
        <v>0</v>
      </c>
      <c r="BS33" s="28">
        <f>IF(ISNA(VLOOKUP('W. VaR &amp; Off-Peak Pos By Trader'!$A33,'Import OffPeak'!$A$3:BS$20,BS$1,FALSE)),0,VLOOKUP('W. VaR &amp; Off-Peak Pos By Trader'!$A33,'Import OffPeak'!$A$3:BS$20,BS$1,FALSE))</f>
        <v>0</v>
      </c>
      <c r="BT33" s="28">
        <f>IF(ISNA(VLOOKUP('W. VaR &amp; Off-Peak Pos By Trader'!$A33,'Import OffPeak'!$A$3:BT$20,BT$1,FALSE)),0,VLOOKUP('W. VaR &amp; Off-Peak Pos By Trader'!$A33,'Import OffPeak'!$A$3:BT$20,BT$1,FALSE))</f>
        <v>0</v>
      </c>
      <c r="BU33" s="28">
        <f>IF(ISNA(VLOOKUP('W. VaR &amp; Off-Peak Pos By Trader'!$A33,'Import OffPeak'!$A$3:BU$20,BU$1,FALSE)),0,VLOOKUP('W. VaR &amp; Off-Peak Pos By Trader'!$A33,'Import OffPeak'!$A$3:BU$20,BU$1,FALSE))</f>
        <v>0</v>
      </c>
      <c r="BV33" s="28">
        <f>IF(ISNA(VLOOKUP('W. VaR &amp; Off-Peak Pos By Trader'!$A33,'Import OffPeak'!$A$3:BV$20,BV$1,FALSE)),0,VLOOKUP('W. VaR &amp; Off-Peak Pos By Trader'!$A33,'Import OffPeak'!$A$3:BV$20,BV$1,FALSE))</f>
        <v>0</v>
      </c>
      <c r="BW33" s="28">
        <f>IF(ISNA(VLOOKUP('W. VaR &amp; Off-Peak Pos By Trader'!$A33,'Import OffPeak'!$A$3:BW$20,BW$1,FALSE)),0,VLOOKUP('W. VaR &amp; Off-Peak Pos By Trader'!$A33,'Import OffPeak'!$A$3:BW$20,BW$1,FALSE))</f>
        <v>0</v>
      </c>
      <c r="BX33" s="28">
        <f>IF(ISNA(VLOOKUP('W. VaR &amp; Off-Peak Pos By Trader'!$A33,'Import OffPeak'!$A$3:BX$20,BX$1,FALSE)),0,VLOOKUP('W. VaR &amp; Off-Peak Pos By Trader'!$A33,'Import OffPeak'!$A$3:BX$20,BX$1,FALSE))</f>
        <v>0</v>
      </c>
      <c r="BY33" s="28">
        <f>IF(ISNA(VLOOKUP('W. VaR &amp; Off-Peak Pos By Trader'!$A33,'Import OffPeak'!$A$3:BY$20,BY$1,FALSE)),0,VLOOKUP('W. VaR &amp; Off-Peak Pos By Trader'!$A33,'Import OffPeak'!$A$3:BY$20,BY$1,FALSE))</f>
        <v>0</v>
      </c>
      <c r="BZ33" s="28">
        <f>IF(ISNA(VLOOKUP('W. VaR &amp; Off-Peak Pos By Trader'!$A33,'Import OffPeak'!$A$3:BZ$20,BZ$1,FALSE)),0,VLOOKUP('W. VaR &amp; Off-Peak Pos By Trader'!$A33,'Import OffPeak'!$A$3:BZ$20,BZ$1,FALSE))</f>
        <v>0</v>
      </c>
      <c r="CA33" s="28">
        <f>IF(ISNA(VLOOKUP('W. VaR &amp; Off-Peak Pos By Trader'!$A33,'Import OffPeak'!$A$3:CA$20,CA$1,FALSE)),0,VLOOKUP('W. VaR &amp; Off-Peak Pos By Trader'!$A33,'Import OffPeak'!$A$3:CA$20,CA$1,FALSE))</f>
        <v>0</v>
      </c>
      <c r="CB33" s="28">
        <f>IF(ISNA(VLOOKUP('W. VaR &amp; Off-Peak Pos By Trader'!$A33,'Import OffPeak'!$A$3:CB$20,CB$1,FALSE)),0,VLOOKUP('W. VaR &amp; Off-Peak Pos By Trader'!$A33,'Import OffPeak'!$A$3:CB$20,CB$1,FALSE))</f>
        <v>0</v>
      </c>
      <c r="CC33" s="28">
        <f>IF(ISNA(VLOOKUP('W. VaR &amp; Off-Peak Pos By Trader'!$A33,'Import OffPeak'!$A$3:CC$20,CC$1,FALSE)),0,VLOOKUP('W. VaR &amp; Off-Peak Pos By Trader'!$A33,'Import OffPeak'!$A$3:CC$20,CC$1,FALSE))</f>
        <v>0</v>
      </c>
      <c r="CD33" s="28">
        <f>IF(ISNA(VLOOKUP('W. VaR &amp; Off-Peak Pos By Trader'!$A33,'Import OffPeak'!$A$3:CD$20,CD$1,FALSE)),0,VLOOKUP('W. VaR &amp; Off-Peak Pos By Trader'!$A33,'Import OffPeak'!$A$3:CD$20,CD$1,FALSE))</f>
        <v>0</v>
      </c>
      <c r="CE33" s="28">
        <f>IF(ISNA(VLOOKUP('W. VaR &amp; Off-Peak Pos By Trader'!$A33,'Import OffPeak'!$A$3:CE$20,CE$1,FALSE)),0,VLOOKUP('W. VaR &amp; Off-Peak Pos By Trader'!$A33,'Import OffPeak'!$A$3:CE$20,CE$1,FALSE))</f>
        <v>0</v>
      </c>
      <c r="CF33" s="28">
        <f>IF(ISNA(VLOOKUP('W. VaR &amp; Off-Peak Pos By Trader'!$A33,'Import OffPeak'!$A$3:CF$20,CF$1,FALSE)),0,VLOOKUP('W. VaR &amp; Off-Peak Pos By Trader'!$A33,'Import OffPeak'!$A$3:CF$20,CF$1,FALSE))</f>
        <v>0</v>
      </c>
      <c r="CG33" s="28">
        <f>IF(ISNA(VLOOKUP('W. VaR &amp; Off-Peak Pos By Trader'!$A33,'Import OffPeak'!$A$3:CG$20,CG$1,FALSE)),0,VLOOKUP('W. VaR &amp; Off-Peak Pos By Trader'!$A33,'Import OffPeak'!$A$3:CG$20,CG$1,FALSE))</f>
        <v>0</v>
      </c>
      <c r="CH33" s="28">
        <f>IF(ISNA(VLOOKUP('W. VaR &amp; Off-Peak Pos By Trader'!$A33,'Import OffPeak'!$A$3:CH$20,CH$1,FALSE)),0,VLOOKUP('W. VaR &amp; Off-Peak Pos By Trader'!$A33,'Import OffPeak'!$A$3:CH$20,CH$1,FALSE))</f>
        <v>0</v>
      </c>
      <c r="CI33" s="28">
        <f>IF(ISNA(VLOOKUP('W. VaR &amp; Off-Peak Pos By Trader'!$A33,'Import OffPeak'!$A$3:CI$20,CI$1,FALSE)),0,VLOOKUP('W. VaR &amp; Off-Peak Pos By Trader'!$A33,'Import OffPeak'!$A$3:CI$20,CI$1,FALSE))</f>
        <v>0</v>
      </c>
      <c r="CJ33" s="28">
        <f>IF(ISNA(VLOOKUP('W. VaR &amp; Off-Peak Pos By Trader'!$A33,'Import OffPeak'!$A$3:CJ$20,CJ$1,FALSE)),0,VLOOKUP('W. VaR &amp; Off-Peak Pos By Trader'!$A33,'Import OffPeak'!$A$3:CJ$20,CJ$1,FALSE))</f>
        <v>0</v>
      </c>
      <c r="CK33" s="28">
        <f>IF(ISNA(VLOOKUP('W. VaR &amp; Off-Peak Pos By Trader'!$A33,'Import OffPeak'!$A$3:CK$20,CK$1,FALSE)),0,VLOOKUP('W. VaR &amp; Off-Peak Pos By Trader'!$A33,'Import OffPeak'!$A$3:CK$20,CK$1,FALSE))</f>
        <v>0</v>
      </c>
      <c r="CL33" s="28">
        <f>IF(ISNA(VLOOKUP('W. VaR &amp; Off-Peak Pos By Trader'!$A33,'Import OffPeak'!$A$3:CL$20,CL$1,FALSE)),0,VLOOKUP('W. VaR &amp; Off-Peak Pos By Trader'!$A33,'Import OffPeak'!$A$3:CL$20,CL$1,FALSE))</f>
        <v>0</v>
      </c>
      <c r="CM33" s="28">
        <f>IF(ISNA(VLOOKUP('W. VaR &amp; Off-Peak Pos By Trader'!$A33,'Import OffPeak'!$A$3:CM$20,CM$1,FALSE)),0,VLOOKUP('W. VaR &amp; Off-Peak Pos By Trader'!$A33,'Import OffPeak'!$A$3:CM$20,CM$1,FALSE))</f>
        <v>0</v>
      </c>
      <c r="CN33" s="28">
        <f>IF(ISNA(VLOOKUP('W. VaR &amp; Off-Peak Pos By Trader'!$A33,'Import OffPeak'!$A$3:CN$20,CN$1,FALSE)),0,VLOOKUP('W. VaR &amp; Off-Peak Pos By Trader'!$A33,'Import OffPeak'!$A$3:CN$20,CN$1,FALSE))</f>
        <v>0</v>
      </c>
      <c r="CO33" s="28">
        <f>IF(ISNA(VLOOKUP('W. VaR &amp; Off-Peak Pos By Trader'!$A33,'Import OffPeak'!$A$3:CO$20,CO$1,FALSE)),0,VLOOKUP('W. VaR &amp; Off-Peak Pos By Trader'!$A33,'Import OffPeak'!$A$3:CO$20,CO$1,FALSE))</f>
        <v>0</v>
      </c>
      <c r="CP33" s="28">
        <f>IF(ISNA(VLOOKUP('W. VaR &amp; Off-Peak Pos By Trader'!$A33,'Import OffPeak'!$A$3:CP$20,CP$1,FALSE)),0,VLOOKUP('W. VaR &amp; Off-Peak Pos By Trader'!$A33,'Import OffPeak'!$A$3:CP$20,CP$1,FALSE))</f>
        <v>0</v>
      </c>
      <c r="CQ33" s="28">
        <f>IF(ISNA(VLOOKUP('W. VaR &amp; Off-Peak Pos By Trader'!$A33,'Import OffPeak'!$A$3:CQ$20,CQ$1,FALSE)),0,VLOOKUP('W. VaR &amp; Off-Peak Pos By Trader'!$A33,'Import OffPeak'!$A$3:CQ$20,CQ$1,FALSE))</f>
        <v>0</v>
      </c>
      <c r="CR33" s="28">
        <f>IF(ISNA(VLOOKUP('W. VaR &amp; Off-Peak Pos By Trader'!$A33,'Import OffPeak'!$A$3:CR$20,CR$1,FALSE)),0,VLOOKUP('W. VaR &amp; Off-Peak Pos By Trader'!$A33,'Import OffPeak'!$A$3:CR$20,CR$1,FALSE))</f>
        <v>0</v>
      </c>
      <c r="CS33" s="28">
        <f>IF(ISNA(VLOOKUP('W. VaR &amp; Off-Peak Pos By Trader'!$A33,'Import OffPeak'!$A$3:CS$20,CS$1,FALSE)),0,VLOOKUP('W. VaR &amp; Off-Peak Pos By Trader'!$A33,'Import OffPeak'!$A$3:CS$20,CS$1,FALSE))</f>
        <v>0</v>
      </c>
      <c r="CT33" s="28">
        <f>IF(ISNA(VLOOKUP('W. VaR &amp; Off-Peak Pos By Trader'!$A33,'Import OffPeak'!$A$3:CT$20,CT$1,FALSE)),0,VLOOKUP('W. VaR &amp; Off-Peak Pos By Trader'!$A33,'Import OffPeak'!$A$3:CT$20,CT$1,FALSE))</f>
        <v>0</v>
      </c>
      <c r="CU33" s="28">
        <f>IF(ISNA(VLOOKUP('W. VaR &amp; Off-Peak Pos By Trader'!$A33,'Import OffPeak'!$A$3:CU$20,CU$1,FALSE)),0,VLOOKUP('W. VaR &amp; Off-Peak Pos By Trader'!$A33,'Import OffPeak'!$A$3:CU$20,CU$1,FALSE))</f>
        <v>0</v>
      </c>
      <c r="CV33" s="28">
        <f>IF(ISNA(VLOOKUP('W. VaR &amp; Off-Peak Pos By Trader'!$A33,'Import OffPeak'!$A$3:CV$20,CV$1,FALSE)),0,VLOOKUP('W. VaR &amp; Off-Peak Pos By Trader'!$A33,'Import OffPeak'!$A$3:CV$20,CV$1,FALSE))</f>
        <v>0</v>
      </c>
      <c r="CW33" s="28">
        <f>IF(ISNA(VLOOKUP('W. VaR &amp; Off-Peak Pos By Trader'!$A33,'Import OffPeak'!$A$3:CW$20,CW$1,FALSE)),0,VLOOKUP('W. VaR &amp; Off-Peak Pos By Trader'!$A33,'Import OffPeak'!$A$3:CW$20,CW$1,FALSE))</f>
        <v>0</v>
      </c>
      <c r="CX33" s="28">
        <f>IF(ISNA(VLOOKUP('W. VaR &amp; Off-Peak Pos By Trader'!$A33,'Import OffPeak'!$A$3:CX$20,CX$1,FALSE)),0,VLOOKUP('W. VaR &amp; Off-Peak Pos By Trader'!$A33,'Import OffPeak'!$A$3:CX$20,CX$1,FALSE))</f>
        <v>0</v>
      </c>
      <c r="CY33" s="28">
        <f>IF(ISNA(VLOOKUP('W. VaR &amp; Off-Peak Pos By Trader'!$A33,'Import OffPeak'!$A$3:CY$20,CY$1,FALSE)),0,VLOOKUP('W. VaR &amp; Off-Peak Pos By Trader'!$A33,'Import OffPeak'!$A$3:CY$20,CY$1,FALSE))</f>
        <v>0</v>
      </c>
      <c r="CZ33" s="28">
        <f>IF(ISNA(VLOOKUP('W. VaR &amp; Off-Peak Pos By Trader'!$A33,'Import OffPeak'!$A$3:CZ$20,CZ$1,FALSE)),0,VLOOKUP('W. VaR &amp; Off-Peak Pos By Trader'!$A33,'Import OffPeak'!$A$3:CZ$20,CZ$1,FALSE))</f>
        <v>0</v>
      </c>
      <c r="DA33" s="28">
        <f>IF(ISNA(VLOOKUP('W. VaR &amp; Off-Peak Pos By Trader'!$A33,'Import OffPeak'!$A$3:DA$20,DA$1,FALSE)),0,VLOOKUP('W. VaR &amp; Off-Peak Pos By Trader'!$A33,'Import OffPeak'!$A$3:DA$20,DA$1,FALSE))</f>
        <v>0</v>
      </c>
      <c r="DB33" s="28">
        <f>IF(ISNA(VLOOKUP('W. VaR &amp; Off-Peak Pos By Trader'!$A33,'Import OffPeak'!$A$3:DB$20,DB$1,FALSE)),0,VLOOKUP('W. VaR &amp; Off-Peak Pos By Trader'!$A33,'Import OffPeak'!$A$3:DB$20,DB$1,FALSE))</f>
        <v>0</v>
      </c>
      <c r="DC33" s="28">
        <f>IF(ISNA(VLOOKUP('W. VaR &amp; Off-Peak Pos By Trader'!$A33,'Import OffPeak'!$A$3:DC$20,DC$1,FALSE)),0,VLOOKUP('W. VaR &amp; Off-Peak Pos By Trader'!$A33,'Import OffPeak'!$A$3:DC$20,DC$1,FALSE))</f>
        <v>0</v>
      </c>
      <c r="DD33" s="28">
        <f>IF(ISNA(VLOOKUP('W. VaR &amp; Off-Peak Pos By Trader'!$A33,'Import OffPeak'!$A$3:DD$20,DD$1,FALSE)),0,VLOOKUP('W. VaR &amp; Off-Peak Pos By Trader'!$A33,'Import OffPeak'!$A$3:DD$20,DD$1,FALSE))</f>
        <v>0</v>
      </c>
      <c r="DE33" s="28">
        <f>IF(ISNA(VLOOKUP('W. VaR &amp; Off-Peak Pos By Trader'!$A33,'Import OffPeak'!$A$3:DE$20,DE$1,FALSE)),0,VLOOKUP('W. VaR &amp; Off-Peak Pos By Trader'!$A33,'Import OffPeak'!$A$3:DE$20,DE$1,FALSE))</f>
        <v>0</v>
      </c>
      <c r="DF33" s="28">
        <f>IF(ISNA(VLOOKUP('W. VaR &amp; Off-Peak Pos By Trader'!$A33,'Import OffPeak'!$A$3:DF$20,DF$1,FALSE)),0,VLOOKUP('W. VaR &amp; Off-Peak Pos By Trader'!$A33,'Import OffPeak'!$A$3:DF$20,DF$1,FALSE))</f>
        <v>0</v>
      </c>
      <c r="DG33" s="28">
        <f>IF(ISNA(VLOOKUP('W. VaR &amp; Off-Peak Pos By Trader'!$A33,'Import OffPeak'!$A$3:DG$20,DG$1,FALSE)),0,VLOOKUP('W. VaR &amp; Off-Peak Pos By Trader'!$A33,'Import OffPeak'!$A$3:DG$20,DG$1,FALSE))</f>
        <v>0</v>
      </c>
      <c r="DH33" s="28">
        <f>IF(ISNA(VLOOKUP('W. VaR &amp; Off-Peak Pos By Trader'!$A33,'Import OffPeak'!$A$3:DH$20,DH$1,FALSE)),0,VLOOKUP('W. VaR &amp; Off-Peak Pos By Trader'!$A33,'Import OffPeak'!$A$3:DH$20,DH$1,FALSE))</f>
        <v>0</v>
      </c>
      <c r="DI33" s="28">
        <f>IF(ISNA(VLOOKUP('W. VaR &amp; Off-Peak Pos By Trader'!$A33,'Import OffPeak'!$A$3:DI$20,DI$1,FALSE)),0,VLOOKUP('W. VaR &amp; Off-Peak Pos By Trader'!$A33,'Import OffPeak'!$A$3:DI$20,DI$1,FALSE))</f>
        <v>0</v>
      </c>
      <c r="DJ33" s="28">
        <f>IF(ISNA(VLOOKUP('W. VaR &amp; Off-Peak Pos By Trader'!$A33,'Import OffPeak'!$A$3:DJ$20,DJ$1,FALSE)),0,VLOOKUP('W. VaR &amp; Off-Peak Pos By Trader'!$A33,'Import OffPeak'!$A$3:DJ$20,DJ$1,FALSE))</f>
        <v>0</v>
      </c>
      <c r="DK33" s="28">
        <f>IF(ISNA(VLOOKUP('W. VaR &amp; Off-Peak Pos By Trader'!$A33,'Import OffPeak'!$A$3:DK$20,DK$1,FALSE)),0,VLOOKUP('W. VaR &amp; Off-Peak Pos By Trader'!$A33,'Import OffPeak'!$A$3:DK$20,DK$1,FALSE))</f>
        <v>0</v>
      </c>
      <c r="DL33" s="28">
        <f>IF(ISNA(VLOOKUP('W. VaR &amp; Off-Peak Pos By Trader'!$A33,'Import OffPeak'!$A$3:DL$20,DL$1,FALSE)),0,VLOOKUP('W. VaR &amp; Off-Peak Pos By Trader'!$A33,'Import OffPeak'!$A$3:DL$20,DL$1,FALSE))</f>
        <v>0</v>
      </c>
      <c r="DM33" s="28">
        <f>IF(ISNA(VLOOKUP('W. VaR &amp; Off-Peak Pos By Trader'!$A33,'Import OffPeak'!$A$3:DM$20,DM$1,FALSE)),0,VLOOKUP('W. VaR &amp; Off-Peak Pos By Trader'!$A33,'Import OffPeak'!$A$3:DM$20,DM$1,FALSE))</f>
        <v>0</v>
      </c>
      <c r="DN33" s="28">
        <f>IF(ISNA(VLOOKUP('W. VaR &amp; Off-Peak Pos By Trader'!$A33,'Import OffPeak'!$A$3:DN$20,DN$1,FALSE)),0,VLOOKUP('W. VaR &amp; Off-Peak Pos By Trader'!$A33,'Import OffPeak'!$A$3:DN$20,DN$1,FALSE))</f>
        <v>0</v>
      </c>
      <c r="DO33" s="28">
        <f>IF(ISNA(VLOOKUP('W. VaR &amp; Off-Peak Pos By Trader'!$A33,'Import OffPeak'!$A$3:DO$20,DO$1,FALSE)),0,VLOOKUP('W. VaR &amp; Off-Peak Pos By Trader'!$A33,'Import OffPeak'!$A$3:DO$20,DO$1,FALSE))</f>
        <v>0</v>
      </c>
      <c r="DP33" s="28">
        <f>IF(ISNA(VLOOKUP('W. VaR &amp; Off-Peak Pos By Trader'!$A33,'Import OffPeak'!$A$3:DP$20,DP$1,FALSE)),0,VLOOKUP('W. VaR &amp; Off-Peak Pos By Trader'!$A33,'Import OffPeak'!$A$3:DP$20,DP$1,FALSE))</f>
        <v>0</v>
      </c>
      <c r="DQ33" s="28">
        <f>IF(ISNA(VLOOKUP('W. VaR &amp; Off-Peak Pos By Trader'!$A33,'Import OffPeak'!$A$3:DQ$20,DQ$1,FALSE)),0,VLOOKUP('W. VaR &amp; Off-Peak Pos By Trader'!$A33,'Import OffPeak'!$A$3:DQ$20,DQ$1,FALSE))</f>
        <v>0</v>
      </c>
      <c r="DR33" s="28">
        <f>IF(ISNA(VLOOKUP('W. VaR &amp; Off-Peak Pos By Trader'!$A33,'Import OffPeak'!$A$3:DR$20,DR$1,FALSE)),0,VLOOKUP('W. VaR &amp; Off-Peak Pos By Trader'!$A33,'Import OffPeak'!$A$3:DR$20,DR$1,FALSE))</f>
        <v>0</v>
      </c>
      <c r="DS33" s="28">
        <f>IF(ISNA(VLOOKUP('W. VaR &amp; Off-Peak Pos By Trader'!$A33,'Import OffPeak'!$A$3:DS$20,DS$1,FALSE)),0,VLOOKUP('W. VaR &amp; Off-Peak Pos By Trader'!$A33,'Import OffPeak'!$A$3:DS$20,DS$1,FALSE))</f>
        <v>0</v>
      </c>
      <c r="DT33" s="28">
        <f>IF(ISNA(VLOOKUP('W. VaR &amp; Off-Peak Pos By Trader'!$A33,'Import OffPeak'!$A$3:DT$20,DT$1,FALSE)),0,VLOOKUP('W. VaR &amp; Off-Peak Pos By Trader'!$A33,'Import OffPeak'!$A$3:DT$20,DT$1,FALSE))</f>
        <v>0</v>
      </c>
      <c r="DU33" s="28">
        <f>IF(ISNA(VLOOKUP('W. VaR &amp; Off-Peak Pos By Trader'!$A33,'Import OffPeak'!$A$3:DU$20,DU$1,FALSE)),0,VLOOKUP('W. VaR &amp; Off-Peak Pos By Trader'!$A33,'Import OffPeak'!$A$3:DU$20,DU$1,FALSE))</f>
        <v>0</v>
      </c>
      <c r="DV33" s="28">
        <f>IF(ISNA(VLOOKUP('W. VaR &amp; Off-Peak Pos By Trader'!$A33,'Import OffPeak'!$A$3:DV$20,DV$1,FALSE)),0,VLOOKUP('W. VaR &amp; Off-Peak Pos By Trader'!$A33,'Import OffPeak'!$A$3:DV$20,DV$1,FALSE))</f>
        <v>0</v>
      </c>
      <c r="DW33" s="28">
        <f>IF(ISNA(VLOOKUP('W. VaR &amp; Off-Peak Pos By Trader'!$A33,'Import OffPeak'!$A$3:DW$20,DW$1,FALSE)),0,VLOOKUP('W. VaR &amp; Off-Peak Pos By Trader'!$A33,'Import OffPeak'!$A$3:DW$20,DW$1,FALSE))</f>
        <v>0</v>
      </c>
      <c r="DX33" s="28">
        <f>IF(ISNA(VLOOKUP('W. VaR &amp; Off-Peak Pos By Trader'!$A33,'Import OffPeak'!$A$3:DX$20,DX$1,FALSE)),0,VLOOKUP('W. VaR &amp; Off-Peak Pos By Trader'!$A33,'Import OffPeak'!$A$3:DX$20,DX$1,FALSE))</f>
        <v>0</v>
      </c>
      <c r="DY33" s="28">
        <f>IF(ISNA(VLOOKUP('W. VaR &amp; Off-Peak Pos By Trader'!$A33,'Import OffPeak'!$A$3:DY$20,DY$1,FALSE)),0,VLOOKUP('W. VaR &amp; Off-Peak Pos By Trader'!$A33,'Import OffPeak'!$A$3:DY$20,DY$1,FALSE))</f>
        <v>0</v>
      </c>
      <c r="DZ33" s="28">
        <f>IF(ISNA(VLOOKUP('W. VaR &amp; Off-Peak Pos By Trader'!$A33,'Import OffPeak'!$A$3:DZ$20,DZ$1,FALSE)),0,VLOOKUP('W. VaR &amp; Off-Peak Pos By Trader'!$A33,'Import OffPeak'!$A$3:DZ$20,DZ$1,FALSE))</f>
        <v>0</v>
      </c>
      <c r="EA33" s="28">
        <f>IF(ISNA(VLOOKUP('W. VaR &amp; Off-Peak Pos By Trader'!$A33,'Import OffPeak'!$A$3:EA$20,EA$1,FALSE)),0,VLOOKUP('W. VaR &amp; Off-Peak Pos By Trader'!$A33,'Import OffPeak'!$A$3:EA$20,EA$1,FALSE))</f>
        <v>0</v>
      </c>
      <c r="EB33" s="28">
        <f>IF(ISNA(VLOOKUP('W. VaR &amp; Off-Peak Pos By Trader'!$A33,'Import OffPeak'!$A$3:EB$20,EB$1,FALSE)),0,VLOOKUP('W. VaR &amp; Off-Peak Pos By Trader'!$A33,'Import OffPeak'!$A$3:EB$20,EB$1,FALSE))</f>
        <v>0</v>
      </c>
      <c r="EC33" s="28">
        <f>IF(ISNA(VLOOKUP('W. VaR &amp; Off-Peak Pos By Trader'!$A33,'Import OffPeak'!$A$3:EC$20,EC$1,FALSE)),0,VLOOKUP('W. VaR &amp; Off-Peak Pos By Trader'!$A33,'Import OffPeak'!$A$3:EC$20,EC$1,FALSE))</f>
        <v>0</v>
      </c>
      <c r="ED33" s="28">
        <f>IF(ISNA(VLOOKUP('W. VaR &amp; Off-Peak Pos By Trader'!$A33,'Import OffPeak'!$A$3:ED$20,ED$1,FALSE)),0,VLOOKUP('W. VaR &amp; Off-Peak Pos By Trader'!$A33,'Import OffPeak'!$A$3:ED$20,ED$1,FALSE))</f>
        <v>0</v>
      </c>
      <c r="EE33" s="28">
        <f>IF(ISNA(VLOOKUP('W. VaR &amp; Off-Peak Pos By Trader'!$A33,'Import OffPeak'!$A$3:EE$20,EE$1,FALSE)),0,VLOOKUP('W. VaR &amp; Off-Peak Pos By Trader'!$A33,'Import OffPeak'!$A$3:EE$20,EE$1,FALSE))</f>
        <v>0</v>
      </c>
      <c r="EF33" s="28">
        <f>IF(ISNA(VLOOKUP('W. VaR &amp; Off-Peak Pos By Trader'!$A33,'Import OffPeak'!$A$3:EF$20,EF$1,FALSE)),0,VLOOKUP('W. VaR &amp; Off-Peak Pos By Trader'!$A33,'Import OffPeak'!$A$3:EF$20,EF$1,FALSE))</f>
        <v>0</v>
      </c>
      <c r="EG33" s="28">
        <f>IF(ISNA(VLOOKUP('W. VaR &amp; Off-Peak Pos By Trader'!$A33,'Import OffPeak'!$A$3:EG$20,EG$1,FALSE)),0,VLOOKUP('W. VaR &amp; Off-Peak Pos By Trader'!$A33,'Import OffPeak'!$A$3:EG$20,EG$1,FALSE))</f>
        <v>0</v>
      </c>
      <c r="EH33" s="28">
        <f>IF(ISNA(VLOOKUP('W. VaR &amp; Off-Peak Pos By Trader'!$A33,'Import OffPeak'!$A$3:EH$20,EH$1,FALSE)),0,VLOOKUP('W. VaR &amp; Off-Peak Pos By Trader'!$A33,'Import OffPeak'!$A$3:EH$20,EH$1,FALSE))</f>
        <v>0</v>
      </c>
      <c r="EI33" s="28">
        <f>IF(ISNA(VLOOKUP('W. VaR &amp; Off-Peak Pos By Trader'!$A33,'Import OffPeak'!$A$3:EI$20,EI$1,FALSE)),0,VLOOKUP('W. VaR &amp; Off-Peak Pos By Trader'!$A33,'Import OffPeak'!$A$3:EI$20,EI$1,FALSE))</f>
        <v>0</v>
      </c>
      <c r="EJ33" s="28">
        <f>IF(ISNA(VLOOKUP('W. VaR &amp; Off-Peak Pos By Trader'!$A33,'Import OffPeak'!$A$3:EJ$20,EJ$1,FALSE)),0,VLOOKUP('W. VaR &amp; Off-Peak Pos By Trader'!$A33,'Import OffPeak'!$A$3:EJ$20,EJ$1,FALSE))</f>
        <v>0</v>
      </c>
      <c r="EK33" s="28">
        <f>IF(ISNA(VLOOKUP('W. VaR &amp; Off-Peak Pos By Trader'!$A33,'Import OffPeak'!$A$3:EK$20,EK$1,FALSE)),0,VLOOKUP('W. VaR &amp; Off-Peak Pos By Trader'!$A33,'Import OffPeak'!$A$3:EK$20,EK$1,FALSE))</f>
        <v>0</v>
      </c>
      <c r="EL33" s="28">
        <f>IF(ISNA(VLOOKUP('W. VaR &amp; Off-Peak Pos By Trader'!$A33,'Import OffPeak'!$A$3:EL$20,EL$1,FALSE)),0,VLOOKUP('W. VaR &amp; Off-Peak Pos By Trader'!$A33,'Import OffPeak'!$A$3:EL$20,EL$1,FALSE))</f>
        <v>0</v>
      </c>
      <c r="EM33" s="28">
        <f>IF(ISNA(VLOOKUP('W. VaR &amp; Off-Peak Pos By Trader'!$A33,'Import OffPeak'!$A$3:EM$20,EM$1,FALSE)),0,VLOOKUP('W. VaR &amp; Off-Peak Pos By Trader'!$A33,'Import OffPeak'!$A$3:EM$20,EM$1,FALSE))</f>
        <v>0</v>
      </c>
      <c r="EN33" s="28">
        <f>IF(ISNA(VLOOKUP('W. VaR &amp; Off-Peak Pos By Trader'!$A33,'Import OffPeak'!$A$3:EN$20,EN$1,FALSE)),0,VLOOKUP('W. VaR &amp; Off-Peak Pos By Trader'!$A33,'Import OffPeak'!$A$3:EN$20,EN$1,FALSE))</f>
        <v>0</v>
      </c>
      <c r="EO33" s="28">
        <f>IF(ISNA(VLOOKUP('W. VaR &amp; Off-Peak Pos By Trader'!$A33,'Import OffPeak'!$A$3:EO$20,EO$1,FALSE)),0,VLOOKUP('W. VaR &amp; Off-Peak Pos By Trader'!$A33,'Import OffPeak'!$A$3:EO$20,EO$1,FALSE))</f>
        <v>0</v>
      </c>
      <c r="EP33" s="28">
        <f>IF(ISNA(VLOOKUP('W. VaR &amp; Off-Peak Pos By Trader'!$A33,'Import OffPeak'!$A$3:EP$20,EP$1,FALSE)),0,VLOOKUP('W. VaR &amp; Off-Peak Pos By Trader'!$A33,'Import OffPeak'!$A$3:EP$20,EP$1,FALSE))</f>
        <v>0</v>
      </c>
      <c r="EQ33" s="28">
        <f>IF(ISNA(VLOOKUP('W. VaR &amp; Off-Peak Pos By Trader'!$A33,'Import OffPeak'!$A$3:EQ$20,EQ$1,FALSE)),0,VLOOKUP('W. VaR &amp; Off-Peak Pos By Trader'!$A33,'Import OffPeak'!$A$3:EQ$20,EQ$1,FALSE))</f>
        <v>0</v>
      </c>
      <c r="ER33" s="28">
        <f>IF(ISNA(VLOOKUP('W. VaR &amp; Off-Peak Pos By Trader'!$A33,'Import OffPeak'!$A$3:ER$20,ER$1,FALSE)),0,VLOOKUP('W. VaR &amp; Off-Peak Pos By Trader'!$A33,'Import OffPeak'!$A$3:ER$20,ER$1,FALSE))</f>
        <v>0</v>
      </c>
      <c r="ES33" s="28">
        <f>IF(ISNA(VLOOKUP('W. VaR &amp; Off-Peak Pos By Trader'!$A33,'Import OffPeak'!$A$3:ES$20,ES$1,FALSE)),0,VLOOKUP('W. VaR &amp; Off-Peak Pos By Trader'!$A33,'Import OffPeak'!$A$3:ES$20,ES$1,FALSE))</f>
        <v>0</v>
      </c>
      <c r="ET33" s="28">
        <f>IF(ISNA(VLOOKUP('W. VaR &amp; Off-Peak Pos By Trader'!$A33,'Import OffPeak'!$A$3:ET$20,ET$1,FALSE)),0,VLOOKUP('W. VaR &amp; Off-Peak Pos By Trader'!$A33,'Import OffPeak'!$A$3:ET$20,ET$1,FALSE))</f>
        <v>0</v>
      </c>
      <c r="EU33" s="28">
        <f>IF(ISNA(VLOOKUP('W. VaR &amp; Off-Peak Pos By Trader'!$A33,'Import OffPeak'!$A$3:EU$20,EU$1,FALSE)),0,VLOOKUP('W. VaR &amp; Off-Peak Pos By Trader'!$A33,'Import OffPeak'!$A$3:EU$20,EU$1,FALSE))</f>
        <v>0</v>
      </c>
      <c r="EV33" s="28">
        <f>IF(ISNA(VLOOKUP('W. VaR &amp; Off-Peak Pos By Trader'!$A33,'Import OffPeak'!$A$3:EV$20,EV$1,FALSE)),0,VLOOKUP('W. VaR &amp; Off-Peak Pos By Trader'!$A33,'Import OffPeak'!$A$3:EV$20,EV$1,FALSE))</f>
        <v>0</v>
      </c>
      <c r="EW33" s="28">
        <f>IF(ISNA(VLOOKUP('W. VaR &amp; Off-Peak Pos By Trader'!$A33,'Import OffPeak'!$A$3:EW$20,EW$1,FALSE)),0,VLOOKUP('W. VaR &amp; Off-Peak Pos By Trader'!$A33,'Import OffPeak'!$A$3:EW$20,EW$1,FALSE))</f>
        <v>0</v>
      </c>
      <c r="EX33" s="28">
        <f>IF(ISNA(VLOOKUP('W. VaR &amp; Off-Peak Pos By Trader'!$A33,'Import OffPeak'!$A$3:EX$20,EX$1,FALSE)),0,VLOOKUP('W. VaR &amp; Off-Peak Pos By Trader'!$A33,'Import OffPeak'!$A$3:EX$20,EX$1,FALSE))</f>
        <v>0</v>
      </c>
      <c r="EY33" s="28">
        <f>IF(ISNA(VLOOKUP('W. VaR &amp; Off-Peak Pos By Trader'!$A33,'Import OffPeak'!$A$3:EY$20,EY$1,FALSE)),0,VLOOKUP('W. VaR &amp; Off-Peak Pos By Trader'!$A33,'Import OffPeak'!$A$3:EY$20,EY$1,FALSE))</f>
        <v>0</v>
      </c>
      <c r="EZ33" s="28">
        <f>IF(ISNA(VLOOKUP('W. VaR &amp; Off-Peak Pos By Trader'!$A33,'Import OffPeak'!$A$3:EZ$20,EZ$1,FALSE)),0,VLOOKUP('W. VaR &amp; Off-Peak Pos By Trader'!$A33,'Import OffPeak'!$A$3:EZ$20,EZ$1,FALSE))</f>
        <v>0</v>
      </c>
      <c r="FA33" s="28">
        <f>IF(ISNA(VLOOKUP('W. VaR &amp; Off-Peak Pos By Trader'!$A33,'Import OffPeak'!$A$3:FA$20,FA$1,FALSE)),0,VLOOKUP('W. VaR &amp; Off-Peak Pos By Trader'!$A33,'Import OffPeak'!$A$3:FA$20,FA$1,FALSE))</f>
        <v>0</v>
      </c>
      <c r="FB33" s="28">
        <f>IF(ISNA(VLOOKUP('W. VaR &amp; Off-Peak Pos By Trader'!$A33,'Import OffPeak'!$A$3:FB$20,FB$1,FALSE)),0,VLOOKUP('W. VaR &amp; Off-Peak Pos By Trader'!$A33,'Import OffPeak'!$A$3:FB$20,FB$1,FALSE))</f>
        <v>0</v>
      </c>
      <c r="FC33" s="28">
        <f>IF(ISNA(VLOOKUP('W. VaR &amp; Off-Peak Pos By Trader'!$A33,'Import OffPeak'!$A$3:FC$20,FC$1,FALSE)),0,VLOOKUP('W. VaR &amp; Off-Peak Pos By Trader'!$A33,'Import OffPeak'!$A$3:FC$20,FC$1,FALSE))</f>
        <v>0</v>
      </c>
      <c r="FD33" s="28">
        <f>IF(ISNA(VLOOKUP('W. VaR &amp; Off-Peak Pos By Trader'!$A33,'Import OffPeak'!$A$3:FD$20,FD$1,FALSE)),0,VLOOKUP('W. VaR &amp; Off-Peak Pos By Trader'!$A33,'Import OffPeak'!$A$3:FD$20,FD$1,FALSE))</f>
        <v>0</v>
      </c>
      <c r="FE33" s="28">
        <f>IF(ISNA(VLOOKUP('W. VaR &amp; Off-Peak Pos By Trader'!$A33,'Import OffPeak'!$A$3:FE$20,FE$1,FALSE)),0,VLOOKUP('W. VaR &amp; Off-Peak Pos By Trader'!$A33,'Import OffPeak'!$A$3:FE$20,FE$1,FALSE))</f>
        <v>0</v>
      </c>
      <c r="FF33" s="28">
        <f>IF(ISNA(VLOOKUP('W. VaR &amp; Off-Peak Pos By Trader'!$A33,'Import OffPeak'!$A$3:FF$20,FF$1,FALSE)),0,VLOOKUP('W. VaR &amp; Off-Peak Pos By Trader'!$A33,'Import OffPeak'!$A$3:FF$20,FF$1,FALSE))</f>
        <v>0</v>
      </c>
      <c r="FG33" s="28">
        <f>IF(ISNA(VLOOKUP('W. VaR &amp; Off-Peak Pos By Trader'!$A33,'Import OffPeak'!$A$3:FG$20,FG$1,FALSE)),0,VLOOKUP('W. VaR &amp; Off-Peak Pos By Trader'!$A33,'Import OffPeak'!$A$3:FG$20,FG$1,FALSE))</f>
        <v>0</v>
      </c>
      <c r="FH33" s="28">
        <f>IF(ISNA(VLOOKUP('W. VaR &amp; Off-Peak Pos By Trader'!$A33,'Import OffPeak'!$A$3:FH$20,FH$1,FALSE)),0,VLOOKUP('W. VaR &amp; Off-Peak Pos By Trader'!$A33,'Import OffPeak'!$A$3:FH$20,FH$1,FALSE))</f>
        <v>0</v>
      </c>
      <c r="FI33" s="28">
        <f>IF(ISNA(VLOOKUP('W. VaR &amp; Off-Peak Pos By Trader'!$A33,'Import OffPeak'!$A$3:FI$20,FI$1,FALSE)),0,VLOOKUP('W. VaR &amp; Off-Peak Pos By Trader'!$A33,'Import OffPeak'!$A$3:FI$20,FI$1,FALSE))</f>
        <v>0</v>
      </c>
      <c r="FJ33" s="28">
        <f>IF(ISNA(VLOOKUP('W. VaR &amp; Off-Peak Pos By Trader'!$A33,'Import OffPeak'!$A$3:FJ$20,FJ$1,FALSE)),0,VLOOKUP('W. VaR &amp; Off-Peak Pos By Trader'!$A33,'Import OffPeak'!$A$3:FJ$20,FJ$1,FALSE))</f>
        <v>0</v>
      </c>
      <c r="FK33" s="28">
        <f>IF(ISNA(VLOOKUP('W. VaR &amp; Off-Peak Pos By Trader'!$A33,'Import OffPeak'!$A$3:FK$20,FK$1,FALSE)),0,VLOOKUP('W. VaR &amp; Off-Peak Pos By Trader'!$A33,'Import OffPeak'!$A$3:FK$20,FK$1,FALSE))</f>
        <v>0</v>
      </c>
      <c r="FL33" s="28">
        <f>IF(ISNA(VLOOKUP('W. VaR &amp; Off-Peak Pos By Trader'!$A33,'Import OffPeak'!$A$3:FL$20,FL$1,FALSE)),0,VLOOKUP('W. VaR &amp; Off-Peak Pos By Trader'!$A33,'Import OffPeak'!$A$3:FL$20,FL$1,FALSE))</f>
        <v>0</v>
      </c>
      <c r="FM33" s="28">
        <f>IF(ISNA(VLOOKUP('W. VaR &amp; Off-Peak Pos By Trader'!$A33,'Import OffPeak'!$A$3:FM$20,FM$1,FALSE)),0,VLOOKUP('W. VaR &amp; Off-Peak Pos By Trader'!$A33,'Import OffPeak'!$A$3:FM$20,FM$1,FALSE))</f>
        <v>0</v>
      </c>
      <c r="FN33" s="28">
        <f>IF(ISNA(VLOOKUP('W. VaR &amp; Off-Peak Pos By Trader'!$A33,'Import OffPeak'!$A$3:FN$20,FN$1,FALSE)),0,VLOOKUP('W. VaR &amp; Off-Peak Pos By Trader'!$A33,'Import OffPeak'!$A$3:FN$20,FN$1,FALSE))</f>
        <v>0</v>
      </c>
      <c r="FO33" s="28">
        <f>IF(ISNA(VLOOKUP('W. VaR &amp; Off-Peak Pos By Trader'!$A33,'Import OffPeak'!$A$3:FO$20,FO$1,FALSE)),0,VLOOKUP('W. VaR &amp; Off-Peak Pos By Trader'!$A33,'Import OffPeak'!$A$3:FO$20,FO$1,FALSE))</f>
        <v>0</v>
      </c>
      <c r="FP33" s="28">
        <f>IF(ISNA(VLOOKUP('W. VaR &amp; Off-Peak Pos By Trader'!$A33,'Import OffPeak'!$A$3:FP$20,FP$1,FALSE)),0,VLOOKUP('W. VaR &amp; Off-Peak Pos By Trader'!$A33,'Import OffPeak'!$A$3:FP$20,FP$1,FALSE))</f>
        <v>0</v>
      </c>
      <c r="FQ33" s="28">
        <f>IF(ISNA(VLOOKUP('W. VaR &amp; Off-Peak Pos By Trader'!$A33,'Import OffPeak'!$A$3:FQ$20,FQ$1,FALSE)),0,VLOOKUP('W. VaR &amp; Off-Peak Pos By Trader'!$A33,'Import OffPeak'!$A$3:FQ$20,FQ$1,FALSE))</f>
        <v>0</v>
      </c>
      <c r="FR33" s="28">
        <f>IF(ISNA(VLOOKUP('W. VaR &amp; Off-Peak Pos By Trader'!$A33,'Import OffPeak'!$A$3:FR$20,FR$1,FALSE)),0,VLOOKUP('W. VaR &amp; Off-Peak Pos By Trader'!$A33,'Import OffPeak'!$A$3:FR$20,FR$1,FALSE))</f>
        <v>0</v>
      </c>
      <c r="FS33" s="28">
        <f>IF(ISNA(VLOOKUP('W. VaR &amp; Off-Peak Pos By Trader'!$A33,'Import OffPeak'!$A$3:FS$20,FS$1,FALSE)),0,VLOOKUP('W. VaR &amp; Off-Peak Pos By Trader'!$A33,'Import OffPeak'!$A$3:FS$20,FS$1,FALSE))</f>
        <v>0</v>
      </c>
      <c r="FT33" s="28">
        <f>IF(ISNA(VLOOKUP('W. VaR &amp; Off-Peak Pos By Trader'!$A33,'Import OffPeak'!$A$3:FT$20,FT$1,FALSE)),0,VLOOKUP('W. VaR &amp; Off-Peak Pos By Trader'!$A33,'Import OffPeak'!$A$3:FT$20,FT$1,FALSE))</f>
        <v>0</v>
      </c>
      <c r="FU33" s="28">
        <f>IF(ISNA(VLOOKUP('W. VaR &amp; Off-Peak Pos By Trader'!$A33,'Import OffPeak'!$A$3:FU$20,FU$1,FALSE)),0,VLOOKUP('W. VaR &amp; Off-Peak Pos By Trader'!$A33,'Import OffPeak'!$A$3:FU$20,FU$1,FALSE))</f>
        <v>0</v>
      </c>
      <c r="FV33">
        <f>IF(ISNA(VLOOKUP('W. VaR &amp; Off-Peak Pos By Trader'!$A33,'Import OffPeak'!$A$3:FV$20,FV$1,FALSE)),0,VLOOKUP('W. VaR &amp; Off-Peak Pos By Trader'!$A33,'Import OffPeak'!$A$3:FV$20,FV$1,FALSE))</f>
        <v>0</v>
      </c>
      <c r="FW33">
        <f>IF(ISNA(VLOOKUP('W. VaR &amp; Off-Peak Pos By Trader'!$A33,'Import OffPeak'!$A$3:FW$20,FW$1,FALSE)),0,VLOOKUP('W. VaR &amp; Off-Peak Pos By Trader'!$A33,'Import OffPeak'!$A$3:FW$20,FW$1,FALSE))</f>
        <v>0</v>
      </c>
      <c r="FX33">
        <f>IF(ISNA(VLOOKUP('W. VaR &amp; Off-Peak Pos By Trader'!$A33,'Import OffPeak'!$A$3:FX$20,FX$1,FALSE)),0,VLOOKUP('W. VaR &amp; Off-Peak Pos By Trader'!$A33,'Import OffPeak'!$A$3:FX$20,FX$1,FALSE))</f>
        <v>0</v>
      </c>
      <c r="FY33">
        <f>IF(ISNA(VLOOKUP('W. VaR &amp; Off-Peak Pos By Trader'!$A33,'Import OffPeak'!$A$3:FY$20,FY$1,FALSE)),0,VLOOKUP('W. VaR &amp; Off-Peak Pos By Trader'!$A33,'Import OffPeak'!$A$3:FY$20,FY$1,FALSE))</f>
        <v>0</v>
      </c>
      <c r="FZ33">
        <f>IF(ISNA(VLOOKUP('W. VaR &amp; Off-Peak Pos By Trader'!$A33,'Import OffPeak'!$A$3:FZ$20,FZ$1,FALSE)),0,VLOOKUP('W. VaR &amp; Off-Peak Pos By Trader'!$A33,'Import OffPeak'!$A$3:FZ$20,FZ$1,FALSE))</f>
        <v>0</v>
      </c>
      <c r="GA33">
        <f>IF(ISNA(VLOOKUP('W. VaR &amp; Off-Peak Pos By Trader'!$A33,'Import OffPeak'!$A$3:GA$20,GA$1,FALSE)),0,VLOOKUP('W. VaR &amp; Off-Peak Pos By Trader'!$A33,'Import OffPeak'!$A$3:GA$20,GA$1,FALSE))</f>
        <v>0</v>
      </c>
      <c r="GB33">
        <f>IF(ISNA(VLOOKUP('W. VaR &amp; Off-Peak Pos By Trader'!$A33,'Import OffPeak'!$A$3:GB$20,GB$1,FALSE)),0,VLOOKUP('W. VaR &amp; Off-Peak Pos By Trader'!$A33,'Import OffPeak'!$A$3:GB$20,GB$1,FALSE))</f>
        <v>0</v>
      </c>
      <c r="GC33">
        <f>IF(ISNA(VLOOKUP('W. VaR &amp; Off-Peak Pos By Trader'!$A33,'Import OffPeak'!$A$3:GC$20,GC$1,FALSE)),0,VLOOKUP('W. VaR &amp; Off-Peak Pos By Trader'!$A33,'Import OffPeak'!$A$3:GC$20,GC$1,FALSE))</f>
        <v>0</v>
      </c>
      <c r="GD33">
        <f>IF(ISNA(VLOOKUP('W. VaR &amp; Off-Peak Pos By Trader'!$A33,'Import OffPeak'!$A$3:GD$20,GD$1,FALSE)),0,VLOOKUP('W. VaR &amp; Off-Peak Pos By Trader'!$A33,'Import OffPeak'!$A$3:GD$20,GD$1,FALSE))</f>
        <v>0</v>
      </c>
      <c r="GE33">
        <f>IF(ISNA(VLOOKUP('W. VaR &amp; Off-Peak Pos By Trader'!$A33,'Import OffPeak'!$A$3:GE$20,GE$1,FALSE)),0,VLOOKUP('W. VaR &amp; Off-Peak Pos By Trader'!$A33,'Import OffPeak'!$A$3:GE$20,GE$1,FALSE))</f>
        <v>0</v>
      </c>
      <c r="GF33">
        <f>IF(ISNA(VLOOKUP('W. VaR &amp; Off-Peak Pos By Trader'!$A33,'Import OffPeak'!$A$3:GF$20,GF$1,FALSE)),0,VLOOKUP('W. VaR &amp; Off-Peak Pos By Trader'!$A33,'Import OffPeak'!$A$3:GF$20,GF$1,FALSE))</f>
        <v>0</v>
      </c>
      <c r="GG33">
        <f>IF(ISNA(VLOOKUP('W. VaR &amp; Off-Peak Pos By Trader'!$A33,'Import OffPeak'!$A$3:GG$20,GG$1,FALSE)),0,VLOOKUP('W. VaR &amp; Off-Peak Pos By Trader'!$A33,'Import OffPeak'!$A$3:GG$20,GG$1,FALSE))</f>
        <v>0</v>
      </c>
      <c r="GH33">
        <f>IF(ISNA(VLOOKUP('W. VaR &amp; Off-Peak Pos By Trader'!$A33,'Import OffPeak'!$A$3:GH$20,GH$1,FALSE)),0,VLOOKUP('W. VaR &amp; Off-Peak Pos By Trader'!$A33,'Import OffPeak'!$A$3:GH$20,GH$1,FALSE))</f>
        <v>0</v>
      </c>
      <c r="GI33">
        <f>IF(ISNA(VLOOKUP('W. VaR &amp; Off-Peak Pos By Trader'!$A33,'Import OffPeak'!$A$3:GI$20,GI$1,FALSE)),0,VLOOKUP('W. VaR &amp; Off-Peak Pos By Trader'!$A33,'Import OffPeak'!$A$3:GI$20,GI$1,FALSE))</f>
        <v>0</v>
      </c>
      <c r="GJ33">
        <f>IF(ISNA(VLOOKUP('W. VaR &amp; Off-Peak Pos By Trader'!$A33,'Import OffPeak'!$A$3:GJ$20,GJ$1,FALSE)),0,VLOOKUP('W. VaR &amp; Off-Peak Pos By Trader'!$A33,'Import OffPeak'!$A$3:GJ$20,GJ$1,FALSE))</f>
        <v>0</v>
      </c>
      <c r="GK33">
        <f>IF(ISNA(VLOOKUP('W. VaR &amp; Off-Peak Pos By Trader'!$A33,'Import OffPeak'!$A$3:GK$20,GK$1,FALSE)),0,VLOOKUP('W. VaR &amp; Off-Peak Pos By Trader'!$A33,'Import OffPeak'!$A$3:GK$20,GK$1,FALSE))</f>
        <v>0</v>
      </c>
      <c r="GL33">
        <f>IF(ISNA(VLOOKUP('W. VaR &amp; Off-Peak Pos By Trader'!$A33,'Import OffPeak'!$A$3:GL$20,GL$1,FALSE)),0,VLOOKUP('W. VaR &amp; Off-Peak Pos By Trader'!$A33,'Import OffPeak'!$A$3:GL$20,GL$1,FALSE))</f>
        <v>0</v>
      </c>
      <c r="GM33">
        <f>IF(ISNA(VLOOKUP('W. VaR &amp; Off-Peak Pos By Trader'!$A33,'Import OffPeak'!$A$3:GM$20,GM$1,FALSE)),0,VLOOKUP('W. VaR &amp; Off-Peak Pos By Trader'!$A33,'Import OffPeak'!$A$3:GM$20,GM$1,FALSE))</f>
        <v>0</v>
      </c>
      <c r="GN33">
        <f>IF(ISNA(VLOOKUP('W. VaR &amp; Off-Peak Pos By Trader'!$A33,'Import OffPeak'!$A$3:GN$20,GN$1,FALSE)),0,VLOOKUP('W. VaR &amp; Off-Peak Pos By Trader'!$A33,'Import OffPeak'!$A$3:GN$20,GN$1,FALSE))</f>
        <v>0</v>
      </c>
      <c r="GO33">
        <f>IF(ISNA(VLOOKUP('W. VaR &amp; Off-Peak Pos By Trader'!$A33,'Import OffPeak'!$A$3:GO$20,GO$1,FALSE)),0,VLOOKUP('W. VaR &amp; Off-Peak Pos By Trader'!$A33,'Import OffPeak'!$A$3:GO$20,GO$1,FALSE))</f>
        <v>0</v>
      </c>
      <c r="GP33">
        <f>IF(ISNA(VLOOKUP('W. VaR &amp; Off-Peak Pos By Trader'!$A33,'Import OffPeak'!$A$3:GP$20,GP$1,FALSE)),0,VLOOKUP('W. VaR &amp; Off-Peak Pos By Trader'!$A33,'Import OffPeak'!$A$3:GP$20,GP$1,FALSE))</f>
        <v>0</v>
      </c>
      <c r="GQ33">
        <f>IF(ISNA(VLOOKUP('W. VaR &amp; Off-Peak Pos By Trader'!$A33,'Import OffPeak'!$A$3:GQ$20,GQ$1,FALSE)),0,VLOOKUP('W. VaR &amp; Off-Peak Pos By Trader'!$A33,'Import OffPeak'!$A$3:GQ$20,GQ$1,FALSE))</f>
        <v>0</v>
      </c>
      <c r="GR33">
        <f>IF(ISNA(VLOOKUP('W. VaR &amp; Off-Peak Pos By Trader'!$A33,'Import OffPeak'!$A$3:GR$20,GR$1,FALSE)),0,VLOOKUP('W. VaR &amp; Off-Peak Pos By Trader'!$A33,'Import OffPeak'!$A$3:GR$20,GR$1,FALSE))</f>
        <v>0</v>
      </c>
      <c r="GS33">
        <f>IF(ISNA(VLOOKUP('W. VaR &amp; Off-Peak Pos By Trader'!$A33,'Import OffPeak'!$A$3:GS$20,GS$1,FALSE)),0,VLOOKUP('W. VaR &amp; Off-Peak Pos By Trader'!$A33,'Import OffPeak'!$A$3:GS$20,GS$1,FALSE))</f>
        <v>0</v>
      </c>
      <c r="GT33">
        <f>IF(ISNA(VLOOKUP('W. VaR &amp; Off-Peak Pos By Trader'!$A33,'Import OffPeak'!$A$3:GT$20,GT$1,FALSE)),0,VLOOKUP('W. VaR &amp; Off-Peak Pos By Trader'!$A33,'Import OffPeak'!$A$3:GT$20,GT$1,FALSE))</f>
        <v>0</v>
      </c>
      <c r="GU33">
        <f>IF(ISNA(VLOOKUP('W. VaR &amp; Off-Peak Pos By Trader'!$A33,'Import OffPeak'!$A$3:GU$20,GU$1,FALSE)),0,VLOOKUP('W. VaR &amp; Off-Peak Pos By Trader'!$A33,'Import OffPeak'!$A$3:GU$20,GU$1,FALSE))</f>
        <v>0</v>
      </c>
      <c r="GV33">
        <f>IF(ISNA(VLOOKUP('W. VaR &amp; Off-Peak Pos By Trader'!$A33,'Import OffPeak'!$A$3:GV$20,GV$1,FALSE)),0,VLOOKUP('W. VaR &amp; Off-Peak Pos By Trader'!$A33,'Import OffPeak'!$A$3:GV$20,GV$1,FALSE))</f>
        <v>0</v>
      </c>
      <c r="GW33">
        <f>IF(ISNA(VLOOKUP('W. VaR &amp; Off-Peak Pos By Trader'!$A33,'Import OffPeak'!$A$3:GW$20,GW$1,FALSE)),0,VLOOKUP('W. VaR &amp; Off-Peak Pos By Trader'!$A33,'Import OffPeak'!$A$3:GW$20,GW$1,FALSE))</f>
        <v>0</v>
      </c>
      <c r="GX33">
        <f>IF(ISNA(VLOOKUP('W. VaR &amp; Off-Peak Pos By Trader'!$A33,'Import OffPeak'!$A$3:GX$20,GX$1,FALSE)),0,VLOOKUP('W. VaR &amp; Off-Peak Pos By Trader'!$A33,'Import OffPeak'!$A$3:GX$20,GX$1,FALSE))</f>
        <v>0</v>
      </c>
      <c r="GY33">
        <f>IF(ISNA(VLOOKUP('W. VaR &amp; Off-Peak Pos By Trader'!$A33,'Import OffPeak'!$A$3:GY$20,GY$1,FALSE)),0,VLOOKUP('W. VaR &amp; Off-Peak Pos By Trader'!$A33,'Import OffPeak'!$A$3:GY$20,GY$1,FALSE))</f>
        <v>0</v>
      </c>
      <c r="GZ33">
        <f>IF(ISNA(VLOOKUP('W. VaR &amp; Off-Peak Pos By Trader'!$A33,'Import OffPeak'!$A$3:GZ$20,GZ$1,FALSE)),0,VLOOKUP('W. VaR &amp; Off-Peak Pos By Trader'!$A33,'Import OffPeak'!$A$3:GZ$20,GZ$1,FALSE))</f>
        <v>0</v>
      </c>
      <c r="HA33">
        <f>IF(ISNA(VLOOKUP('W. VaR &amp; Off-Peak Pos By Trader'!$A33,'Import OffPeak'!$A$3:HA$20,HA$1,FALSE)),0,VLOOKUP('W. VaR &amp; Off-Peak Pos By Trader'!$A33,'Import OffPeak'!$A$3:HA$20,HA$1,FALSE))</f>
        <v>0</v>
      </c>
      <c r="HB33">
        <f>IF(ISNA(VLOOKUP('W. VaR &amp; Off-Peak Pos By Trader'!$A33,'Import OffPeak'!$A$3:HB$20,HB$1,FALSE)),0,VLOOKUP('W. VaR &amp; Off-Peak Pos By Trader'!$A33,'Import OffPeak'!$A$3:HB$20,HB$1,FALSE))</f>
        <v>0</v>
      </c>
      <c r="HC33">
        <f>IF(ISNA(VLOOKUP('W. VaR &amp; Off-Peak Pos By Trader'!$A33,'Import OffPeak'!$A$3:HC$20,HC$1,FALSE)),0,VLOOKUP('W. VaR &amp; Off-Peak Pos By Trader'!$A33,'Import OffPeak'!$A$3:HC$20,HC$1,FALSE))</f>
        <v>0</v>
      </c>
      <c r="HD33">
        <f>IF(ISNA(VLOOKUP('W. VaR &amp; Off-Peak Pos By Trader'!$A33,'Import OffPeak'!$A$3:HD$20,HD$1,FALSE)),0,VLOOKUP('W. VaR &amp; Off-Peak Pos By Trader'!$A33,'Import OffPeak'!$A$3:HD$20,HD$1,FALSE))</f>
        <v>0</v>
      </c>
      <c r="HE33">
        <f>IF(ISNA(VLOOKUP('W. VaR &amp; Off-Peak Pos By Trader'!$A33,'Import OffPeak'!$A$3:HE$20,HE$1,FALSE)),0,VLOOKUP('W. VaR &amp; Off-Peak Pos By Trader'!$A33,'Import OffPeak'!$A$3:HE$20,HE$1,FALSE))</f>
        <v>0</v>
      </c>
      <c r="HF33">
        <f>IF(ISNA(VLOOKUP('W. VaR &amp; Off-Peak Pos By Trader'!$A33,'Import OffPeak'!$A$3:HF$20,HF$1,FALSE)),0,VLOOKUP('W. VaR &amp; Off-Peak Pos By Trader'!$A33,'Import OffPeak'!$A$3:HF$20,HF$1,FALSE))</f>
        <v>0</v>
      </c>
      <c r="HG33">
        <f>IF(ISNA(VLOOKUP('W. VaR &amp; Off-Peak Pos By Trader'!$A33,'Import OffPeak'!$A$3:HG$20,HG$1,FALSE)),0,VLOOKUP('W. VaR &amp; Off-Peak Pos By Trader'!$A33,'Import OffPeak'!$A$3:HG$20,HG$1,FALSE))</f>
        <v>0</v>
      </c>
      <c r="HH33">
        <f>IF(ISNA(VLOOKUP('W. VaR &amp; Off-Peak Pos By Trader'!$A33,'Import OffPeak'!$A$3:HH$20,HH$1,FALSE)),0,VLOOKUP('W. VaR &amp; Off-Peak Pos By Trader'!$A33,'Import OffPeak'!$A$3:HH$20,HH$1,FALSE))</f>
        <v>0</v>
      </c>
      <c r="HI33">
        <f>IF(ISNA(VLOOKUP('W. VaR &amp; Off-Peak Pos By Trader'!$A33,'Import OffPeak'!$A$3:HI$20,HI$1,FALSE)),0,VLOOKUP('W. VaR &amp; Off-Peak Pos By Trader'!$A33,'Import OffPeak'!$A$3:HI$20,HI$1,FALSE))</f>
        <v>0</v>
      </c>
      <c r="HJ33">
        <f>IF(ISNA(VLOOKUP('W. VaR &amp; Off-Peak Pos By Trader'!$A33,'Import OffPeak'!$A$3:HJ$20,HJ$1,FALSE)),0,VLOOKUP('W. VaR &amp; Off-Peak Pos By Trader'!$A33,'Import OffPeak'!$A$3:HJ$20,HJ$1,FALSE))</f>
        <v>0</v>
      </c>
      <c r="HK33">
        <f>IF(ISNA(VLOOKUP('W. VaR &amp; Off-Peak Pos By Trader'!$A33,'Import OffPeak'!$A$3:HK$20,HK$1,FALSE)),0,VLOOKUP('W. VaR &amp; Off-Peak Pos By Trader'!$A33,'Import OffPeak'!$A$3:HK$20,HK$1,FALSE))</f>
        <v>0</v>
      </c>
      <c r="HL33">
        <f>IF(ISNA(VLOOKUP('W. VaR &amp; Off-Peak Pos By Trader'!$A33,'Import OffPeak'!$A$3:HL$20,HL$1,FALSE)),0,VLOOKUP('W. VaR &amp; Off-Peak Pos By Trader'!$A33,'Import OffPeak'!$A$3:HL$20,HL$1,FALSE))</f>
        <v>0</v>
      </c>
      <c r="HM33">
        <f>IF(ISNA(VLOOKUP('W. VaR &amp; Off-Peak Pos By Trader'!$A33,'Import OffPeak'!$A$3:HM$20,HM$1,FALSE)),0,VLOOKUP('W. VaR &amp; Off-Peak Pos By Trader'!$A33,'Import OffPeak'!$A$3:HM$20,HM$1,FALSE))</f>
        <v>0</v>
      </c>
      <c r="HN33">
        <f>IF(ISNA(VLOOKUP('W. VaR &amp; Off-Peak Pos By Trader'!$A33,'Import OffPeak'!$A$3:HN$20,HN$1,FALSE)),0,VLOOKUP('W. VaR &amp; Off-Peak Pos By Trader'!$A33,'Import OffPeak'!$A$3:HN$20,HN$1,FALSE))</f>
        <v>0</v>
      </c>
      <c r="HO33">
        <f>IF(ISNA(VLOOKUP('W. VaR &amp; Off-Peak Pos By Trader'!$A33,'Import OffPeak'!$A$3:HO$20,HO$1,FALSE)),0,VLOOKUP('W. VaR &amp; Off-Peak Pos By Trader'!$A33,'Import OffPeak'!$A$3:HO$20,HO$1,FALSE))</f>
        <v>0</v>
      </c>
      <c r="HP33">
        <f>IF(ISNA(VLOOKUP('W. VaR &amp; Off-Peak Pos By Trader'!$A33,'Import OffPeak'!$A$3:HP$20,HP$1,FALSE)),0,VLOOKUP('W. VaR &amp; Off-Peak Pos By Trader'!$A33,'Import OffPeak'!$A$3:HP$20,HP$1,FALSE))</f>
        <v>0</v>
      </c>
      <c r="HQ33">
        <f>IF(ISNA(VLOOKUP('W. VaR &amp; Off-Peak Pos By Trader'!$A33,'Import OffPeak'!$A$3:HQ$20,HQ$1,FALSE)),0,VLOOKUP('W. VaR &amp; Off-Peak Pos By Trader'!$A33,'Import OffPeak'!$A$3:HQ$20,HQ$1,FALSE))</f>
        <v>0</v>
      </c>
      <c r="HR33">
        <f>IF(ISNA(VLOOKUP('W. VaR &amp; Off-Peak Pos By Trader'!$A33,'Import OffPeak'!$A$3:HR$20,HR$1,FALSE)),0,VLOOKUP('W. VaR &amp; Off-Peak Pos By Trader'!$A33,'Import OffPeak'!$A$3:HR$20,HR$1,FALSE))</f>
        <v>0</v>
      </c>
      <c r="HS33">
        <f>IF(ISNA(VLOOKUP('W. VaR &amp; Off-Peak Pos By Trader'!$A33,'Import OffPeak'!$A$3:HS$20,HS$1,FALSE)),0,VLOOKUP('W. VaR &amp; Off-Peak Pos By Trader'!$A33,'Import OffPeak'!$A$3:HS$20,HS$1,FALSE))</f>
        <v>0</v>
      </c>
      <c r="HT33">
        <f>IF(ISNA(VLOOKUP('W. VaR &amp; Off-Peak Pos By Trader'!$A33,'Import OffPeak'!$A$3:HT$20,HT$1,FALSE)),0,VLOOKUP('W. VaR &amp; Off-Peak Pos By Trader'!$A33,'Import OffPeak'!$A$3:HT$20,HT$1,FALSE))</f>
        <v>0</v>
      </c>
      <c r="HU33">
        <f>IF(ISNA(VLOOKUP('W. VaR &amp; Off-Peak Pos By Trader'!$A33,'Import OffPeak'!$A$3:HU$20,HU$1,FALSE)),0,VLOOKUP('W. VaR &amp; Off-Peak Pos By Trader'!$A33,'Import OffPeak'!$A$3:HU$20,HU$1,FALSE))</f>
        <v>0</v>
      </c>
      <c r="HV33">
        <f>IF(ISNA(VLOOKUP('W. VaR &amp; Off-Peak Pos By Trader'!$A33,'Import OffPeak'!$A$3:HV$20,HV$1,FALSE)),0,VLOOKUP('W. VaR &amp; Off-Peak Pos By Trader'!$A33,'Import OffPeak'!$A$3:HV$20,HV$1,FALSE))</f>
        <v>0</v>
      </c>
      <c r="HW33">
        <f>IF(ISNA(VLOOKUP('W. VaR &amp; Off-Peak Pos By Trader'!$A33,'Import OffPeak'!$A$3:HW$20,HW$1,FALSE)),0,VLOOKUP('W. VaR &amp; Off-Peak Pos By Trader'!$A33,'Import OffPeak'!$A$3:HW$20,HW$1,FALSE))</f>
        <v>0</v>
      </c>
      <c r="HX33">
        <f>IF(ISNA(VLOOKUP('W. VaR &amp; Off-Peak Pos By Trader'!$A33,'Import OffPeak'!$A$3:HX$20,HX$1,FALSE)),0,VLOOKUP('W. VaR &amp; Off-Peak Pos By Trader'!$A33,'Import OffPeak'!$A$3:HX$20,HX$1,FALSE))</f>
        <v>0</v>
      </c>
      <c r="HY33">
        <f>IF(ISNA(VLOOKUP('W. VaR &amp; Off-Peak Pos By Trader'!$A33,'Import OffPeak'!$A$3:HY$20,HY$1,FALSE)),0,VLOOKUP('W. VaR &amp; Off-Peak Pos By Trader'!$A33,'Import OffPeak'!$A$3:HY$20,HY$1,FALSE))</f>
        <v>0</v>
      </c>
      <c r="HZ33">
        <f>IF(ISNA(VLOOKUP('W. VaR &amp; Off-Peak Pos By Trader'!$A33,'Import OffPeak'!$A$3:HZ$20,HZ$1,FALSE)),0,VLOOKUP('W. VaR &amp; Off-Peak Pos By Trader'!$A33,'Import OffPeak'!$A$3:HZ$20,HZ$1,FALSE))</f>
        <v>0</v>
      </c>
      <c r="IA33">
        <f>IF(ISNA(VLOOKUP('W. VaR &amp; Off-Peak Pos By Trader'!$A33,'Import OffPeak'!$A$3:IA$20,IA$1,FALSE)),0,VLOOKUP('W. VaR &amp; Off-Peak Pos By Trader'!$A33,'Import OffPeak'!$A$3:IA$20,IA$1,FALSE))</f>
        <v>0</v>
      </c>
      <c r="IB33">
        <f>IF(ISNA(VLOOKUP('W. VaR &amp; Off-Peak Pos By Trader'!$A33,'Import OffPeak'!$A$3:IB$20,IB$1,FALSE)),0,VLOOKUP('W. VaR &amp; Off-Peak Pos By Trader'!$A33,'Import OffPeak'!$A$3:IB$20,IB$1,FALSE))</f>
        <v>0</v>
      </c>
      <c r="IC33">
        <f>IF(ISNA(VLOOKUP('W. VaR &amp; Off-Peak Pos By Trader'!$A33,'Import OffPeak'!$A$3:IC$20,IC$1,FALSE)),0,VLOOKUP('W. VaR &amp; Off-Peak Pos By Trader'!$A33,'Import OffPeak'!$A$3:IC$20,IC$1,FALSE))</f>
        <v>0</v>
      </c>
    </row>
    <row r="34" spans="1:237" ht="18" thickBot="1" x14ac:dyDescent="0.3">
      <c r="A34" s="43" t="s">
        <v>19</v>
      </c>
      <c r="B34" s="28">
        <f>IF(ISNA(VLOOKUP('W. VaR &amp; Off-Peak Pos By Trader'!$A34,'Import OffPeak'!$A$3:B$20,B$1,FALSE)),0,VLOOKUP('W. VaR &amp; Off-Peak Pos By Trader'!$A34,'Import OffPeak'!$A$3:B$20,B$1,FALSE))</f>
        <v>2506</v>
      </c>
      <c r="C34" s="28">
        <f>IF(ISNA(VLOOKUP('W. VaR &amp; Off-Peak Pos By Trader'!$A34,'Import OffPeak'!$A$3:C$20,C$1,FALSE)),0,VLOOKUP('W. VaR &amp; Off-Peak Pos By Trader'!$A34,'Import OffPeak'!$A$3:C$20,C$1,FALSE))</f>
        <v>0</v>
      </c>
      <c r="D34" s="28">
        <f>IF(ISNA(VLOOKUP('W. VaR &amp; Off-Peak Pos By Trader'!$A34,'Import OffPeak'!$A$3:D$20,D$1,FALSE)),0,VLOOKUP('W. VaR &amp; Off-Peak Pos By Trader'!$A34,'Import OffPeak'!$A$3:D$20,D$1,FALSE))</f>
        <v>0</v>
      </c>
      <c r="E34" s="28">
        <f>IF(ISNA(VLOOKUP('W. VaR &amp; Off-Peak Pos By Trader'!$A34,'Import OffPeak'!$A$3:E$20,E$1,FALSE)),0,VLOOKUP('W. VaR &amp; Off-Peak Pos By Trader'!$A34,'Import OffPeak'!$A$3:E$20,E$1,FALSE))</f>
        <v>0</v>
      </c>
      <c r="F34" s="28">
        <f>IF(ISNA(VLOOKUP('W. VaR &amp; Off-Peak Pos By Trader'!$A34,'Import OffPeak'!$A$3:F$20,F$1,FALSE)),0,VLOOKUP('W. VaR &amp; Off-Peak Pos By Trader'!$A34,'Import OffPeak'!$A$3:F$20,F$1,FALSE))</f>
        <v>0</v>
      </c>
      <c r="G34" s="28">
        <f>IF(ISNA(VLOOKUP('W. VaR &amp; Off-Peak Pos By Trader'!$A34,'Import OffPeak'!$A$3:G$20,G$1,FALSE)),0,VLOOKUP('W. VaR &amp; Off-Peak Pos By Trader'!$A34,'Import OffPeak'!$A$3:G$20,G$1,FALSE))</f>
        <v>0</v>
      </c>
      <c r="H34" s="28">
        <f>IF(ISNA(VLOOKUP('W. VaR &amp; Off-Peak Pos By Trader'!$A34,'Import OffPeak'!$A$3:H$20,H$1,FALSE)),0,VLOOKUP('W. VaR &amp; Off-Peak Pos By Trader'!$A34,'Import OffPeak'!$A$3:H$20,H$1,FALSE))</f>
        <v>0</v>
      </c>
      <c r="I34" s="28">
        <f>IF(ISNA(VLOOKUP('W. VaR &amp; Off-Peak Pos By Trader'!$A34,'Import OffPeak'!$A$3:I$20,I$1,FALSE)),0,VLOOKUP('W. VaR &amp; Off-Peak Pos By Trader'!$A34,'Import OffPeak'!$A$3:I$20,I$1,FALSE))</f>
        <v>0</v>
      </c>
      <c r="J34" s="28">
        <f>IF(ISNA(VLOOKUP('W. VaR &amp; Off-Peak Pos By Trader'!$A34,'Import OffPeak'!$A$3:J$20,J$1,FALSE)),0,VLOOKUP('W. VaR &amp; Off-Peak Pos By Trader'!$A34,'Import OffPeak'!$A$3:J$20,J$1,FALSE))</f>
        <v>0</v>
      </c>
      <c r="K34" s="28">
        <f>IF(ISNA(VLOOKUP('W. VaR &amp; Off-Peak Pos By Trader'!$A34,'Import OffPeak'!$A$3:K$20,K$1,FALSE)),0,VLOOKUP('W. VaR &amp; Off-Peak Pos By Trader'!$A34,'Import OffPeak'!$A$3:K$20,K$1,FALSE))</f>
        <v>0</v>
      </c>
      <c r="L34" s="28">
        <f>IF(ISNA(VLOOKUP('W. VaR &amp; Off-Peak Pos By Trader'!$A34,'Import OffPeak'!$A$3:L$20,L$1,FALSE)),0,VLOOKUP('W. VaR &amp; Off-Peak Pos By Trader'!$A34,'Import OffPeak'!$A$3:L$20,L$1,FALSE))</f>
        <v>0</v>
      </c>
      <c r="M34" s="28">
        <f>IF(ISNA(VLOOKUP('W. VaR &amp; Off-Peak Pos By Trader'!$A34,'Import OffPeak'!$A$3:M$20,M$1,FALSE)),0,VLOOKUP('W. VaR &amp; Off-Peak Pos By Trader'!$A34,'Import OffPeak'!$A$3:M$20,M$1,FALSE))</f>
        <v>0</v>
      </c>
      <c r="N34" s="28">
        <f>IF(ISNA(VLOOKUP('W. VaR &amp; Off-Peak Pos By Trader'!$A34,'Import OffPeak'!$A$3:N$20,N$1,FALSE)),0,VLOOKUP('W. VaR &amp; Off-Peak Pos By Trader'!$A34,'Import OffPeak'!$A$3:N$20,N$1,FALSE))</f>
        <v>0</v>
      </c>
      <c r="O34" s="28">
        <f>IF(ISNA(VLOOKUP('W. VaR &amp; Off-Peak Pos By Trader'!$A34,'Import OffPeak'!$A$3:O$20,O$1,FALSE)),0,VLOOKUP('W. VaR &amp; Off-Peak Pos By Trader'!$A34,'Import OffPeak'!$A$3:O$20,O$1,FALSE))</f>
        <v>0</v>
      </c>
      <c r="P34" s="28">
        <f>IF(ISNA(VLOOKUP('W. VaR &amp; Off-Peak Pos By Trader'!$A34,'Import OffPeak'!$A$3:P$20,P$1,FALSE)),0,VLOOKUP('W. VaR &amp; Off-Peak Pos By Trader'!$A34,'Import OffPeak'!$A$3:P$20,P$1,FALSE))</f>
        <v>0</v>
      </c>
      <c r="Q34" s="28">
        <f>IF(ISNA(VLOOKUP('W. VaR &amp; Off-Peak Pos By Trader'!$A34,'Import OffPeak'!$A$3:Q$20,Q$1,FALSE)),0,VLOOKUP('W. VaR &amp; Off-Peak Pos By Trader'!$A34,'Import OffPeak'!$A$3:Q$20,Q$1,FALSE))</f>
        <v>0</v>
      </c>
      <c r="R34" s="28">
        <f>IF(ISNA(VLOOKUP('W. VaR &amp; Off-Peak Pos By Trader'!$A34,'Import OffPeak'!$A$3:R$20,R$1,FALSE)),0,VLOOKUP('W. VaR &amp; Off-Peak Pos By Trader'!$A34,'Import OffPeak'!$A$3:R$20,R$1,FALSE))</f>
        <v>0</v>
      </c>
      <c r="S34" s="28">
        <f>IF(ISNA(VLOOKUP('W. VaR &amp; Off-Peak Pos By Trader'!$A34,'Import OffPeak'!$A$3:S$20,S$1,FALSE)),0,VLOOKUP('W. VaR &amp; Off-Peak Pos By Trader'!$A34,'Import OffPeak'!$A$3:S$20,S$1,FALSE))</f>
        <v>0</v>
      </c>
      <c r="T34" s="28">
        <f>IF(ISNA(VLOOKUP('W. VaR &amp; Off-Peak Pos By Trader'!$A34,'Import OffPeak'!$A$3:T$20,T$1,FALSE)),0,VLOOKUP('W. VaR &amp; Off-Peak Pos By Trader'!$A34,'Import OffPeak'!$A$3:T$20,T$1,FALSE))</f>
        <v>0</v>
      </c>
      <c r="U34" s="28">
        <f>IF(ISNA(VLOOKUP('W. VaR &amp; Off-Peak Pos By Trader'!$A34,'Import OffPeak'!$A$3:U$20,U$1,FALSE)),0,VLOOKUP('W. VaR &amp; Off-Peak Pos By Trader'!$A34,'Import OffPeak'!$A$3:U$20,U$1,FALSE))</f>
        <v>0</v>
      </c>
      <c r="V34" s="28">
        <f>IF(ISNA(VLOOKUP('W. VaR &amp; Off-Peak Pos By Trader'!$A34,'Import OffPeak'!$A$3:V$20,V$1,FALSE)),0,VLOOKUP('W. VaR &amp; Off-Peak Pos By Trader'!$A34,'Import OffPeak'!$A$3:V$20,V$1,FALSE))</f>
        <v>0</v>
      </c>
      <c r="W34" s="28">
        <f>IF(ISNA(VLOOKUP('W. VaR &amp; Off-Peak Pos By Trader'!$A34,'Import OffPeak'!$A$3:W$20,W$1,FALSE)),0,VLOOKUP('W. VaR &amp; Off-Peak Pos By Trader'!$A34,'Import OffPeak'!$A$3:W$20,W$1,FALSE))</f>
        <v>0</v>
      </c>
      <c r="X34" s="28">
        <f>IF(ISNA(VLOOKUP('W. VaR &amp; Off-Peak Pos By Trader'!$A34,'Import OffPeak'!$A$3:X$20,X$1,FALSE)),0,VLOOKUP('W. VaR &amp; Off-Peak Pos By Trader'!$A34,'Import OffPeak'!$A$3:X$20,X$1,FALSE))</f>
        <v>0</v>
      </c>
      <c r="Y34" s="28">
        <f>IF(ISNA(VLOOKUP('W. VaR &amp; Off-Peak Pos By Trader'!$A34,'Import OffPeak'!$A$3:Y$20,Y$1,FALSE)),0,VLOOKUP('W. VaR &amp; Off-Peak Pos By Trader'!$A34,'Import OffPeak'!$A$3:Y$20,Y$1,FALSE))</f>
        <v>0</v>
      </c>
      <c r="Z34" s="28">
        <f>IF(ISNA(VLOOKUP('W. VaR &amp; Off-Peak Pos By Trader'!$A34,'Import OffPeak'!$A$3:Z$20,Z$1,FALSE)),0,VLOOKUP('W. VaR &amp; Off-Peak Pos By Trader'!$A34,'Import OffPeak'!$A$3:Z$20,Z$1,FALSE))</f>
        <v>0</v>
      </c>
      <c r="AA34" s="28">
        <f>IF(ISNA(VLOOKUP('W. VaR &amp; Off-Peak Pos By Trader'!$A34,'Import OffPeak'!$A$3:AA$20,AA$1,FALSE)),0,VLOOKUP('W. VaR &amp; Off-Peak Pos By Trader'!$A34,'Import OffPeak'!$A$3:AA$20,AA$1,FALSE))</f>
        <v>0</v>
      </c>
      <c r="AB34" s="28">
        <f>IF(ISNA(VLOOKUP('W. VaR &amp; Off-Peak Pos By Trader'!$A34,'Import OffPeak'!$A$3:AB$20,AB$1,FALSE)),0,VLOOKUP('W. VaR &amp; Off-Peak Pos By Trader'!$A34,'Import OffPeak'!$A$3:AB$20,AB$1,FALSE))</f>
        <v>0</v>
      </c>
      <c r="AC34" s="28">
        <f>IF(ISNA(VLOOKUP('W. VaR &amp; Off-Peak Pos By Trader'!$A34,'Import OffPeak'!$A$3:AC$20,AC$1,FALSE)),0,VLOOKUP('W. VaR &amp; Off-Peak Pos By Trader'!$A34,'Import OffPeak'!$A$3:AC$20,AC$1,FALSE))</f>
        <v>0</v>
      </c>
      <c r="AD34" s="28">
        <f>IF(ISNA(VLOOKUP('W. VaR &amp; Off-Peak Pos By Trader'!$A34,'Import OffPeak'!$A$3:AD$20,AD$1,FALSE)),0,VLOOKUP('W. VaR &amp; Off-Peak Pos By Trader'!$A34,'Import OffPeak'!$A$3:AD$20,AD$1,FALSE))</f>
        <v>0</v>
      </c>
      <c r="AE34" s="28">
        <f>IF(ISNA(VLOOKUP('W. VaR &amp; Off-Peak Pos By Trader'!$A34,'Import OffPeak'!$A$3:AE$20,AE$1,FALSE)),0,VLOOKUP('W. VaR &amp; Off-Peak Pos By Trader'!$A34,'Import OffPeak'!$A$3:AE$20,AE$1,FALSE))</f>
        <v>0</v>
      </c>
      <c r="AF34" s="28">
        <f>IF(ISNA(VLOOKUP('W. VaR &amp; Off-Peak Pos By Trader'!$A34,'Import OffPeak'!$A$3:AF$20,AF$1,FALSE)),0,VLOOKUP('W. VaR &amp; Off-Peak Pos By Trader'!$A34,'Import OffPeak'!$A$3:AF$20,AF$1,FALSE))</f>
        <v>0</v>
      </c>
      <c r="AG34" s="28">
        <f>IF(ISNA(VLOOKUP('W. VaR &amp; Off-Peak Pos By Trader'!$A34,'Import OffPeak'!$A$3:AG$20,AG$1,FALSE)),0,VLOOKUP('W. VaR &amp; Off-Peak Pos By Trader'!$A34,'Import OffPeak'!$A$3:AG$20,AG$1,FALSE))</f>
        <v>0</v>
      </c>
      <c r="AH34" s="28">
        <f>IF(ISNA(VLOOKUP('W. VaR &amp; Off-Peak Pos By Trader'!$A34,'Import OffPeak'!$A$3:AH$20,AH$1,FALSE)),0,VLOOKUP('W. VaR &amp; Off-Peak Pos By Trader'!$A34,'Import OffPeak'!$A$3:AH$20,AH$1,FALSE))</f>
        <v>0</v>
      </c>
      <c r="AI34" s="28">
        <f>IF(ISNA(VLOOKUP('W. VaR &amp; Off-Peak Pos By Trader'!$A34,'Import OffPeak'!$A$3:AI$20,AI$1,FALSE)),0,VLOOKUP('W. VaR &amp; Off-Peak Pos By Trader'!$A34,'Import OffPeak'!$A$3:AI$20,AI$1,FALSE))</f>
        <v>0</v>
      </c>
      <c r="AJ34" s="28">
        <f>IF(ISNA(VLOOKUP('W. VaR &amp; Off-Peak Pos By Trader'!$A34,'Import OffPeak'!$A$3:AJ$20,AJ$1,FALSE)),0,VLOOKUP('W. VaR &amp; Off-Peak Pos By Trader'!$A34,'Import OffPeak'!$A$3:AJ$20,AJ$1,FALSE))</f>
        <v>0</v>
      </c>
      <c r="AK34" s="28">
        <f>IF(ISNA(VLOOKUP('W. VaR &amp; Off-Peak Pos By Trader'!$A34,'Import OffPeak'!$A$3:AK$20,AK$1,FALSE)),0,VLOOKUP('W. VaR &amp; Off-Peak Pos By Trader'!$A34,'Import OffPeak'!$A$3:AK$20,AK$1,FALSE))</f>
        <v>0</v>
      </c>
      <c r="AL34" s="28">
        <f>IF(ISNA(VLOOKUP('W. VaR &amp; Off-Peak Pos By Trader'!$A34,'Import OffPeak'!$A$3:AL$20,AL$1,FALSE)),0,VLOOKUP('W. VaR &amp; Off-Peak Pos By Trader'!$A34,'Import OffPeak'!$A$3:AL$20,AL$1,FALSE))</f>
        <v>0</v>
      </c>
      <c r="AM34" s="28">
        <f>IF(ISNA(VLOOKUP('W. VaR &amp; Off-Peak Pos By Trader'!$A34,'Import OffPeak'!$A$3:AM$20,AM$1,FALSE)),0,VLOOKUP('W. VaR &amp; Off-Peak Pos By Trader'!$A34,'Import OffPeak'!$A$3:AM$20,AM$1,FALSE))</f>
        <v>0</v>
      </c>
      <c r="AN34" s="28">
        <f>IF(ISNA(VLOOKUP('W. VaR &amp; Off-Peak Pos By Trader'!$A34,'Import OffPeak'!$A$3:AN$20,AN$1,FALSE)),0,VLOOKUP('W. VaR &amp; Off-Peak Pos By Trader'!$A34,'Import OffPeak'!$A$3:AN$20,AN$1,FALSE))</f>
        <v>0</v>
      </c>
      <c r="AO34" s="28">
        <f>IF(ISNA(VLOOKUP('W. VaR &amp; Off-Peak Pos By Trader'!$A34,'Import OffPeak'!$A$3:AO$20,AO$1,FALSE)),0,VLOOKUP('W. VaR &amp; Off-Peak Pos By Trader'!$A34,'Import OffPeak'!$A$3:AO$20,AO$1,FALSE))</f>
        <v>0</v>
      </c>
      <c r="AP34" s="28">
        <f>IF(ISNA(VLOOKUP('W. VaR &amp; Off-Peak Pos By Trader'!$A34,'Import OffPeak'!$A$3:AP$20,AP$1,FALSE)),0,VLOOKUP('W. VaR &amp; Off-Peak Pos By Trader'!$A34,'Import OffPeak'!$A$3:AP$20,AP$1,FALSE))</f>
        <v>0</v>
      </c>
      <c r="AQ34" s="28">
        <f>IF(ISNA(VLOOKUP('W. VaR &amp; Off-Peak Pos By Trader'!$A34,'Import OffPeak'!$A$3:AQ$20,AQ$1,FALSE)),0,VLOOKUP('W. VaR &amp; Off-Peak Pos By Trader'!$A34,'Import OffPeak'!$A$3:AQ$20,AQ$1,FALSE))</f>
        <v>0</v>
      </c>
      <c r="AR34" s="28">
        <f>IF(ISNA(VLOOKUP('W. VaR &amp; Off-Peak Pos By Trader'!$A34,'Import OffPeak'!$A$3:AR$20,AR$1,FALSE)),0,VLOOKUP('W. VaR &amp; Off-Peak Pos By Trader'!$A34,'Import OffPeak'!$A$3:AR$20,AR$1,FALSE))</f>
        <v>0</v>
      </c>
      <c r="AS34" s="28">
        <f>IF(ISNA(VLOOKUP('W. VaR &amp; Off-Peak Pos By Trader'!$A34,'Import OffPeak'!$A$3:AS$20,AS$1,FALSE)),0,VLOOKUP('W. VaR &amp; Off-Peak Pos By Trader'!$A34,'Import OffPeak'!$A$3:AS$20,AS$1,FALSE))</f>
        <v>0</v>
      </c>
      <c r="AT34" s="28">
        <f>IF(ISNA(VLOOKUP('W. VaR &amp; Off-Peak Pos By Trader'!$A34,'Import OffPeak'!$A$3:AT$20,AT$1,FALSE)),0,VLOOKUP('W. VaR &amp; Off-Peak Pos By Trader'!$A34,'Import OffPeak'!$A$3:AT$20,AT$1,FALSE))</f>
        <v>0</v>
      </c>
      <c r="AU34" s="28">
        <f>IF(ISNA(VLOOKUP('W. VaR &amp; Off-Peak Pos By Trader'!$A34,'Import OffPeak'!$A$3:AU$20,AU$1,FALSE)),0,VLOOKUP('W. VaR &amp; Off-Peak Pos By Trader'!$A34,'Import OffPeak'!$A$3:AU$20,AU$1,FALSE))</f>
        <v>0</v>
      </c>
      <c r="AV34" s="28">
        <f>IF(ISNA(VLOOKUP('W. VaR &amp; Off-Peak Pos By Trader'!$A34,'Import OffPeak'!$A$3:AV$20,AV$1,FALSE)),0,VLOOKUP('W. VaR &amp; Off-Peak Pos By Trader'!$A34,'Import OffPeak'!$A$3:AV$20,AV$1,FALSE))</f>
        <v>0</v>
      </c>
      <c r="AW34" s="28">
        <f>IF(ISNA(VLOOKUP('W. VaR &amp; Off-Peak Pos By Trader'!$A34,'Import OffPeak'!$A$3:AW$20,AW$1,FALSE)),0,VLOOKUP('W. VaR &amp; Off-Peak Pos By Trader'!$A34,'Import OffPeak'!$A$3:AW$20,AW$1,FALSE))</f>
        <v>0</v>
      </c>
      <c r="AX34" s="28">
        <f>IF(ISNA(VLOOKUP('W. VaR &amp; Off-Peak Pos By Trader'!$A34,'Import OffPeak'!$A$3:AX$20,AX$1,FALSE)),0,VLOOKUP('W. VaR &amp; Off-Peak Pos By Trader'!$A34,'Import OffPeak'!$A$3:AX$20,AX$1,FALSE))</f>
        <v>0</v>
      </c>
      <c r="AY34" s="28">
        <f>IF(ISNA(VLOOKUP('W. VaR &amp; Off-Peak Pos By Trader'!$A34,'Import OffPeak'!$A$3:AY$20,AY$1,FALSE)),0,VLOOKUP('W. VaR &amp; Off-Peak Pos By Trader'!$A34,'Import OffPeak'!$A$3:AY$20,AY$1,FALSE))</f>
        <v>0</v>
      </c>
      <c r="AZ34" s="28">
        <f>IF(ISNA(VLOOKUP('W. VaR &amp; Off-Peak Pos By Trader'!$A34,'Import OffPeak'!$A$3:AZ$20,AZ$1,FALSE)),0,VLOOKUP('W. VaR &amp; Off-Peak Pos By Trader'!$A34,'Import OffPeak'!$A$3:AZ$20,AZ$1,FALSE))</f>
        <v>0</v>
      </c>
      <c r="BA34" s="28">
        <f>IF(ISNA(VLOOKUP('W. VaR &amp; Off-Peak Pos By Trader'!$A34,'Import OffPeak'!$A$3:BA$20,BA$1,FALSE)),0,VLOOKUP('W. VaR &amp; Off-Peak Pos By Trader'!$A34,'Import OffPeak'!$A$3:BA$20,BA$1,FALSE))</f>
        <v>0</v>
      </c>
      <c r="BB34" s="28">
        <f>IF(ISNA(VLOOKUP('W. VaR &amp; Off-Peak Pos By Trader'!$A34,'Import OffPeak'!$A$3:BB$20,BB$1,FALSE)),0,VLOOKUP('W. VaR &amp; Off-Peak Pos By Trader'!$A34,'Import OffPeak'!$A$3:BB$20,BB$1,FALSE))</f>
        <v>0</v>
      </c>
      <c r="BC34" s="28">
        <f>IF(ISNA(VLOOKUP('W. VaR &amp; Off-Peak Pos By Trader'!$A34,'Import OffPeak'!$A$3:BC$20,BC$1,FALSE)),0,VLOOKUP('W. VaR &amp; Off-Peak Pos By Trader'!$A34,'Import OffPeak'!$A$3:BC$20,BC$1,FALSE))</f>
        <v>0</v>
      </c>
      <c r="BD34" s="28">
        <f>IF(ISNA(VLOOKUP('W. VaR &amp; Off-Peak Pos By Trader'!$A34,'Import OffPeak'!$A$3:BD$20,BD$1,FALSE)),0,VLOOKUP('W. VaR &amp; Off-Peak Pos By Trader'!$A34,'Import OffPeak'!$A$3:BD$20,BD$1,FALSE))</f>
        <v>0</v>
      </c>
      <c r="BE34" s="28">
        <f>IF(ISNA(VLOOKUP('W. VaR &amp; Off-Peak Pos By Trader'!$A34,'Import OffPeak'!$A$3:BE$20,BE$1,FALSE)),0,VLOOKUP('W. VaR &amp; Off-Peak Pos By Trader'!$A34,'Import OffPeak'!$A$3:BE$20,BE$1,FALSE))</f>
        <v>0</v>
      </c>
      <c r="BF34" s="28">
        <f>IF(ISNA(VLOOKUP('W. VaR &amp; Off-Peak Pos By Trader'!$A34,'Import OffPeak'!$A$3:BF$20,BF$1,FALSE)),0,VLOOKUP('W. VaR &amp; Off-Peak Pos By Trader'!$A34,'Import OffPeak'!$A$3:BF$20,BF$1,FALSE))</f>
        <v>0</v>
      </c>
      <c r="BG34" s="28">
        <f>IF(ISNA(VLOOKUP('W. VaR &amp; Off-Peak Pos By Trader'!$A34,'Import OffPeak'!$A$3:BG$20,BG$1,FALSE)),0,VLOOKUP('W. VaR &amp; Off-Peak Pos By Trader'!$A34,'Import OffPeak'!$A$3:BG$20,BG$1,FALSE))</f>
        <v>0</v>
      </c>
      <c r="BH34" s="28">
        <f>IF(ISNA(VLOOKUP('W. VaR &amp; Off-Peak Pos By Trader'!$A34,'Import OffPeak'!$A$3:BH$20,BH$1,FALSE)),0,VLOOKUP('W. VaR &amp; Off-Peak Pos By Trader'!$A34,'Import OffPeak'!$A$3:BH$20,BH$1,FALSE))</f>
        <v>0</v>
      </c>
      <c r="BI34" s="28">
        <f>IF(ISNA(VLOOKUP('W. VaR &amp; Off-Peak Pos By Trader'!$A34,'Import OffPeak'!$A$3:BI$20,BI$1,FALSE)),0,VLOOKUP('W. VaR &amp; Off-Peak Pos By Trader'!$A34,'Import OffPeak'!$A$3:BI$20,BI$1,FALSE))</f>
        <v>0</v>
      </c>
      <c r="BJ34" s="28">
        <f>IF(ISNA(VLOOKUP('W. VaR &amp; Off-Peak Pos By Trader'!$A34,'Import OffPeak'!$A$3:BJ$20,BJ$1,FALSE)),0,VLOOKUP('W. VaR &amp; Off-Peak Pos By Trader'!$A34,'Import OffPeak'!$A$3:BJ$20,BJ$1,FALSE))</f>
        <v>0</v>
      </c>
      <c r="BK34" s="28">
        <f>IF(ISNA(VLOOKUP('W. VaR &amp; Off-Peak Pos By Trader'!$A34,'Import OffPeak'!$A$3:BK$20,BK$1,FALSE)),0,VLOOKUP('W. VaR &amp; Off-Peak Pos By Trader'!$A34,'Import OffPeak'!$A$3:BK$20,BK$1,FALSE))</f>
        <v>0</v>
      </c>
      <c r="BL34" s="28">
        <f>IF(ISNA(VLOOKUP('W. VaR &amp; Off-Peak Pos By Trader'!$A34,'Import OffPeak'!$A$3:BL$20,BL$1,FALSE)),0,VLOOKUP('W. VaR &amp; Off-Peak Pos By Trader'!$A34,'Import OffPeak'!$A$3:BL$20,BL$1,FALSE))</f>
        <v>0</v>
      </c>
      <c r="BM34" s="28">
        <f>IF(ISNA(VLOOKUP('W. VaR &amp; Off-Peak Pos By Trader'!$A34,'Import OffPeak'!$A$3:BM$20,BM$1,FALSE)),0,VLOOKUP('W. VaR &amp; Off-Peak Pos By Trader'!$A34,'Import OffPeak'!$A$3:BM$20,BM$1,FALSE))</f>
        <v>0</v>
      </c>
      <c r="BN34" s="28">
        <f>IF(ISNA(VLOOKUP('W. VaR &amp; Off-Peak Pos By Trader'!$A34,'Import OffPeak'!$A$3:BN$20,BN$1,FALSE)),0,VLOOKUP('W. VaR &amp; Off-Peak Pos By Trader'!$A34,'Import OffPeak'!$A$3:BN$20,BN$1,FALSE))</f>
        <v>0</v>
      </c>
      <c r="BO34" s="28">
        <f>IF(ISNA(VLOOKUP('W. VaR &amp; Off-Peak Pos By Trader'!$A34,'Import OffPeak'!$A$3:BO$20,BO$1,FALSE)),0,VLOOKUP('W. VaR &amp; Off-Peak Pos By Trader'!$A34,'Import OffPeak'!$A$3:BO$20,BO$1,FALSE))</f>
        <v>0</v>
      </c>
      <c r="BP34" s="28">
        <f>IF(ISNA(VLOOKUP('W. VaR &amp; Off-Peak Pos By Trader'!$A34,'Import OffPeak'!$A$3:BP$20,BP$1,FALSE)),0,VLOOKUP('W. VaR &amp; Off-Peak Pos By Trader'!$A34,'Import OffPeak'!$A$3:BP$20,BP$1,FALSE))</f>
        <v>0</v>
      </c>
      <c r="BQ34" s="28">
        <f>IF(ISNA(VLOOKUP('W. VaR &amp; Off-Peak Pos By Trader'!$A34,'Import OffPeak'!$A$3:BQ$20,BQ$1,FALSE)),0,VLOOKUP('W. VaR &amp; Off-Peak Pos By Trader'!$A34,'Import OffPeak'!$A$3:BQ$20,BQ$1,FALSE))</f>
        <v>0</v>
      </c>
      <c r="BR34" s="28">
        <f>IF(ISNA(VLOOKUP('W. VaR &amp; Off-Peak Pos By Trader'!$A34,'Import OffPeak'!$A$3:BR$20,BR$1,FALSE)),0,VLOOKUP('W. VaR &amp; Off-Peak Pos By Trader'!$A34,'Import OffPeak'!$A$3:BR$20,BR$1,FALSE))</f>
        <v>0</v>
      </c>
      <c r="BS34" s="28">
        <f>IF(ISNA(VLOOKUP('W. VaR &amp; Off-Peak Pos By Trader'!$A34,'Import OffPeak'!$A$3:BS$20,BS$1,FALSE)),0,VLOOKUP('W. VaR &amp; Off-Peak Pos By Trader'!$A34,'Import OffPeak'!$A$3:BS$20,BS$1,FALSE))</f>
        <v>0</v>
      </c>
      <c r="BT34" s="28">
        <f>IF(ISNA(VLOOKUP('W. VaR &amp; Off-Peak Pos By Trader'!$A34,'Import OffPeak'!$A$3:BT$20,BT$1,FALSE)),0,VLOOKUP('W. VaR &amp; Off-Peak Pos By Trader'!$A34,'Import OffPeak'!$A$3:BT$20,BT$1,FALSE))</f>
        <v>0</v>
      </c>
      <c r="BU34" s="28">
        <f>IF(ISNA(VLOOKUP('W. VaR &amp; Off-Peak Pos By Trader'!$A34,'Import OffPeak'!$A$3:BU$20,BU$1,FALSE)),0,VLOOKUP('W. VaR &amp; Off-Peak Pos By Trader'!$A34,'Import OffPeak'!$A$3:BU$20,BU$1,FALSE))</f>
        <v>0</v>
      </c>
      <c r="BV34" s="28">
        <f>IF(ISNA(VLOOKUP('W. VaR &amp; Off-Peak Pos By Trader'!$A34,'Import OffPeak'!$A$3:BV$20,BV$1,FALSE)),0,VLOOKUP('W. VaR &amp; Off-Peak Pos By Trader'!$A34,'Import OffPeak'!$A$3:BV$20,BV$1,FALSE))</f>
        <v>0</v>
      </c>
      <c r="BW34" s="28">
        <f>IF(ISNA(VLOOKUP('W. VaR &amp; Off-Peak Pos By Trader'!$A34,'Import OffPeak'!$A$3:BW$20,BW$1,FALSE)),0,VLOOKUP('W. VaR &amp; Off-Peak Pos By Trader'!$A34,'Import OffPeak'!$A$3:BW$20,BW$1,FALSE))</f>
        <v>0</v>
      </c>
      <c r="BX34" s="28">
        <f>IF(ISNA(VLOOKUP('W. VaR &amp; Off-Peak Pos By Trader'!$A34,'Import OffPeak'!$A$3:BX$20,BX$1,FALSE)),0,VLOOKUP('W. VaR &amp; Off-Peak Pos By Trader'!$A34,'Import OffPeak'!$A$3:BX$20,BX$1,FALSE))</f>
        <v>0</v>
      </c>
      <c r="BY34" s="28">
        <f>IF(ISNA(VLOOKUP('W. VaR &amp; Off-Peak Pos By Trader'!$A34,'Import OffPeak'!$A$3:BY$20,BY$1,FALSE)),0,VLOOKUP('W. VaR &amp; Off-Peak Pos By Trader'!$A34,'Import OffPeak'!$A$3:BY$20,BY$1,FALSE))</f>
        <v>0</v>
      </c>
      <c r="BZ34" s="28">
        <f>IF(ISNA(VLOOKUP('W. VaR &amp; Off-Peak Pos By Trader'!$A34,'Import OffPeak'!$A$3:BZ$20,BZ$1,FALSE)),0,VLOOKUP('W. VaR &amp; Off-Peak Pos By Trader'!$A34,'Import OffPeak'!$A$3:BZ$20,BZ$1,FALSE))</f>
        <v>0</v>
      </c>
      <c r="CA34" s="28">
        <f>IF(ISNA(VLOOKUP('W. VaR &amp; Off-Peak Pos By Trader'!$A34,'Import OffPeak'!$A$3:CA$20,CA$1,FALSE)),0,VLOOKUP('W. VaR &amp; Off-Peak Pos By Trader'!$A34,'Import OffPeak'!$A$3:CA$20,CA$1,FALSE))</f>
        <v>0</v>
      </c>
      <c r="CB34" s="28">
        <f>IF(ISNA(VLOOKUP('W. VaR &amp; Off-Peak Pos By Trader'!$A34,'Import OffPeak'!$A$3:CB$20,CB$1,FALSE)),0,VLOOKUP('W. VaR &amp; Off-Peak Pos By Trader'!$A34,'Import OffPeak'!$A$3:CB$20,CB$1,FALSE))</f>
        <v>0</v>
      </c>
      <c r="CC34" s="28">
        <f>IF(ISNA(VLOOKUP('W. VaR &amp; Off-Peak Pos By Trader'!$A34,'Import OffPeak'!$A$3:CC$20,CC$1,FALSE)),0,VLOOKUP('W. VaR &amp; Off-Peak Pos By Trader'!$A34,'Import OffPeak'!$A$3:CC$20,CC$1,FALSE))</f>
        <v>0</v>
      </c>
      <c r="CD34" s="28">
        <f>IF(ISNA(VLOOKUP('W. VaR &amp; Off-Peak Pos By Trader'!$A34,'Import OffPeak'!$A$3:CD$20,CD$1,FALSE)),0,VLOOKUP('W. VaR &amp; Off-Peak Pos By Trader'!$A34,'Import OffPeak'!$A$3:CD$20,CD$1,FALSE))</f>
        <v>0</v>
      </c>
      <c r="CE34" s="28">
        <f>IF(ISNA(VLOOKUP('W. VaR &amp; Off-Peak Pos By Trader'!$A34,'Import OffPeak'!$A$3:CE$20,CE$1,FALSE)),0,VLOOKUP('W. VaR &amp; Off-Peak Pos By Trader'!$A34,'Import OffPeak'!$A$3:CE$20,CE$1,FALSE))</f>
        <v>0</v>
      </c>
      <c r="CF34" s="28">
        <f>IF(ISNA(VLOOKUP('W. VaR &amp; Off-Peak Pos By Trader'!$A34,'Import OffPeak'!$A$3:CF$20,CF$1,FALSE)),0,VLOOKUP('W. VaR &amp; Off-Peak Pos By Trader'!$A34,'Import OffPeak'!$A$3:CF$20,CF$1,FALSE))</f>
        <v>0</v>
      </c>
      <c r="CG34" s="28">
        <f>IF(ISNA(VLOOKUP('W. VaR &amp; Off-Peak Pos By Trader'!$A34,'Import OffPeak'!$A$3:CG$20,CG$1,FALSE)),0,VLOOKUP('W. VaR &amp; Off-Peak Pos By Trader'!$A34,'Import OffPeak'!$A$3:CG$20,CG$1,FALSE))</f>
        <v>0</v>
      </c>
      <c r="CH34" s="28">
        <f>IF(ISNA(VLOOKUP('W. VaR &amp; Off-Peak Pos By Trader'!$A34,'Import OffPeak'!$A$3:CH$20,CH$1,FALSE)),0,VLOOKUP('W. VaR &amp; Off-Peak Pos By Trader'!$A34,'Import OffPeak'!$A$3:CH$20,CH$1,FALSE))</f>
        <v>0</v>
      </c>
      <c r="CI34" s="28">
        <f>IF(ISNA(VLOOKUP('W. VaR &amp; Off-Peak Pos By Trader'!$A34,'Import OffPeak'!$A$3:CI$20,CI$1,FALSE)),0,VLOOKUP('W. VaR &amp; Off-Peak Pos By Trader'!$A34,'Import OffPeak'!$A$3:CI$20,CI$1,FALSE))</f>
        <v>0</v>
      </c>
      <c r="CJ34" s="28">
        <f>IF(ISNA(VLOOKUP('W. VaR &amp; Off-Peak Pos By Trader'!$A34,'Import OffPeak'!$A$3:CJ$20,CJ$1,FALSE)),0,VLOOKUP('W. VaR &amp; Off-Peak Pos By Trader'!$A34,'Import OffPeak'!$A$3:CJ$20,CJ$1,FALSE))</f>
        <v>0</v>
      </c>
      <c r="CK34" s="28">
        <f>IF(ISNA(VLOOKUP('W. VaR &amp; Off-Peak Pos By Trader'!$A34,'Import OffPeak'!$A$3:CK$20,CK$1,FALSE)),0,VLOOKUP('W. VaR &amp; Off-Peak Pos By Trader'!$A34,'Import OffPeak'!$A$3:CK$20,CK$1,FALSE))</f>
        <v>0</v>
      </c>
      <c r="CL34" s="28">
        <f>IF(ISNA(VLOOKUP('W. VaR &amp; Off-Peak Pos By Trader'!$A34,'Import OffPeak'!$A$3:CL$20,CL$1,FALSE)),0,VLOOKUP('W. VaR &amp; Off-Peak Pos By Trader'!$A34,'Import OffPeak'!$A$3:CL$20,CL$1,FALSE))</f>
        <v>0</v>
      </c>
      <c r="CM34" s="28">
        <f>IF(ISNA(VLOOKUP('W. VaR &amp; Off-Peak Pos By Trader'!$A34,'Import OffPeak'!$A$3:CM$20,CM$1,FALSE)),0,VLOOKUP('W. VaR &amp; Off-Peak Pos By Trader'!$A34,'Import OffPeak'!$A$3:CM$20,CM$1,FALSE))</f>
        <v>0</v>
      </c>
      <c r="CN34" s="28">
        <f>IF(ISNA(VLOOKUP('W. VaR &amp; Off-Peak Pos By Trader'!$A34,'Import OffPeak'!$A$3:CN$20,CN$1,FALSE)),0,VLOOKUP('W. VaR &amp; Off-Peak Pos By Trader'!$A34,'Import OffPeak'!$A$3:CN$20,CN$1,FALSE))</f>
        <v>0</v>
      </c>
      <c r="CO34" s="28">
        <f>IF(ISNA(VLOOKUP('W. VaR &amp; Off-Peak Pos By Trader'!$A34,'Import OffPeak'!$A$3:CO$20,CO$1,FALSE)),0,VLOOKUP('W. VaR &amp; Off-Peak Pos By Trader'!$A34,'Import OffPeak'!$A$3:CO$20,CO$1,FALSE))</f>
        <v>0</v>
      </c>
      <c r="CP34" s="28">
        <f>IF(ISNA(VLOOKUP('W. VaR &amp; Off-Peak Pos By Trader'!$A34,'Import OffPeak'!$A$3:CP$20,CP$1,FALSE)),0,VLOOKUP('W. VaR &amp; Off-Peak Pos By Trader'!$A34,'Import OffPeak'!$A$3:CP$20,CP$1,FALSE))</f>
        <v>0</v>
      </c>
      <c r="CQ34" s="28">
        <f>IF(ISNA(VLOOKUP('W. VaR &amp; Off-Peak Pos By Trader'!$A34,'Import OffPeak'!$A$3:CQ$20,CQ$1,FALSE)),0,VLOOKUP('W. VaR &amp; Off-Peak Pos By Trader'!$A34,'Import OffPeak'!$A$3:CQ$20,CQ$1,FALSE))</f>
        <v>0</v>
      </c>
      <c r="CR34" s="28">
        <f>IF(ISNA(VLOOKUP('W. VaR &amp; Off-Peak Pos By Trader'!$A34,'Import OffPeak'!$A$3:CR$20,CR$1,FALSE)),0,VLOOKUP('W. VaR &amp; Off-Peak Pos By Trader'!$A34,'Import OffPeak'!$A$3:CR$20,CR$1,FALSE))</f>
        <v>0</v>
      </c>
      <c r="CS34" s="28">
        <f>IF(ISNA(VLOOKUP('W. VaR &amp; Off-Peak Pos By Trader'!$A34,'Import OffPeak'!$A$3:CS$20,CS$1,FALSE)),0,VLOOKUP('W. VaR &amp; Off-Peak Pos By Trader'!$A34,'Import OffPeak'!$A$3:CS$20,CS$1,FALSE))</f>
        <v>0</v>
      </c>
      <c r="CT34" s="28">
        <f>IF(ISNA(VLOOKUP('W. VaR &amp; Off-Peak Pos By Trader'!$A34,'Import OffPeak'!$A$3:CT$20,CT$1,FALSE)),0,VLOOKUP('W. VaR &amp; Off-Peak Pos By Trader'!$A34,'Import OffPeak'!$A$3:CT$20,CT$1,FALSE))</f>
        <v>0</v>
      </c>
      <c r="CU34" s="28">
        <f>IF(ISNA(VLOOKUP('W. VaR &amp; Off-Peak Pos By Trader'!$A34,'Import OffPeak'!$A$3:CU$20,CU$1,FALSE)),0,VLOOKUP('W. VaR &amp; Off-Peak Pos By Trader'!$A34,'Import OffPeak'!$A$3:CU$20,CU$1,FALSE))</f>
        <v>0</v>
      </c>
      <c r="CV34" s="28">
        <f>IF(ISNA(VLOOKUP('W. VaR &amp; Off-Peak Pos By Trader'!$A34,'Import OffPeak'!$A$3:CV$20,CV$1,FALSE)),0,VLOOKUP('W. VaR &amp; Off-Peak Pos By Trader'!$A34,'Import OffPeak'!$A$3:CV$20,CV$1,FALSE))</f>
        <v>0</v>
      </c>
      <c r="CW34" s="28">
        <f>IF(ISNA(VLOOKUP('W. VaR &amp; Off-Peak Pos By Trader'!$A34,'Import OffPeak'!$A$3:CW$20,CW$1,FALSE)),0,VLOOKUP('W. VaR &amp; Off-Peak Pos By Trader'!$A34,'Import OffPeak'!$A$3:CW$20,CW$1,FALSE))</f>
        <v>0</v>
      </c>
      <c r="CX34" s="28">
        <f>IF(ISNA(VLOOKUP('W. VaR &amp; Off-Peak Pos By Trader'!$A34,'Import OffPeak'!$A$3:CX$20,CX$1,FALSE)),0,VLOOKUP('W. VaR &amp; Off-Peak Pos By Trader'!$A34,'Import OffPeak'!$A$3:CX$20,CX$1,FALSE))</f>
        <v>0</v>
      </c>
      <c r="CY34" s="28">
        <f>IF(ISNA(VLOOKUP('W. VaR &amp; Off-Peak Pos By Trader'!$A34,'Import OffPeak'!$A$3:CY$20,CY$1,FALSE)),0,VLOOKUP('W. VaR &amp; Off-Peak Pos By Trader'!$A34,'Import OffPeak'!$A$3:CY$20,CY$1,FALSE))</f>
        <v>0</v>
      </c>
      <c r="CZ34" s="28">
        <f>IF(ISNA(VLOOKUP('W. VaR &amp; Off-Peak Pos By Trader'!$A34,'Import OffPeak'!$A$3:CZ$20,CZ$1,FALSE)),0,VLOOKUP('W. VaR &amp; Off-Peak Pos By Trader'!$A34,'Import OffPeak'!$A$3:CZ$20,CZ$1,FALSE))</f>
        <v>0</v>
      </c>
      <c r="DA34" s="28">
        <f>IF(ISNA(VLOOKUP('W. VaR &amp; Off-Peak Pos By Trader'!$A34,'Import OffPeak'!$A$3:DA$20,DA$1,FALSE)),0,VLOOKUP('W. VaR &amp; Off-Peak Pos By Trader'!$A34,'Import OffPeak'!$A$3:DA$20,DA$1,FALSE))</f>
        <v>0</v>
      </c>
      <c r="DB34" s="28">
        <f>IF(ISNA(VLOOKUP('W. VaR &amp; Off-Peak Pos By Trader'!$A34,'Import OffPeak'!$A$3:DB$20,DB$1,FALSE)),0,VLOOKUP('W. VaR &amp; Off-Peak Pos By Trader'!$A34,'Import OffPeak'!$A$3:DB$20,DB$1,FALSE))</f>
        <v>0</v>
      </c>
      <c r="DC34" s="28">
        <f>IF(ISNA(VLOOKUP('W. VaR &amp; Off-Peak Pos By Trader'!$A34,'Import OffPeak'!$A$3:DC$20,DC$1,FALSE)),0,VLOOKUP('W. VaR &amp; Off-Peak Pos By Trader'!$A34,'Import OffPeak'!$A$3:DC$20,DC$1,FALSE))</f>
        <v>0</v>
      </c>
      <c r="DD34" s="28">
        <f>IF(ISNA(VLOOKUP('W. VaR &amp; Off-Peak Pos By Trader'!$A34,'Import OffPeak'!$A$3:DD$20,DD$1,FALSE)),0,VLOOKUP('W. VaR &amp; Off-Peak Pos By Trader'!$A34,'Import OffPeak'!$A$3:DD$20,DD$1,FALSE))</f>
        <v>0</v>
      </c>
      <c r="DE34" s="28">
        <f>IF(ISNA(VLOOKUP('W. VaR &amp; Off-Peak Pos By Trader'!$A34,'Import OffPeak'!$A$3:DE$20,DE$1,FALSE)),0,VLOOKUP('W. VaR &amp; Off-Peak Pos By Trader'!$A34,'Import OffPeak'!$A$3:DE$20,DE$1,FALSE))</f>
        <v>0</v>
      </c>
      <c r="DF34" s="28">
        <f>IF(ISNA(VLOOKUP('W. VaR &amp; Off-Peak Pos By Trader'!$A34,'Import OffPeak'!$A$3:DF$20,DF$1,FALSE)),0,VLOOKUP('W. VaR &amp; Off-Peak Pos By Trader'!$A34,'Import OffPeak'!$A$3:DF$20,DF$1,FALSE))</f>
        <v>0</v>
      </c>
      <c r="DG34" s="28">
        <f>IF(ISNA(VLOOKUP('W. VaR &amp; Off-Peak Pos By Trader'!$A34,'Import OffPeak'!$A$3:DG$20,DG$1,FALSE)),0,VLOOKUP('W. VaR &amp; Off-Peak Pos By Trader'!$A34,'Import OffPeak'!$A$3:DG$20,DG$1,FALSE))</f>
        <v>0</v>
      </c>
      <c r="DH34" s="28">
        <f>IF(ISNA(VLOOKUP('W. VaR &amp; Off-Peak Pos By Trader'!$A34,'Import OffPeak'!$A$3:DH$20,DH$1,FALSE)),0,VLOOKUP('W. VaR &amp; Off-Peak Pos By Trader'!$A34,'Import OffPeak'!$A$3:DH$20,DH$1,FALSE))</f>
        <v>0</v>
      </c>
      <c r="DI34" s="28">
        <f>IF(ISNA(VLOOKUP('W. VaR &amp; Off-Peak Pos By Trader'!$A34,'Import OffPeak'!$A$3:DI$20,DI$1,FALSE)),0,VLOOKUP('W. VaR &amp; Off-Peak Pos By Trader'!$A34,'Import OffPeak'!$A$3:DI$20,DI$1,FALSE))</f>
        <v>0</v>
      </c>
      <c r="DJ34" s="28">
        <f>IF(ISNA(VLOOKUP('W. VaR &amp; Off-Peak Pos By Trader'!$A34,'Import OffPeak'!$A$3:DJ$20,DJ$1,FALSE)),0,VLOOKUP('W. VaR &amp; Off-Peak Pos By Trader'!$A34,'Import OffPeak'!$A$3:DJ$20,DJ$1,FALSE))</f>
        <v>0</v>
      </c>
      <c r="DK34" s="28">
        <f>IF(ISNA(VLOOKUP('W. VaR &amp; Off-Peak Pos By Trader'!$A34,'Import OffPeak'!$A$3:DK$20,DK$1,FALSE)),0,VLOOKUP('W. VaR &amp; Off-Peak Pos By Trader'!$A34,'Import OffPeak'!$A$3:DK$20,DK$1,FALSE))</f>
        <v>0</v>
      </c>
      <c r="DL34" s="28">
        <f>IF(ISNA(VLOOKUP('W. VaR &amp; Off-Peak Pos By Trader'!$A34,'Import OffPeak'!$A$3:DL$20,DL$1,FALSE)),0,VLOOKUP('W. VaR &amp; Off-Peak Pos By Trader'!$A34,'Import OffPeak'!$A$3:DL$20,DL$1,FALSE))</f>
        <v>0</v>
      </c>
      <c r="DM34" s="28">
        <f>IF(ISNA(VLOOKUP('W. VaR &amp; Off-Peak Pos By Trader'!$A34,'Import OffPeak'!$A$3:DM$20,DM$1,FALSE)),0,VLOOKUP('W. VaR &amp; Off-Peak Pos By Trader'!$A34,'Import OffPeak'!$A$3:DM$20,DM$1,FALSE))</f>
        <v>0</v>
      </c>
      <c r="DN34" s="28">
        <f>IF(ISNA(VLOOKUP('W. VaR &amp; Off-Peak Pos By Trader'!$A34,'Import OffPeak'!$A$3:DN$20,DN$1,FALSE)),0,VLOOKUP('W. VaR &amp; Off-Peak Pos By Trader'!$A34,'Import OffPeak'!$A$3:DN$20,DN$1,FALSE))</f>
        <v>0</v>
      </c>
      <c r="DO34" s="28">
        <f>IF(ISNA(VLOOKUP('W. VaR &amp; Off-Peak Pos By Trader'!$A34,'Import OffPeak'!$A$3:DO$20,DO$1,FALSE)),0,VLOOKUP('W. VaR &amp; Off-Peak Pos By Trader'!$A34,'Import OffPeak'!$A$3:DO$20,DO$1,FALSE))</f>
        <v>0</v>
      </c>
      <c r="DP34" s="28">
        <f>IF(ISNA(VLOOKUP('W. VaR &amp; Off-Peak Pos By Trader'!$A34,'Import OffPeak'!$A$3:DP$20,DP$1,FALSE)),0,VLOOKUP('W. VaR &amp; Off-Peak Pos By Trader'!$A34,'Import OffPeak'!$A$3:DP$20,DP$1,FALSE))</f>
        <v>0</v>
      </c>
      <c r="DQ34" s="28">
        <f>IF(ISNA(VLOOKUP('W. VaR &amp; Off-Peak Pos By Trader'!$A34,'Import OffPeak'!$A$3:DQ$20,DQ$1,FALSE)),0,VLOOKUP('W. VaR &amp; Off-Peak Pos By Trader'!$A34,'Import OffPeak'!$A$3:DQ$20,DQ$1,FALSE))</f>
        <v>0</v>
      </c>
      <c r="DR34" s="28">
        <f>IF(ISNA(VLOOKUP('W. VaR &amp; Off-Peak Pos By Trader'!$A34,'Import OffPeak'!$A$3:DR$20,DR$1,FALSE)),0,VLOOKUP('W. VaR &amp; Off-Peak Pos By Trader'!$A34,'Import OffPeak'!$A$3:DR$20,DR$1,FALSE))</f>
        <v>0</v>
      </c>
      <c r="DS34" s="28">
        <f>IF(ISNA(VLOOKUP('W. VaR &amp; Off-Peak Pos By Trader'!$A34,'Import OffPeak'!$A$3:DS$20,DS$1,FALSE)),0,VLOOKUP('W. VaR &amp; Off-Peak Pos By Trader'!$A34,'Import OffPeak'!$A$3:DS$20,DS$1,FALSE))</f>
        <v>0</v>
      </c>
      <c r="DT34" s="28">
        <f>IF(ISNA(VLOOKUP('W. VaR &amp; Off-Peak Pos By Trader'!$A34,'Import OffPeak'!$A$3:DT$20,DT$1,FALSE)),0,VLOOKUP('W. VaR &amp; Off-Peak Pos By Trader'!$A34,'Import OffPeak'!$A$3:DT$20,DT$1,FALSE))</f>
        <v>0</v>
      </c>
      <c r="DU34" s="28">
        <f>IF(ISNA(VLOOKUP('W. VaR &amp; Off-Peak Pos By Trader'!$A34,'Import OffPeak'!$A$3:DU$20,DU$1,FALSE)),0,VLOOKUP('W. VaR &amp; Off-Peak Pos By Trader'!$A34,'Import OffPeak'!$A$3:DU$20,DU$1,FALSE))</f>
        <v>0</v>
      </c>
      <c r="DV34" s="28">
        <f>IF(ISNA(VLOOKUP('W. VaR &amp; Off-Peak Pos By Trader'!$A34,'Import OffPeak'!$A$3:DV$20,DV$1,FALSE)),0,VLOOKUP('W. VaR &amp; Off-Peak Pos By Trader'!$A34,'Import OffPeak'!$A$3:DV$20,DV$1,FALSE))</f>
        <v>0</v>
      </c>
      <c r="DW34" s="28">
        <f>IF(ISNA(VLOOKUP('W. VaR &amp; Off-Peak Pos By Trader'!$A34,'Import OffPeak'!$A$3:DW$20,DW$1,FALSE)),0,VLOOKUP('W. VaR &amp; Off-Peak Pos By Trader'!$A34,'Import OffPeak'!$A$3:DW$20,DW$1,FALSE))</f>
        <v>0</v>
      </c>
      <c r="DX34" s="28">
        <f>IF(ISNA(VLOOKUP('W. VaR &amp; Off-Peak Pos By Trader'!$A34,'Import OffPeak'!$A$3:DX$20,DX$1,FALSE)),0,VLOOKUP('W. VaR &amp; Off-Peak Pos By Trader'!$A34,'Import OffPeak'!$A$3:DX$20,DX$1,FALSE))</f>
        <v>0</v>
      </c>
      <c r="DY34" s="28">
        <f>IF(ISNA(VLOOKUP('W. VaR &amp; Off-Peak Pos By Trader'!$A34,'Import OffPeak'!$A$3:DY$20,DY$1,FALSE)),0,VLOOKUP('W. VaR &amp; Off-Peak Pos By Trader'!$A34,'Import OffPeak'!$A$3:DY$20,DY$1,FALSE))</f>
        <v>0</v>
      </c>
      <c r="DZ34" s="28">
        <f>IF(ISNA(VLOOKUP('W. VaR &amp; Off-Peak Pos By Trader'!$A34,'Import OffPeak'!$A$3:DZ$20,DZ$1,FALSE)),0,VLOOKUP('W. VaR &amp; Off-Peak Pos By Trader'!$A34,'Import OffPeak'!$A$3:DZ$20,DZ$1,FALSE))</f>
        <v>0</v>
      </c>
      <c r="EA34" s="28">
        <f>IF(ISNA(VLOOKUP('W. VaR &amp; Off-Peak Pos By Trader'!$A34,'Import OffPeak'!$A$3:EA$20,EA$1,FALSE)),0,VLOOKUP('W. VaR &amp; Off-Peak Pos By Trader'!$A34,'Import OffPeak'!$A$3:EA$20,EA$1,FALSE))</f>
        <v>0</v>
      </c>
      <c r="EB34" s="28">
        <f>IF(ISNA(VLOOKUP('W. VaR &amp; Off-Peak Pos By Trader'!$A34,'Import OffPeak'!$A$3:EB$20,EB$1,FALSE)),0,VLOOKUP('W. VaR &amp; Off-Peak Pos By Trader'!$A34,'Import OffPeak'!$A$3:EB$20,EB$1,FALSE))</f>
        <v>0</v>
      </c>
      <c r="EC34" s="28">
        <f>IF(ISNA(VLOOKUP('W. VaR &amp; Off-Peak Pos By Trader'!$A34,'Import OffPeak'!$A$3:EC$20,EC$1,FALSE)),0,VLOOKUP('W. VaR &amp; Off-Peak Pos By Trader'!$A34,'Import OffPeak'!$A$3:EC$20,EC$1,FALSE))</f>
        <v>0</v>
      </c>
      <c r="ED34" s="28">
        <f>IF(ISNA(VLOOKUP('W. VaR &amp; Off-Peak Pos By Trader'!$A34,'Import OffPeak'!$A$3:ED$20,ED$1,FALSE)),0,VLOOKUP('W. VaR &amp; Off-Peak Pos By Trader'!$A34,'Import OffPeak'!$A$3:ED$20,ED$1,FALSE))</f>
        <v>0</v>
      </c>
      <c r="EE34" s="28">
        <f>IF(ISNA(VLOOKUP('W. VaR &amp; Off-Peak Pos By Trader'!$A34,'Import OffPeak'!$A$3:EE$20,EE$1,FALSE)),0,VLOOKUP('W. VaR &amp; Off-Peak Pos By Trader'!$A34,'Import OffPeak'!$A$3:EE$20,EE$1,FALSE))</f>
        <v>0</v>
      </c>
      <c r="EF34" s="28">
        <f>IF(ISNA(VLOOKUP('W. VaR &amp; Off-Peak Pos By Trader'!$A34,'Import OffPeak'!$A$3:EF$20,EF$1,FALSE)),0,VLOOKUP('W. VaR &amp; Off-Peak Pos By Trader'!$A34,'Import OffPeak'!$A$3:EF$20,EF$1,FALSE))</f>
        <v>0</v>
      </c>
      <c r="EG34" s="28">
        <f>IF(ISNA(VLOOKUP('W. VaR &amp; Off-Peak Pos By Trader'!$A34,'Import OffPeak'!$A$3:EG$20,EG$1,FALSE)),0,VLOOKUP('W. VaR &amp; Off-Peak Pos By Trader'!$A34,'Import OffPeak'!$A$3:EG$20,EG$1,FALSE))</f>
        <v>0</v>
      </c>
      <c r="EH34" s="28">
        <f>IF(ISNA(VLOOKUP('W. VaR &amp; Off-Peak Pos By Trader'!$A34,'Import OffPeak'!$A$3:EH$20,EH$1,FALSE)),0,VLOOKUP('W. VaR &amp; Off-Peak Pos By Trader'!$A34,'Import OffPeak'!$A$3:EH$20,EH$1,FALSE))</f>
        <v>0</v>
      </c>
      <c r="EI34" s="28">
        <f>IF(ISNA(VLOOKUP('W. VaR &amp; Off-Peak Pos By Trader'!$A34,'Import OffPeak'!$A$3:EI$20,EI$1,FALSE)),0,VLOOKUP('W. VaR &amp; Off-Peak Pos By Trader'!$A34,'Import OffPeak'!$A$3:EI$20,EI$1,FALSE))</f>
        <v>0</v>
      </c>
      <c r="EJ34" s="28">
        <f>IF(ISNA(VLOOKUP('W. VaR &amp; Off-Peak Pos By Trader'!$A34,'Import OffPeak'!$A$3:EJ$20,EJ$1,FALSE)),0,VLOOKUP('W. VaR &amp; Off-Peak Pos By Trader'!$A34,'Import OffPeak'!$A$3:EJ$20,EJ$1,FALSE))</f>
        <v>0</v>
      </c>
      <c r="EK34" s="28">
        <f>IF(ISNA(VLOOKUP('W. VaR &amp; Off-Peak Pos By Trader'!$A34,'Import OffPeak'!$A$3:EK$20,EK$1,FALSE)),0,VLOOKUP('W. VaR &amp; Off-Peak Pos By Trader'!$A34,'Import OffPeak'!$A$3:EK$20,EK$1,FALSE))</f>
        <v>0</v>
      </c>
      <c r="EL34" s="28">
        <f>IF(ISNA(VLOOKUP('W. VaR &amp; Off-Peak Pos By Trader'!$A34,'Import OffPeak'!$A$3:EL$20,EL$1,FALSE)),0,VLOOKUP('W. VaR &amp; Off-Peak Pos By Trader'!$A34,'Import OffPeak'!$A$3:EL$20,EL$1,FALSE))</f>
        <v>0</v>
      </c>
      <c r="EM34" s="28">
        <f>IF(ISNA(VLOOKUP('W. VaR &amp; Off-Peak Pos By Trader'!$A34,'Import OffPeak'!$A$3:EM$20,EM$1,FALSE)),0,VLOOKUP('W. VaR &amp; Off-Peak Pos By Trader'!$A34,'Import OffPeak'!$A$3:EM$20,EM$1,FALSE))</f>
        <v>0</v>
      </c>
      <c r="EN34" s="28">
        <f>IF(ISNA(VLOOKUP('W. VaR &amp; Off-Peak Pos By Trader'!$A34,'Import OffPeak'!$A$3:EN$20,EN$1,FALSE)),0,VLOOKUP('W. VaR &amp; Off-Peak Pos By Trader'!$A34,'Import OffPeak'!$A$3:EN$20,EN$1,FALSE))</f>
        <v>0</v>
      </c>
      <c r="EO34" s="28">
        <f>IF(ISNA(VLOOKUP('W. VaR &amp; Off-Peak Pos By Trader'!$A34,'Import OffPeak'!$A$3:EO$20,EO$1,FALSE)),0,VLOOKUP('W. VaR &amp; Off-Peak Pos By Trader'!$A34,'Import OffPeak'!$A$3:EO$20,EO$1,FALSE))</f>
        <v>0</v>
      </c>
      <c r="EP34" s="28">
        <f>IF(ISNA(VLOOKUP('W. VaR &amp; Off-Peak Pos By Trader'!$A34,'Import OffPeak'!$A$3:EP$20,EP$1,FALSE)),0,VLOOKUP('W. VaR &amp; Off-Peak Pos By Trader'!$A34,'Import OffPeak'!$A$3:EP$20,EP$1,FALSE))</f>
        <v>0</v>
      </c>
      <c r="EQ34" s="28">
        <f>IF(ISNA(VLOOKUP('W. VaR &amp; Off-Peak Pos By Trader'!$A34,'Import OffPeak'!$A$3:EQ$20,EQ$1,FALSE)),0,VLOOKUP('W. VaR &amp; Off-Peak Pos By Trader'!$A34,'Import OffPeak'!$A$3:EQ$20,EQ$1,FALSE))</f>
        <v>0</v>
      </c>
      <c r="ER34" s="28">
        <f>IF(ISNA(VLOOKUP('W. VaR &amp; Off-Peak Pos By Trader'!$A34,'Import OffPeak'!$A$3:ER$20,ER$1,FALSE)),0,VLOOKUP('W. VaR &amp; Off-Peak Pos By Trader'!$A34,'Import OffPeak'!$A$3:ER$20,ER$1,FALSE))</f>
        <v>0</v>
      </c>
      <c r="ES34" s="28">
        <f>IF(ISNA(VLOOKUP('W. VaR &amp; Off-Peak Pos By Trader'!$A34,'Import OffPeak'!$A$3:ES$20,ES$1,FALSE)),0,VLOOKUP('W. VaR &amp; Off-Peak Pos By Trader'!$A34,'Import OffPeak'!$A$3:ES$20,ES$1,FALSE))</f>
        <v>0</v>
      </c>
      <c r="ET34" s="28">
        <f>IF(ISNA(VLOOKUP('W. VaR &amp; Off-Peak Pos By Trader'!$A34,'Import OffPeak'!$A$3:ET$20,ET$1,FALSE)),0,VLOOKUP('W. VaR &amp; Off-Peak Pos By Trader'!$A34,'Import OffPeak'!$A$3:ET$20,ET$1,FALSE))</f>
        <v>0</v>
      </c>
      <c r="EU34" s="28">
        <f>IF(ISNA(VLOOKUP('W. VaR &amp; Off-Peak Pos By Trader'!$A34,'Import OffPeak'!$A$3:EU$20,EU$1,FALSE)),0,VLOOKUP('W. VaR &amp; Off-Peak Pos By Trader'!$A34,'Import OffPeak'!$A$3:EU$20,EU$1,FALSE))</f>
        <v>0</v>
      </c>
      <c r="EV34" s="28">
        <f>IF(ISNA(VLOOKUP('W. VaR &amp; Off-Peak Pos By Trader'!$A34,'Import OffPeak'!$A$3:EV$20,EV$1,FALSE)),0,VLOOKUP('W. VaR &amp; Off-Peak Pos By Trader'!$A34,'Import OffPeak'!$A$3:EV$20,EV$1,FALSE))</f>
        <v>0</v>
      </c>
      <c r="EW34" s="28">
        <f>IF(ISNA(VLOOKUP('W. VaR &amp; Off-Peak Pos By Trader'!$A34,'Import OffPeak'!$A$3:EW$20,EW$1,FALSE)),0,VLOOKUP('W. VaR &amp; Off-Peak Pos By Trader'!$A34,'Import OffPeak'!$A$3:EW$20,EW$1,FALSE))</f>
        <v>0</v>
      </c>
      <c r="EX34" s="28">
        <f>IF(ISNA(VLOOKUP('W. VaR &amp; Off-Peak Pos By Trader'!$A34,'Import OffPeak'!$A$3:EX$20,EX$1,FALSE)),0,VLOOKUP('W. VaR &amp; Off-Peak Pos By Trader'!$A34,'Import OffPeak'!$A$3:EX$20,EX$1,FALSE))</f>
        <v>0</v>
      </c>
      <c r="EY34" s="28">
        <f>IF(ISNA(VLOOKUP('W. VaR &amp; Off-Peak Pos By Trader'!$A34,'Import OffPeak'!$A$3:EY$20,EY$1,FALSE)),0,VLOOKUP('W. VaR &amp; Off-Peak Pos By Trader'!$A34,'Import OffPeak'!$A$3:EY$20,EY$1,FALSE))</f>
        <v>0</v>
      </c>
      <c r="EZ34" s="28">
        <f>IF(ISNA(VLOOKUP('W. VaR &amp; Off-Peak Pos By Trader'!$A34,'Import OffPeak'!$A$3:EZ$20,EZ$1,FALSE)),0,VLOOKUP('W. VaR &amp; Off-Peak Pos By Trader'!$A34,'Import OffPeak'!$A$3:EZ$20,EZ$1,FALSE))</f>
        <v>0</v>
      </c>
      <c r="FA34" s="28">
        <f>IF(ISNA(VLOOKUP('W. VaR &amp; Off-Peak Pos By Trader'!$A34,'Import OffPeak'!$A$3:FA$20,FA$1,FALSE)),0,VLOOKUP('W. VaR &amp; Off-Peak Pos By Trader'!$A34,'Import OffPeak'!$A$3:FA$20,FA$1,FALSE))</f>
        <v>0</v>
      </c>
      <c r="FB34" s="28">
        <f>IF(ISNA(VLOOKUP('W. VaR &amp; Off-Peak Pos By Trader'!$A34,'Import OffPeak'!$A$3:FB$20,FB$1,FALSE)),0,VLOOKUP('W. VaR &amp; Off-Peak Pos By Trader'!$A34,'Import OffPeak'!$A$3:FB$20,FB$1,FALSE))</f>
        <v>0</v>
      </c>
      <c r="FC34" s="28">
        <f>IF(ISNA(VLOOKUP('W. VaR &amp; Off-Peak Pos By Trader'!$A34,'Import OffPeak'!$A$3:FC$20,FC$1,FALSE)),0,VLOOKUP('W. VaR &amp; Off-Peak Pos By Trader'!$A34,'Import OffPeak'!$A$3:FC$20,FC$1,FALSE))</f>
        <v>0</v>
      </c>
      <c r="FD34" s="28">
        <f>IF(ISNA(VLOOKUP('W. VaR &amp; Off-Peak Pos By Trader'!$A34,'Import OffPeak'!$A$3:FD$20,FD$1,FALSE)),0,VLOOKUP('W. VaR &amp; Off-Peak Pos By Trader'!$A34,'Import OffPeak'!$A$3:FD$20,FD$1,FALSE))</f>
        <v>0</v>
      </c>
      <c r="FE34" s="28">
        <f>IF(ISNA(VLOOKUP('W. VaR &amp; Off-Peak Pos By Trader'!$A34,'Import OffPeak'!$A$3:FE$20,FE$1,FALSE)),0,VLOOKUP('W. VaR &amp; Off-Peak Pos By Trader'!$A34,'Import OffPeak'!$A$3:FE$20,FE$1,FALSE))</f>
        <v>0</v>
      </c>
      <c r="FF34" s="28">
        <f>IF(ISNA(VLOOKUP('W. VaR &amp; Off-Peak Pos By Trader'!$A34,'Import OffPeak'!$A$3:FF$20,FF$1,FALSE)),0,VLOOKUP('W. VaR &amp; Off-Peak Pos By Trader'!$A34,'Import OffPeak'!$A$3:FF$20,FF$1,FALSE))</f>
        <v>0</v>
      </c>
      <c r="FG34" s="28">
        <f>IF(ISNA(VLOOKUP('W. VaR &amp; Off-Peak Pos By Trader'!$A34,'Import OffPeak'!$A$3:FG$20,FG$1,FALSE)),0,VLOOKUP('W. VaR &amp; Off-Peak Pos By Trader'!$A34,'Import OffPeak'!$A$3:FG$20,FG$1,FALSE))</f>
        <v>0</v>
      </c>
      <c r="FH34" s="28">
        <f>IF(ISNA(VLOOKUP('W. VaR &amp; Off-Peak Pos By Trader'!$A34,'Import OffPeak'!$A$3:FH$20,FH$1,FALSE)),0,VLOOKUP('W. VaR &amp; Off-Peak Pos By Trader'!$A34,'Import OffPeak'!$A$3:FH$20,FH$1,FALSE))</f>
        <v>0</v>
      </c>
      <c r="FI34" s="28">
        <f>IF(ISNA(VLOOKUP('W. VaR &amp; Off-Peak Pos By Trader'!$A34,'Import OffPeak'!$A$3:FI$20,FI$1,FALSE)),0,VLOOKUP('W. VaR &amp; Off-Peak Pos By Trader'!$A34,'Import OffPeak'!$A$3:FI$20,FI$1,FALSE))</f>
        <v>0</v>
      </c>
      <c r="FJ34" s="28">
        <f>IF(ISNA(VLOOKUP('W. VaR &amp; Off-Peak Pos By Trader'!$A34,'Import OffPeak'!$A$3:FJ$20,FJ$1,FALSE)),0,VLOOKUP('W. VaR &amp; Off-Peak Pos By Trader'!$A34,'Import OffPeak'!$A$3:FJ$20,FJ$1,FALSE))</f>
        <v>0</v>
      </c>
      <c r="FK34" s="28">
        <f>IF(ISNA(VLOOKUP('W. VaR &amp; Off-Peak Pos By Trader'!$A34,'Import OffPeak'!$A$3:FK$20,FK$1,FALSE)),0,VLOOKUP('W. VaR &amp; Off-Peak Pos By Trader'!$A34,'Import OffPeak'!$A$3:FK$20,FK$1,FALSE))</f>
        <v>0</v>
      </c>
      <c r="FL34" s="28">
        <f>IF(ISNA(VLOOKUP('W. VaR &amp; Off-Peak Pos By Trader'!$A34,'Import OffPeak'!$A$3:FL$20,FL$1,FALSE)),0,VLOOKUP('W. VaR &amp; Off-Peak Pos By Trader'!$A34,'Import OffPeak'!$A$3:FL$20,FL$1,FALSE))</f>
        <v>0</v>
      </c>
      <c r="FM34" s="28">
        <f>IF(ISNA(VLOOKUP('W. VaR &amp; Off-Peak Pos By Trader'!$A34,'Import OffPeak'!$A$3:FM$20,FM$1,FALSE)),0,VLOOKUP('W. VaR &amp; Off-Peak Pos By Trader'!$A34,'Import OffPeak'!$A$3:FM$20,FM$1,FALSE))</f>
        <v>0</v>
      </c>
      <c r="FN34" s="28">
        <f>IF(ISNA(VLOOKUP('W. VaR &amp; Off-Peak Pos By Trader'!$A34,'Import OffPeak'!$A$3:FN$20,FN$1,FALSE)),0,VLOOKUP('W. VaR &amp; Off-Peak Pos By Trader'!$A34,'Import OffPeak'!$A$3:FN$20,FN$1,FALSE))</f>
        <v>0</v>
      </c>
      <c r="FO34" s="28">
        <f>IF(ISNA(VLOOKUP('W. VaR &amp; Off-Peak Pos By Trader'!$A34,'Import OffPeak'!$A$3:FO$20,FO$1,FALSE)),0,VLOOKUP('W. VaR &amp; Off-Peak Pos By Trader'!$A34,'Import OffPeak'!$A$3:FO$20,FO$1,FALSE))</f>
        <v>0</v>
      </c>
      <c r="FP34" s="28">
        <f>IF(ISNA(VLOOKUP('W. VaR &amp; Off-Peak Pos By Trader'!$A34,'Import OffPeak'!$A$3:FP$20,FP$1,FALSE)),0,VLOOKUP('W. VaR &amp; Off-Peak Pos By Trader'!$A34,'Import OffPeak'!$A$3:FP$20,FP$1,FALSE))</f>
        <v>0</v>
      </c>
      <c r="FQ34" s="28">
        <f>IF(ISNA(VLOOKUP('W. VaR &amp; Off-Peak Pos By Trader'!$A34,'Import OffPeak'!$A$3:FQ$20,FQ$1,FALSE)),0,VLOOKUP('W. VaR &amp; Off-Peak Pos By Trader'!$A34,'Import OffPeak'!$A$3:FQ$20,FQ$1,FALSE))</f>
        <v>0</v>
      </c>
      <c r="FR34" s="28">
        <f>IF(ISNA(VLOOKUP('W. VaR &amp; Off-Peak Pos By Trader'!$A34,'Import OffPeak'!$A$3:FR$20,FR$1,FALSE)),0,VLOOKUP('W. VaR &amp; Off-Peak Pos By Trader'!$A34,'Import OffPeak'!$A$3:FR$20,FR$1,FALSE))</f>
        <v>0</v>
      </c>
      <c r="FS34" s="28">
        <f>IF(ISNA(VLOOKUP('W. VaR &amp; Off-Peak Pos By Trader'!$A34,'Import OffPeak'!$A$3:FS$20,FS$1,FALSE)),0,VLOOKUP('W. VaR &amp; Off-Peak Pos By Trader'!$A34,'Import OffPeak'!$A$3:FS$20,FS$1,FALSE))</f>
        <v>0</v>
      </c>
      <c r="FT34" s="28">
        <f>IF(ISNA(VLOOKUP('W. VaR &amp; Off-Peak Pos By Trader'!$A34,'Import OffPeak'!$A$3:FT$20,FT$1,FALSE)),0,VLOOKUP('W. VaR &amp; Off-Peak Pos By Trader'!$A34,'Import OffPeak'!$A$3:FT$20,FT$1,FALSE))</f>
        <v>0</v>
      </c>
      <c r="FU34" s="28">
        <f>IF(ISNA(VLOOKUP('W. VaR &amp; Off-Peak Pos By Trader'!$A34,'Import OffPeak'!$A$3:FU$20,FU$1,FALSE)),0,VLOOKUP('W. VaR &amp; Off-Peak Pos By Trader'!$A34,'Import OffPeak'!$A$3:FU$20,FU$1,FALSE))</f>
        <v>0</v>
      </c>
      <c r="FV34">
        <f>IF(ISNA(VLOOKUP('W. VaR &amp; Off-Peak Pos By Trader'!$A34,'Import OffPeak'!$A$3:FV$20,FV$1,FALSE)),0,VLOOKUP('W. VaR &amp; Off-Peak Pos By Trader'!$A34,'Import OffPeak'!$A$3:FV$20,FV$1,FALSE))</f>
        <v>0</v>
      </c>
      <c r="FW34">
        <f>IF(ISNA(VLOOKUP('W. VaR &amp; Off-Peak Pos By Trader'!$A34,'Import OffPeak'!$A$3:FW$20,FW$1,FALSE)),0,VLOOKUP('W. VaR &amp; Off-Peak Pos By Trader'!$A34,'Import OffPeak'!$A$3:FW$20,FW$1,FALSE))</f>
        <v>0</v>
      </c>
      <c r="FX34">
        <f>IF(ISNA(VLOOKUP('W. VaR &amp; Off-Peak Pos By Trader'!$A34,'Import OffPeak'!$A$3:FX$20,FX$1,FALSE)),0,VLOOKUP('W. VaR &amp; Off-Peak Pos By Trader'!$A34,'Import OffPeak'!$A$3:FX$20,FX$1,FALSE))</f>
        <v>0</v>
      </c>
      <c r="FY34">
        <f>IF(ISNA(VLOOKUP('W. VaR &amp; Off-Peak Pos By Trader'!$A34,'Import OffPeak'!$A$3:FY$20,FY$1,FALSE)),0,VLOOKUP('W. VaR &amp; Off-Peak Pos By Trader'!$A34,'Import OffPeak'!$A$3:FY$20,FY$1,FALSE))</f>
        <v>0</v>
      </c>
      <c r="FZ34">
        <f>IF(ISNA(VLOOKUP('W. VaR &amp; Off-Peak Pos By Trader'!$A34,'Import OffPeak'!$A$3:FZ$20,FZ$1,FALSE)),0,VLOOKUP('W. VaR &amp; Off-Peak Pos By Trader'!$A34,'Import OffPeak'!$A$3:FZ$20,FZ$1,FALSE))</f>
        <v>0</v>
      </c>
      <c r="GA34">
        <f>IF(ISNA(VLOOKUP('W. VaR &amp; Off-Peak Pos By Trader'!$A34,'Import OffPeak'!$A$3:GA$20,GA$1,FALSE)),0,VLOOKUP('W. VaR &amp; Off-Peak Pos By Trader'!$A34,'Import OffPeak'!$A$3:GA$20,GA$1,FALSE))</f>
        <v>0</v>
      </c>
      <c r="GB34">
        <f>IF(ISNA(VLOOKUP('W. VaR &amp; Off-Peak Pos By Trader'!$A34,'Import OffPeak'!$A$3:GB$20,GB$1,FALSE)),0,VLOOKUP('W. VaR &amp; Off-Peak Pos By Trader'!$A34,'Import OffPeak'!$A$3:GB$20,GB$1,FALSE))</f>
        <v>0</v>
      </c>
      <c r="GC34">
        <f>IF(ISNA(VLOOKUP('W. VaR &amp; Off-Peak Pos By Trader'!$A34,'Import OffPeak'!$A$3:GC$20,GC$1,FALSE)),0,VLOOKUP('W. VaR &amp; Off-Peak Pos By Trader'!$A34,'Import OffPeak'!$A$3:GC$20,GC$1,FALSE))</f>
        <v>0</v>
      </c>
      <c r="GD34">
        <f>IF(ISNA(VLOOKUP('W. VaR &amp; Off-Peak Pos By Trader'!$A34,'Import OffPeak'!$A$3:GD$20,GD$1,FALSE)),0,VLOOKUP('W. VaR &amp; Off-Peak Pos By Trader'!$A34,'Import OffPeak'!$A$3:GD$20,GD$1,FALSE))</f>
        <v>0</v>
      </c>
      <c r="GE34">
        <f>IF(ISNA(VLOOKUP('W. VaR &amp; Off-Peak Pos By Trader'!$A34,'Import OffPeak'!$A$3:GE$20,GE$1,FALSE)),0,VLOOKUP('W. VaR &amp; Off-Peak Pos By Trader'!$A34,'Import OffPeak'!$A$3:GE$20,GE$1,FALSE))</f>
        <v>0</v>
      </c>
      <c r="GF34">
        <f>IF(ISNA(VLOOKUP('W. VaR &amp; Off-Peak Pos By Trader'!$A34,'Import OffPeak'!$A$3:GF$20,GF$1,FALSE)),0,VLOOKUP('W. VaR &amp; Off-Peak Pos By Trader'!$A34,'Import OffPeak'!$A$3:GF$20,GF$1,FALSE))</f>
        <v>0</v>
      </c>
      <c r="GG34">
        <f>IF(ISNA(VLOOKUP('W. VaR &amp; Off-Peak Pos By Trader'!$A34,'Import OffPeak'!$A$3:GG$20,GG$1,FALSE)),0,VLOOKUP('W. VaR &amp; Off-Peak Pos By Trader'!$A34,'Import OffPeak'!$A$3:GG$20,GG$1,FALSE))</f>
        <v>0</v>
      </c>
      <c r="GH34">
        <f>IF(ISNA(VLOOKUP('W. VaR &amp; Off-Peak Pos By Trader'!$A34,'Import OffPeak'!$A$3:GH$20,GH$1,FALSE)),0,VLOOKUP('W. VaR &amp; Off-Peak Pos By Trader'!$A34,'Import OffPeak'!$A$3:GH$20,GH$1,FALSE))</f>
        <v>0</v>
      </c>
      <c r="GI34">
        <f>IF(ISNA(VLOOKUP('W. VaR &amp; Off-Peak Pos By Trader'!$A34,'Import OffPeak'!$A$3:GI$20,GI$1,FALSE)),0,VLOOKUP('W. VaR &amp; Off-Peak Pos By Trader'!$A34,'Import OffPeak'!$A$3:GI$20,GI$1,FALSE))</f>
        <v>0</v>
      </c>
      <c r="GJ34">
        <f>IF(ISNA(VLOOKUP('W. VaR &amp; Off-Peak Pos By Trader'!$A34,'Import OffPeak'!$A$3:GJ$20,GJ$1,FALSE)),0,VLOOKUP('W. VaR &amp; Off-Peak Pos By Trader'!$A34,'Import OffPeak'!$A$3:GJ$20,GJ$1,FALSE))</f>
        <v>0</v>
      </c>
      <c r="GK34">
        <f>IF(ISNA(VLOOKUP('W. VaR &amp; Off-Peak Pos By Trader'!$A34,'Import OffPeak'!$A$3:GK$20,GK$1,FALSE)),0,VLOOKUP('W. VaR &amp; Off-Peak Pos By Trader'!$A34,'Import OffPeak'!$A$3:GK$20,GK$1,FALSE))</f>
        <v>0</v>
      </c>
      <c r="GL34">
        <f>IF(ISNA(VLOOKUP('W. VaR &amp; Off-Peak Pos By Trader'!$A34,'Import OffPeak'!$A$3:GL$20,GL$1,FALSE)),0,VLOOKUP('W. VaR &amp; Off-Peak Pos By Trader'!$A34,'Import OffPeak'!$A$3:GL$20,GL$1,FALSE))</f>
        <v>0</v>
      </c>
      <c r="GM34">
        <f>IF(ISNA(VLOOKUP('W. VaR &amp; Off-Peak Pos By Trader'!$A34,'Import OffPeak'!$A$3:GM$20,GM$1,FALSE)),0,VLOOKUP('W. VaR &amp; Off-Peak Pos By Trader'!$A34,'Import OffPeak'!$A$3:GM$20,GM$1,FALSE))</f>
        <v>0</v>
      </c>
      <c r="GN34">
        <f>IF(ISNA(VLOOKUP('W. VaR &amp; Off-Peak Pos By Trader'!$A34,'Import OffPeak'!$A$3:GN$20,GN$1,FALSE)),0,VLOOKUP('W. VaR &amp; Off-Peak Pos By Trader'!$A34,'Import OffPeak'!$A$3:GN$20,GN$1,FALSE))</f>
        <v>0</v>
      </c>
      <c r="GO34">
        <f>IF(ISNA(VLOOKUP('W. VaR &amp; Off-Peak Pos By Trader'!$A34,'Import OffPeak'!$A$3:GO$20,GO$1,FALSE)),0,VLOOKUP('W. VaR &amp; Off-Peak Pos By Trader'!$A34,'Import OffPeak'!$A$3:GO$20,GO$1,FALSE))</f>
        <v>0</v>
      </c>
      <c r="GP34">
        <f>IF(ISNA(VLOOKUP('W. VaR &amp; Off-Peak Pos By Trader'!$A34,'Import OffPeak'!$A$3:GP$20,GP$1,FALSE)),0,VLOOKUP('W. VaR &amp; Off-Peak Pos By Trader'!$A34,'Import OffPeak'!$A$3:GP$20,GP$1,FALSE))</f>
        <v>0</v>
      </c>
      <c r="GQ34">
        <f>IF(ISNA(VLOOKUP('W. VaR &amp; Off-Peak Pos By Trader'!$A34,'Import OffPeak'!$A$3:GQ$20,GQ$1,FALSE)),0,VLOOKUP('W. VaR &amp; Off-Peak Pos By Trader'!$A34,'Import OffPeak'!$A$3:GQ$20,GQ$1,FALSE))</f>
        <v>0</v>
      </c>
      <c r="GR34">
        <f>IF(ISNA(VLOOKUP('W. VaR &amp; Off-Peak Pos By Trader'!$A34,'Import OffPeak'!$A$3:GR$20,GR$1,FALSE)),0,VLOOKUP('W. VaR &amp; Off-Peak Pos By Trader'!$A34,'Import OffPeak'!$A$3:GR$20,GR$1,FALSE))</f>
        <v>0</v>
      </c>
      <c r="GS34">
        <f>IF(ISNA(VLOOKUP('W. VaR &amp; Off-Peak Pos By Trader'!$A34,'Import OffPeak'!$A$3:GS$20,GS$1,FALSE)),0,VLOOKUP('W. VaR &amp; Off-Peak Pos By Trader'!$A34,'Import OffPeak'!$A$3:GS$20,GS$1,FALSE))</f>
        <v>0</v>
      </c>
      <c r="GT34">
        <f>IF(ISNA(VLOOKUP('W. VaR &amp; Off-Peak Pos By Trader'!$A34,'Import OffPeak'!$A$3:GT$20,GT$1,FALSE)),0,VLOOKUP('W. VaR &amp; Off-Peak Pos By Trader'!$A34,'Import OffPeak'!$A$3:GT$20,GT$1,FALSE))</f>
        <v>0</v>
      </c>
      <c r="GU34">
        <f>IF(ISNA(VLOOKUP('W. VaR &amp; Off-Peak Pos By Trader'!$A34,'Import OffPeak'!$A$3:GU$20,GU$1,FALSE)),0,VLOOKUP('W. VaR &amp; Off-Peak Pos By Trader'!$A34,'Import OffPeak'!$A$3:GU$20,GU$1,FALSE))</f>
        <v>0</v>
      </c>
      <c r="GV34">
        <f>IF(ISNA(VLOOKUP('W. VaR &amp; Off-Peak Pos By Trader'!$A34,'Import OffPeak'!$A$3:GV$20,GV$1,FALSE)),0,VLOOKUP('W. VaR &amp; Off-Peak Pos By Trader'!$A34,'Import OffPeak'!$A$3:GV$20,GV$1,FALSE))</f>
        <v>0</v>
      </c>
      <c r="GW34">
        <f>IF(ISNA(VLOOKUP('W. VaR &amp; Off-Peak Pos By Trader'!$A34,'Import OffPeak'!$A$3:GW$20,GW$1,FALSE)),0,VLOOKUP('W. VaR &amp; Off-Peak Pos By Trader'!$A34,'Import OffPeak'!$A$3:GW$20,GW$1,FALSE))</f>
        <v>0</v>
      </c>
      <c r="GX34">
        <f>IF(ISNA(VLOOKUP('W. VaR &amp; Off-Peak Pos By Trader'!$A34,'Import OffPeak'!$A$3:GX$20,GX$1,FALSE)),0,VLOOKUP('W. VaR &amp; Off-Peak Pos By Trader'!$A34,'Import OffPeak'!$A$3:GX$20,GX$1,FALSE))</f>
        <v>0</v>
      </c>
      <c r="GY34">
        <f>IF(ISNA(VLOOKUP('W. VaR &amp; Off-Peak Pos By Trader'!$A34,'Import OffPeak'!$A$3:GY$20,GY$1,FALSE)),0,VLOOKUP('W. VaR &amp; Off-Peak Pos By Trader'!$A34,'Import OffPeak'!$A$3:GY$20,GY$1,FALSE))</f>
        <v>0</v>
      </c>
      <c r="GZ34">
        <f>IF(ISNA(VLOOKUP('W. VaR &amp; Off-Peak Pos By Trader'!$A34,'Import OffPeak'!$A$3:GZ$20,GZ$1,FALSE)),0,VLOOKUP('W. VaR &amp; Off-Peak Pos By Trader'!$A34,'Import OffPeak'!$A$3:GZ$20,GZ$1,FALSE))</f>
        <v>0</v>
      </c>
      <c r="HA34">
        <f>IF(ISNA(VLOOKUP('W. VaR &amp; Off-Peak Pos By Trader'!$A34,'Import OffPeak'!$A$3:HA$20,HA$1,FALSE)),0,VLOOKUP('W. VaR &amp; Off-Peak Pos By Trader'!$A34,'Import OffPeak'!$A$3:HA$20,HA$1,FALSE))</f>
        <v>0</v>
      </c>
      <c r="HB34">
        <f>IF(ISNA(VLOOKUP('W. VaR &amp; Off-Peak Pos By Trader'!$A34,'Import OffPeak'!$A$3:HB$20,HB$1,FALSE)),0,VLOOKUP('W. VaR &amp; Off-Peak Pos By Trader'!$A34,'Import OffPeak'!$A$3:HB$20,HB$1,FALSE))</f>
        <v>0</v>
      </c>
      <c r="HC34">
        <f>IF(ISNA(VLOOKUP('W. VaR &amp; Off-Peak Pos By Trader'!$A34,'Import OffPeak'!$A$3:HC$20,HC$1,FALSE)),0,VLOOKUP('W. VaR &amp; Off-Peak Pos By Trader'!$A34,'Import OffPeak'!$A$3:HC$20,HC$1,FALSE))</f>
        <v>0</v>
      </c>
      <c r="HD34">
        <f>IF(ISNA(VLOOKUP('W. VaR &amp; Off-Peak Pos By Trader'!$A34,'Import OffPeak'!$A$3:HD$20,HD$1,FALSE)),0,VLOOKUP('W. VaR &amp; Off-Peak Pos By Trader'!$A34,'Import OffPeak'!$A$3:HD$20,HD$1,FALSE))</f>
        <v>0</v>
      </c>
      <c r="HE34">
        <f>IF(ISNA(VLOOKUP('W. VaR &amp; Off-Peak Pos By Trader'!$A34,'Import OffPeak'!$A$3:HE$20,HE$1,FALSE)),0,VLOOKUP('W. VaR &amp; Off-Peak Pos By Trader'!$A34,'Import OffPeak'!$A$3:HE$20,HE$1,FALSE))</f>
        <v>0</v>
      </c>
      <c r="HF34">
        <f>IF(ISNA(VLOOKUP('W. VaR &amp; Off-Peak Pos By Trader'!$A34,'Import OffPeak'!$A$3:HF$20,HF$1,FALSE)),0,VLOOKUP('W. VaR &amp; Off-Peak Pos By Trader'!$A34,'Import OffPeak'!$A$3:HF$20,HF$1,FALSE))</f>
        <v>0</v>
      </c>
      <c r="HG34">
        <f>IF(ISNA(VLOOKUP('W. VaR &amp; Off-Peak Pos By Trader'!$A34,'Import OffPeak'!$A$3:HG$20,HG$1,FALSE)),0,VLOOKUP('W. VaR &amp; Off-Peak Pos By Trader'!$A34,'Import OffPeak'!$A$3:HG$20,HG$1,FALSE))</f>
        <v>0</v>
      </c>
      <c r="HH34">
        <f>IF(ISNA(VLOOKUP('W. VaR &amp; Off-Peak Pos By Trader'!$A34,'Import OffPeak'!$A$3:HH$20,HH$1,FALSE)),0,VLOOKUP('W. VaR &amp; Off-Peak Pos By Trader'!$A34,'Import OffPeak'!$A$3:HH$20,HH$1,FALSE))</f>
        <v>0</v>
      </c>
      <c r="HI34">
        <f>IF(ISNA(VLOOKUP('W. VaR &amp; Off-Peak Pos By Trader'!$A34,'Import OffPeak'!$A$3:HI$20,HI$1,FALSE)),0,VLOOKUP('W. VaR &amp; Off-Peak Pos By Trader'!$A34,'Import OffPeak'!$A$3:HI$20,HI$1,FALSE))</f>
        <v>0</v>
      </c>
      <c r="HJ34">
        <f>IF(ISNA(VLOOKUP('W. VaR &amp; Off-Peak Pos By Trader'!$A34,'Import OffPeak'!$A$3:HJ$20,HJ$1,FALSE)),0,VLOOKUP('W. VaR &amp; Off-Peak Pos By Trader'!$A34,'Import OffPeak'!$A$3:HJ$20,HJ$1,FALSE))</f>
        <v>0</v>
      </c>
      <c r="HK34">
        <f>IF(ISNA(VLOOKUP('W. VaR &amp; Off-Peak Pos By Trader'!$A34,'Import OffPeak'!$A$3:HK$20,HK$1,FALSE)),0,VLOOKUP('W. VaR &amp; Off-Peak Pos By Trader'!$A34,'Import OffPeak'!$A$3:HK$20,HK$1,FALSE))</f>
        <v>0</v>
      </c>
      <c r="HL34">
        <f>IF(ISNA(VLOOKUP('W. VaR &amp; Off-Peak Pos By Trader'!$A34,'Import OffPeak'!$A$3:HL$20,HL$1,FALSE)),0,VLOOKUP('W. VaR &amp; Off-Peak Pos By Trader'!$A34,'Import OffPeak'!$A$3:HL$20,HL$1,FALSE))</f>
        <v>0</v>
      </c>
      <c r="HM34">
        <f>IF(ISNA(VLOOKUP('W. VaR &amp; Off-Peak Pos By Trader'!$A34,'Import OffPeak'!$A$3:HM$20,HM$1,FALSE)),0,VLOOKUP('W. VaR &amp; Off-Peak Pos By Trader'!$A34,'Import OffPeak'!$A$3:HM$20,HM$1,FALSE))</f>
        <v>0</v>
      </c>
      <c r="HN34">
        <f>IF(ISNA(VLOOKUP('W. VaR &amp; Off-Peak Pos By Trader'!$A34,'Import OffPeak'!$A$3:HN$20,HN$1,FALSE)),0,VLOOKUP('W. VaR &amp; Off-Peak Pos By Trader'!$A34,'Import OffPeak'!$A$3:HN$20,HN$1,FALSE))</f>
        <v>0</v>
      </c>
      <c r="HO34">
        <f>IF(ISNA(VLOOKUP('W. VaR &amp; Off-Peak Pos By Trader'!$A34,'Import OffPeak'!$A$3:HO$20,HO$1,FALSE)),0,VLOOKUP('W. VaR &amp; Off-Peak Pos By Trader'!$A34,'Import OffPeak'!$A$3:HO$20,HO$1,FALSE))</f>
        <v>0</v>
      </c>
      <c r="HP34">
        <f>IF(ISNA(VLOOKUP('W. VaR &amp; Off-Peak Pos By Trader'!$A34,'Import OffPeak'!$A$3:HP$20,HP$1,FALSE)),0,VLOOKUP('W. VaR &amp; Off-Peak Pos By Trader'!$A34,'Import OffPeak'!$A$3:HP$20,HP$1,FALSE))</f>
        <v>0</v>
      </c>
      <c r="HQ34">
        <f>IF(ISNA(VLOOKUP('W. VaR &amp; Off-Peak Pos By Trader'!$A34,'Import OffPeak'!$A$3:HQ$20,HQ$1,FALSE)),0,VLOOKUP('W. VaR &amp; Off-Peak Pos By Trader'!$A34,'Import OffPeak'!$A$3:HQ$20,HQ$1,FALSE))</f>
        <v>0</v>
      </c>
      <c r="HR34">
        <f>IF(ISNA(VLOOKUP('W. VaR &amp; Off-Peak Pos By Trader'!$A34,'Import OffPeak'!$A$3:HR$20,HR$1,FALSE)),0,VLOOKUP('W. VaR &amp; Off-Peak Pos By Trader'!$A34,'Import OffPeak'!$A$3:HR$20,HR$1,FALSE))</f>
        <v>0</v>
      </c>
      <c r="HS34">
        <f>IF(ISNA(VLOOKUP('W. VaR &amp; Off-Peak Pos By Trader'!$A34,'Import OffPeak'!$A$3:HS$20,HS$1,FALSE)),0,VLOOKUP('W. VaR &amp; Off-Peak Pos By Trader'!$A34,'Import OffPeak'!$A$3:HS$20,HS$1,FALSE))</f>
        <v>0</v>
      </c>
      <c r="HT34">
        <f>IF(ISNA(VLOOKUP('W. VaR &amp; Off-Peak Pos By Trader'!$A34,'Import OffPeak'!$A$3:HT$20,HT$1,FALSE)),0,VLOOKUP('W. VaR &amp; Off-Peak Pos By Trader'!$A34,'Import OffPeak'!$A$3:HT$20,HT$1,FALSE))</f>
        <v>0</v>
      </c>
      <c r="HU34">
        <f>IF(ISNA(VLOOKUP('W. VaR &amp; Off-Peak Pos By Trader'!$A34,'Import OffPeak'!$A$3:HU$20,HU$1,FALSE)),0,VLOOKUP('W. VaR &amp; Off-Peak Pos By Trader'!$A34,'Import OffPeak'!$A$3:HU$20,HU$1,FALSE))</f>
        <v>0</v>
      </c>
      <c r="HV34">
        <f>IF(ISNA(VLOOKUP('W. VaR &amp; Off-Peak Pos By Trader'!$A34,'Import OffPeak'!$A$3:HV$20,HV$1,FALSE)),0,VLOOKUP('W. VaR &amp; Off-Peak Pos By Trader'!$A34,'Import OffPeak'!$A$3:HV$20,HV$1,FALSE))</f>
        <v>0</v>
      </c>
      <c r="HW34">
        <f>IF(ISNA(VLOOKUP('W. VaR &amp; Off-Peak Pos By Trader'!$A34,'Import OffPeak'!$A$3:HW$20,HW$1,FALSE)),0,VLOOKUP('W. VaR &amp; Off-Peak Pos By Trader'!$A34,'Import OffPeak'!$A$3:HW$20,HW$1,FALSE))</f>
        <v>0</v>
      </c>
      <c r="HX34">
        <f>IF(ISNA(VLOOKUP('W. VaR &amp; Off-Peak Pos By Trader'!$A34,'Import OffPeak'!$A$3:HX$20,HX$1,FALSE)),0,VLOOKUP('W. VaR &amp; Off-Peak Pos By Trader'!$A34,'Import OffPeak'!$A$3:HX$20,HX$1,FALSE))</f>
        <v>0</v>
      </c>
      <c r="HY34">
        <f>IF(ISNA(VLOOKUP('W. VaR &amp; Off-Peak Pos By Trader'!$A34,'Import OffPeak'!$A$3:HY$20,HY$1,FALSE)),0,VLOOKUP('W. VaR &amp; Off-Peak Pos By Trader'!$A34,'Import OffPeak'!$A$3:HY$20,HY$1,FALSE))</f>
        <v>0</v>
      </c>
      <c r="HZ34">
        <f>IF(ISNA(VLOOKUP('W. VaR &amp; Off-Peak Pos By Trader'!$A34,'Import OffPeak'!$A$3:HZ$20,HZ$1,FALSE)),0,VLOOKUP('W. VaR &amp; Off-Peak Pos By Trader'!$A34,'Import OffPeak'!$A$3:HZ$20,HZ$1,FALSE))</f>
        <v>0</v>
      </c>
      <c r="IA34">
        <f>IF(ISNA(VLOOKUP('W. VaR &amp; Off-Peak Pos By Trader'!$A34,'Import OffPeak'!$A$3:IA$20,IA$1,FALSE)),0,VLOOKUP('W. VaR &amp; Off-Peak Pos By Trader'!$A34,'Import OffPeak'!$A$3:IA$20,IA$1,FALSE))</f>
        <v>0</v>
      </c>
      <c r="IB34">
        <f>IF(ISNA(VLOOKUP('W. VaR &amp; Off-Peak Pos By Trader'!$A34,'Import OffPeak'!$A$3:IB$20,IB$1,FALSE)),0,VLOOKUP('W. VaR &amp; Off-Peak Pos By Trader'!$A34,'Import OffPeak'!$A$3:IB$20,IB$1,FALSE))</f>
        <v>0</v>
      </c>
      <c r="IC34">
        <f>IF(ISNA(VLOOKUP('W. VaR &amp; Off-Peak Pos By Trader'!$A34,'Import OffPeak'!$A$3:IC$20,IC$1,FALSE)),0,VLOOKUP('W. VaR &amp; Off-Peak Pos By Trader'!$A34,'Import OffPeak'!$A$3:IC$20,IC$1,FALSE))</f>
        <v>0</v>
      </c>
    </row>
    <row r="35" spans="1:237" ht="18" thickBot="1" x14ac:dyDescent="0.3">
      <c r="A35" s="45" t="s">
        <v>53</v>
      </c>
      <c r="B35" s="31">
        <f t="shared" ref="B35:BM35" si="36">SUM(B25:B34)</f>
        <v>-7337.1500000000015</v>
      </c>
      <c r="C35" s="31">
        <f t="shared" si="36"/>
        <v>124925.54999999999</v>
      </c>
      <c r="D35" s="31">
        <f t="shared" si="36"/>
        <v>22612.14</v>
      </c>
      <c r="E35" s="31">
        <f t="shared" si="36"/>
        <v>-5419.4600000000009</v>
      </c>
      <c r="F35" s="31">
        <f t="shared" si="36"/>
        <v>39313.879999999997</v>
      </c>
      <c r="G35" s="31">
        <f t="shared" si="36"/>
        <v>33037.279999999999</v>
      </c>
      <c r="H35" s="31">
        <f t="shared" si="36"/>
        <v>46254.259999999995</v>
      </c>
      <c r="I35" s="31">
        <f t="shared" si="36"/>
        <v>55442.650000000009</v>
      </c>
      <c r="J35" s="31">
        <f t="shared" si="36"/>
        <v>-127752.53000000001</v>
      </c>
      <c r="K35" s="31">
        <f t="shared" si="36"/>
        <v>-111518.60000000002</v>
      </c>
      <c r="L35" s="31">
        <f t="shared" si="36"/>
        <v>-125855.49</v>
      </c>
      <c r="M35" s="31">
        <f t="shared" si="36"/>
        <v>-6999.630000000001</v>
      </c>
      <c r="N35" s="31">
        <f t="shared" si="36"/>
        <v>21515.890000000003</v>
      </c>
      <c r="O35" s="31">
        <f t="shared" si="36"/>
        <v>17923.36</v>
      </c>
      <c r="P35" s="31">
        <f t="shared" si="36"/>
        <v>-103111.1</v>
      </c>
      <c r="Q35" s="31">
        <f t="shared" si="36"/>
        <v>-78052.75</v>
      </c>
      <c r="R35" s="31">
        <f t="shared" si="36"/>
        <v>-83555.760000000009</v>
      </c>
      <c r="S35" s="31">
        <f t="shared" si="36"/>
        <v>-80514.320000000007</v>
      </c>
      <c r="T35" s="31">
        <f t="shared" si="36"/>
        <v>-70202.78</v>
      </c>
      <c r="U35" s="31">
        <f t="shared" si="36"/>
        <v>-70252.23000000001</v>
      </c>
      <c r="V35" s="31">
        <f t="shared" si="36"/>
        <v>-58395.32</v>
      </c>
      <c r="W35" s="31">
        <f t="shared" si="36"/>
        <v>-51150.2</v>
      </c>
      <c r="X35" s="31">
        <f t="shared" si="36"/>
        <v>-55189.99</v>
      </c>
      <c r="Y35" s="31">
        <f t="shared" si="36"/>
        <v>23181.299999999996</v>
      </c>
      <c r="Z35" s="31">
        <f t="shared" si="36"/>
        <v>52780.380000000005</v>
      </c>
      <c r="AA35" s="31">
        <f t="shared" si="36"/>
        <v>50092.039999999986</v>
      </c>
      <c r="AB35" s="31">
        <f t="shared" si="36"/>
        <v>-46082.400000000001</v>
      </c>
      <c r="AC35" s="31">
        <f t="shared" si="36"/>
        <v>-45807</v>
      </c>
      <c r="AD35" s="31">
        <f t="shared" si="36"/>
        <v>-33572.459999999992</v>
      </c>
      <c r="AE35" s="31">
        <f t="shared" si="36"/>
        <v>-11314.619999999999</v>
      </c>
      <c r="AF35" s="31">
        <f t="shared" si="36"/>
        <v>-9603.34</v>
      </c>
      <c r="AG35" s="31">
        <f t="shared" si="36"/>
        <v>-4368.5300000000025</v>
      </c>
      <c r="AH35" s="31">
        <f t="shared" si="36"/>
        <v>-65620.06</v>
      </c>
      <c r="AI35" s="31">
        <f t="shared" si="36"/>
        <v>-61281.600000000006</v>
      </c>
      <c r="AJ35" s="31">
        <f t="shared" si="36"/>
        <v>-62692.800000000003</v>
      </c>
      <c r="AK35" s="31">
        <f t="shared" si="36"/>
        <v>4976.869999999999</v>
      </c>
      <c r="AL35" s="31">
        <f t="shared" si="36"/>
        <v>33542.639999999992</v>
      </c>
      <c r="AM35" s="31">
        <f t="shared" si="36"/>
        <v>30227.47</v>
      </c>
      <c r="AN35" s="31">
        <f t="shared" si="36"/>
        <v>-54351.71</v>
      </c>
      <c r="AO35" s="31">
        <f t="shared" si="36"/>
        <v>-53260.59</v>
      </c>
      <c r="AP35" s="31">
        <f t="shared" si="36"/>
        <v>-50275.880000000005</v>
      </c>
      <c r="AQ35" s="31">
        <f t="shared" si="36"/>
        <v>-46480.67</v>
      </c>
      <c r="AR35" s="31">
        <f t="shared" si="36"/>
        <v>-51732.61</v>
      </c>
      <c r="AS35" s="31">
        <f t="shared" si="36"/>
        <v>-58888.83</v>
      </c>
      <c r="AT35" s="31">
        <f t="shared" si="36"/>
        <v>-68627.47</v>
      </c>
      <c r="AU35" s="31">
        <f t="shared" si="36"/>
        <v>-51071.69</v>
      </c>
      <c r="AV35" s="31">
        <f t="shared" si="36"/>
        <v>-55948.75</v>
      </c>
      <c r="AW35" s="31">
        <f t="shared" si="36"/>
        <v>14744.880000000001</v>
      </c>
      <c r="AX35" s="31">
        <f t="shared" si="36"/>
        <v>42479.18</v>
      </c>
      <c r="AY35" s="31">
        <f t="shared" si="36"/>
        <v>37934.6</v>
      </c>
      <c r="AZ35" s="31">
        <f t="shared" si="36"/>
        <v>-41694.899999999994</v>
      </c>
      <c r="BA35" s="31">
        <f t="shared" si="36"/>
        <v>-37293.85</v>
      </c>
      <c r="BB35" s="31">
        <f t="shared" si="36"/>
        <v>-31670.799999999999</v>
      </c>
      <c r="BC35" s="31">
        <f t="shared" si="36"/>
        <v>-27874.159999999996</v>
      </c>
      <c r="BD35" s="31">
        <f t="shared" si="36"/>
        <v>-27556.100000000002</v>
      </c>
      <c r="BE35" s="31">
        <f t="shared" si="36"/>
        <v>-27504.620000000003</v>
      </c>
      <c r="BF35" s="31">
        <f t="shared" si="36"/>
        <v>-95663.45</v>
      </c>
      <c r="BG35" s="31">
        <f t="shared" si="36"/>
        <v>-79187.81</v>
      </c>
      <c r="BH35" s="31">
        <f t="shared" si="36"/>
        <v>-85296.489999999991</v>
      </c>
      <c r="BI35" s="31">
        <f t="shared" si="36"/>
        <v>-38040.86</v>
      </c>
      <c r="BJ35" s="31">
        <f t="shared" si="36"/>
        <v>-2183.46</v>
      </c>
      <c r="BK35" s="31">
        <f t="shared" si="36"/>
        <v>931.20999999999981</v>
      </c>
      <c r="BL35" s="31">
        <f t="shared" si="36"/>
        <v>-66912.55</v>
      </c>
      <c r="BM35" s="31">
        <f t="shared" si="36"/>
        <v>-72043.5</v>
      </c>
      <c r="BN35" s="31">
        <f t="shared" ref="BN35:DY35" si="37">SUM(BN25:BN34)</f>
        <v>-73380.94</v>
      </c>
      <c r="BO35" s="31">
        <f t="shared" si="37"/>
        <v>-21537.089999999997</v>
      </c>
      <c r="BP35" s="31">
        <f t="shared" si="37"/>
        <v>-20529.439999999999</v>
      </c>
      <c r="BQ35" s="31">
        <f t="shared" si="37"/>
        <v>-22126.29</v>
      </c>
      <c r="BR35" s="31">
        <f t="shared" si="37"/>
        <v>-15658.440000000002</v>
      </c>
      <c r="BS35" s="31">
        <f t="shared" si="37"/>
        <v>-13205.43</v>
      </c>
      <c r="BT35" s="31">
        <f t="shared" si="37"/>
        <v>-14257.77</v>
      </c>
      <c r="BU35" s="31">
        <f t="shared" si="37"/>
        <v>-13954.26</v>
      </c>
      <c r="BV35" s="31">
        <f t="shared" si="37"/>
        <v>-14449.11</v>
      </c>
      <c r="BW35" s="31">
        <f t="shared" si="37"/>
        <v>-13518.69</v>
      </c>
      <c r="BX35" s="31">
        <f t="shared" si="37"/>
        <v>-15873.36</v>
      </c>
      <c r="BY35" s="31">
        <f t="shared" si="37"/>
        <v>-14509.75</v>
      </c>
      <c r="BZ35" s="31">
        <f t="shared" si="37"/>
        <v>-15380.04</v>
      </c>
      <c r="CA35" s="31">
        <f t="shared" si="37"/>
        <v>-13934.98</v>
      </c>
      <c r="CB35" s="31">
        <f t="shared" si="37"/>
        <v>-13791.400000000001</v>
      </c>
      <c r="CC35" s="31">
        <f t="shared" si="37"/>
        <v>-14872.419999999998</v>
      </c>
      <c r="CD35" s="31">
        <f t="shared" si="37"/>
        <v>-14639.8</v>
      </c>
      <c r="CE35" s="31">
        <f t="shared" si="37"/>
        <v>-12698.93</v>
      </c>
      <c r="CF35" s="31">
        <f t="shared" si="37"/>
        <v>-13844.899999999998</v>
      </c>
      <c r="CG35" s="31">
        <f t="shared" si="37"/>
        <v>-12587.720000000001</v>
      </c>
      <c r="CH35" s="31">
        <f t="shared" si="37"/>
        <v>-13529.249999999998</v>
      </c>
      <c r="CI35" s="31">
        <f t="shared" si="37"/>
        <v>-13389.59</v>
      </c>
      <c r="CJ35" s="31">
        <f t="shared" si="37"/>
        <v>-14192.829999999998</v>
      </c>
      <c r="CK35" s="31">
        <f t="shared" si="37"/>
        <v>-14220.89</v>
      </c>
      <c r="CL35" s="31">
        <f t="shared" si="37"/>
        <v>-13723.439999999999</v>
      </c>
      <c r="CM35" s="31">
        <f t="shared" si="37"/>
        <v>-13018.39</v>
      </c>
      <c r="CN35" s="31">
        <f t="shared" si="37"/>
        <v>-13374.059999999998</v>
      </c>
      <c r="CO35" s="31">
        <f t="shared" si="37"/>
        <v>-13605.86</v>
      </c>
      <c r="CP35" s="31">
        <f t="shared" si="37"/>
        <v>-13681.109999999999</v>
      </c>
      <c r="CQ35" s="31">
        <f t="shared" si="37"/>
        <v>-11531.96</v>
      </c>
      <c r="CR35" s="31">
        <f t="shared" si="37"/>
        <v>-12769.310000000001</v>
      </c>
      <c r="CS35" s="31">
        <f t="shared" si="37"/>
        <v>-11808.330000000002</v>
      </c>
      <c r="CT35" s="31">
        <f t="shared" si="37"/>
        <v>-13082.46</v>
      </c>
      <c r="CU35" s="31">
        <f t="shared" si="37"/>
        <v>-11858.26</v>
      </c>
      <c r="CV35" s="31">
        <f t="shared" si="37"/>
        <v>-13145.64</v>
      </c>
      <c r="CW35" s="31">
        <f t="shared" si="37"/>
        <v>-13170.41</v>
      </c>
      <c r="CX35" s="31">
        <f t="shared" si="37"/>
        <v>-12746.380000000001</v>
      </c>
      <c r="CY35" s="31">
        <f t="shared" si="37"/>
        <v>-12102.7</v>
      </c>
      <c r="CZ35" s="31">
        <f t="shared" si="37"/>
        <v>-12453.8</v>
      </c>
      <c r="DA35" s="31">
        <f t="shared" si="37"/>
        <v>-11981.260000000002</v>
      </c>
      <c r="DB35" s="31">
        <f t="shared" si="37"/>
        <v>7385.5199999999995</v>
      </c>
      <c r="DC35" s="31">
        <f t="shared" si="37"/>
        <v>6434.08</v>
      </c>
      <c r="DD35" s="31">
        <f t="shared" si="37"/>
        <v>7087.06</v>
      </c>
      <c r="DE35" s="31">
        <f t="shared" si="37"/>
        <v>6900.98</v>
      </c>
      <c r="DF35" s="31">
        <f t="shared" si="37"/>
        <v>8110.16</v>
      </c>
      <c r="DG35" s="31">
        <f t="shared" si="37"/>
        <v>6765.79</v>
      </c>
      <c r="DH35" s="31">
        <f t="shared" si="37"/>
        <v>6781.93</v>
      </c>
      <c r="DI35" s="31">
        <f t="shared" si="37"/>
        <v>6686.68</v>
      </c>
      <c r="DJ35" s="31">
        <f t="shared" si="37"/>
        <v>7376.13</v>
      </c>
      <c r="DK35" s="31">
        <f t="shared" si="37"/>
        <v>7920.46</v>
      </c>
      <c r="DL35" s="31">
        <f t="shared" si="37"/>
        <v>7831.75</v>
      </c>
      <c r="DM35" s="31">
        <f t="shared" si="37"/>
        <v>7798.65</v>
      </c>
      <c r="DN35" s="31">
        <f t="shared" si="37"/>
        <v>-20400.39</v>
      </c>
      <c r="DO35" s="31">
        <f t="shared" si="37"/>
        <v>-16725.900000000001</v>
      </c>
      <c r="DP35" s="31">
        <f t="shared" si="37"/>
        <v>-17885.23</v>
      </c>
      <c r="DQ35" s="31">
        <f t="shared" si="37"/>
        <v>-17218.650000000001</v>
      </c>
      <c r="DR35" s="31">
        <f t="shared" si="37"/>
        <v>-19143.18</v>
      </c>
      <c r="DS35" s="31">
        <f t="shared" si="37"/>
        <v>-17152.2</v>
      </c>
      <c r="DT35" s="31">
        <f t="shared" si="37"/>
        <v>-19696.43</v>
      </c>
      <c r="DU35" s="31">
        <f t="shared" si="37"/>
        <v>-17893.11</v>
      </c>
      <c r="DV35" s="31">
        <f t="shared" si="37"/>
        <v>-18228.11</v>
      </c>
      <c r="DW35" s="31">
        <f t="shared" si="37"/>
        <v>-18275.52</v>
      </c>
      <c r="DX35" s="31">
        <f t="shared" si="37"/>
        <v>-17558.080000000002</v>
      </c>
      <c r="DY35" s="31">
        <f t="shared" si="37"/>
        <v>-18041.91</v>
      </c>
      <c r="DZ35" s="31">
        <f t="shared" ref="DZ35:GK35" si="38">SUM(DZ25:DZ34)</f>
        <v>-19058</v>
      </c>
      <c r="EA35" s="31">
        <f t="shared" si="38"/>
        <v>-16078.38</v>
      </c>
      <c r="EB35" s="31">
        <f t="shared" si="38"/>
        <v>-16730.48</v>
      </c>
      <c r="EC35" s="31">
        <f t="shared" si="38"/>
        <v>-16828</v>
      </c>
      <c r="ED35" s="31">
        <f t="shared" si="38"/>
        <v>-17249.759999999998</v>
      </c>
      <c r="EE35" s="31">
        <f t="shared" si="38"/>
        <v>-16051.52</v>
      </c>
      <c r="EF35" s="31">
        <f t="shared" si="38"/>
        <v>-18414</v>
      </c>
      <c r="EG35" s="31">
        <f t="shared" si="38"/>
        <v>-16729.41</v>
      </c>
      <c r="EH35" s="31">
        <f t="shared" si="38"/>
        <v>-17851.89</v>
      </c>
      <c r="EI35" s="31">
        <f t="shared" si="38"/>
        <v>-16328.87</v>
      </c>
      <c r="EJ35" s="31">
        <f t="shared" si="38"/>
        <v>-16425.82</v>
      </c>
      <c r="EK35" s="31">
        <f t="shared" si="38"/>
        <v>-17587.61</v>
      </c>
      <c r="EL35" s="31">
        <f t="shared" si="38"/>
        <v>-17026.490000000002</v>
      </c>
      <c r="EM35" s="31">
        <f t="shared" si="38"/>
        <v>-14610.58</v>
      </c>
      <c r="EN35" s="31">
        <f t="shared" si="38"/>
        <v>-16357.28</v>
      </c>
      <c r="EO35" s="31">
        <f t="shared" si="38"/>
        <v>-15077.86</v>
      </c>
      <c r="EP35" s="31">
        <f t="shared" si="38"/>
        <v>-16143.05</v>
      </c>
      <c r="EQ35" s="31">
        <f t="shared" si="38"/>
        <v>-15692.57</v>
      </c>
      <c r="ER35" s="31">
        <f t="shared" si="38"/>
        <v>-16452.79</v>
      </c>
      <c r="ES35" s="31">
        <f t="shared" si="38"/>
        <v>-15631.49</v>
      </c>
      <c r="ET35" s="31">
        <f t="shared" si="38"/>
        <v>-16676.240000000002</v>
      </c>
      <c r="EU35" s="31">
        <f t="shared" si="38"/>
        <v>-15255.8</v>
      </c>
      <c r="EV35" s="31">
        <f t="shared" si="38"/>
        <v>-15378.77</v>
      </c>
      <c r="EW35" s="31">
        <f t="shared" si="38"/>
        <v>-16439.91</v>
      </c>
      <c r="EX35" s="31">
        <f t="shared" si="38"/>
        <v>-15902.38</v>
      </c>
      <c r="EY35" s="31">
        <f t="shared" si="38"/>
        <v>-13658.49</v>
      </c>
      <c r="EZ35" s="31">
        <f t="shared" si="38"/>
        <v>-15291.8</v>
      </c>
      <c r="FA35" s="31">
        <f t="shared" si="38"/>
        <v>-14097.87</v>
      </c>
      <c r="FB35" s="31">
        <f t="shared" si="38"/>
        <v>-15097.56</v>
      </c>
      <c r="FC35" s="31">
        <f t="shared" si="38"/>
        <v>-14669</v>
      </c>
      <c r="FD35" s="31">
        <f t="shared" si="38"/>
        <v>-15362.82</v>
      </c>
      <c r="FE35" s="31">
        <f t="shared" si="38"/>
        <v>-15308.11</v>
      </c>
      <c r="FF35" s="31">
        <f t="shared" si="38"/>
        <v>-14861.48</v>
      </c>
      <c r="FG35" s="31">
        <f t="shared" si="38"/>
        <v>-14243.44</v>
      </c>
      <c r="FH35" s="31">
        <f t="shared" si="38"/>
        <v>-11431.63</v>
      </c>
      <c r="FI35" s="31">
        <f t="shared" si="38"/>
        <v>-11274.58</v>
      </c>
      <c r="FJ35" s="31">
        <f t="shared" si="38"/>
        <v>0</v>
      </c>
      <c r="FK35" s="31">
        <f t="shared" si="38"/>
        <v>0</v>
      </c>
      <c r="FL35" s="31">
        <f t="shared" si="38"/>
        <v>0</v>
      </c>
      <c r="FM35" s="31">
        <f t="shared" si="38"/>
        <v>0</v>
      </c>
      <c r="FN35" s="31">
        <f t="shared" si="38"/>
        <v>0</v>
      </c>
      <c r="FO35" s="31">
        <f t="shared" si="38"/>
        <v>0</v>
      </c>
      <c r="FP35" s="31">
        <f t="shared" si="38"/>
        <v>0</v>
      </c>
      <c r="FQ35" s="31">
        <f t="shared" si="38"/>
        <v>0</v>
      </c>
      <c r="FR35" s="31">
        <f t="shared" si="38"/>
        <v>0</v>
      </c>
      <c r="FS35" s="31">
        <f t="shared" si="38"/>
        <v>0</v>
      </c>
      <c r="FT35" s="31">
        <f t="shared" si="38"/>
        <v>0</v>
      </c>
      <c r="FU35" s="31">
        <f t="shared" si="38"/>
        <v>0</v>
      </c>
      <c r="FV35">
        <f t="shared" si="38"/>
        <v>0</v>
      </c>
      <c r="FW35">
        <f t="shared" si="38"/>
        <v>0</v>
      </c>
      <c r="FX35">
        <f t="shared" si="38"/>
        <v>0</v>
      </c>
      <c r="FY35">
        <f t="shared" si="38"/>
        <v>0</v>
      </c>
      <c r="FZ35">
        <f t="shared" si="38"/>
        <v>0</v>
      </c>
      <c r="GA35">
        <f t="shared" si="38"/>
        <v>0</v>
      </c>
      <c r="GB35">
        <f t="shared" si="38"/>
        <v>0</v>
      </c>
      <c r="GC35">
        <f t="shared" si="38"/>
        <v>0</v>
      </c>
      <c r="GD35">
        <f t="shared" si="38"/>
        <v>0</v>
      </c>
      <c r="GE35">
        <f t="shared" si="38"/>
        <v>0</v>
      </c>
      <c r="GF35">
        <f t="shared" si="38"/>
        <v>0</v>
      </c>
      <c r="GG35">
        <f t="shared" si="38"/>
        <v>0</v>
      </c>
      <c r="GH35">
        <f t="shared" si="38"/>
        <v>0</v>
      </c>
      <c r="GI35">
        <f t="shared" si="38"/>
        <v>0</v>
      </c>
      <c r="GJ35">
        <f t="shared" si="38"/>
        <v>0</v>
      </c>
      <c r="GK35">
        <f t="shared" si="38"/>
        <v>0</v>
      </c>
      <c r="GL35">
        <f t="shared" ref="GL35:IC35" si="39">SUM(GL25:GL34)</f>
        <v>0</v>
      </c>
      <c r="GM35">
        <f t="shared" si="39"/>
        <v>0</v>
      </c>
      <c r="GN35">
        <f t="shared" si="39"/>
        <v>0</v>
      </c>
      <c r="GO35">
        <f t="shared" si="39"/>
        <v>0</v>
      </c>
      <c r="GP35">
        <f t="shared" si="39"/>
        <v>0</v>
      </c>
      <c r="GQ35">
        <f t="shared" si="39"/>
        <v>0</v>
      </c>
      <c r="GR35">
        <f t="shared" si="39"/>
        <v>0</v>
      </c>
      <c r="GS35">
        <f t="shared" si="39"/>
        <v>0</v>
      </c>
      <c r="GT35">
        <f t="shared" si="39"/>
        <v>0</v>
      </c>
      <c r="GU35">
        <f t="shared" si="39"/>
        <v>0</v>
      </c>
      <c r="GV35">
        <f t="shared" si="39"/>
        <v>0</v>
      </c>
      <c r="GW35">
        <f t="shared" si="39"/>
        <v>0</v>
      </c>
      <c r="GX35">
        <f t="shared" si="39"/>
        <v>0</v>
      </c>
      <c r="GY35">
        <f t="shared" si="39"/>
        <v>0</v>
      </c>
      <c r="GZ35">
        <f t="shared" si="39"/>
        <v>0</v>
      </c>
      <c r="HA35">
        <f t="shared" si="39"/>
        <v>0</v>
      </c>
      <c r="HB35">
        <f t="shared" si="39"/>
        <v>0</v>
      </c>
      <c r="HC35">
        <f t="shared" si="39"/>
        <v>0</v>
      </c>
      <c r="HD35">
        <f t="shared" si="39"/>
        <v>0</v>
      </c>
      <c r="HE35">
        <f t="shared" si="39"/>
        <v>0</v>
      </c>
      <c r="HF35">
        <f t="shared" si="39"/>
        <v>0</v>
      </c>
      <c r="HG35">
        <f t="shared" si="39"/>
        <v>0</v>
      </c>
      <c r="HH35">
        <f t="shared" si="39"/>
        <v>0</v>
      </c>
      <c r="HI35">
        <f t="shared" si="39"/>
        <v>0</v>
      </c>
      <c r="HJ35">
        <f t="shared" si="39"/>
        <v>0</v>
      </c>
      <c r="HK35">
        <f t="shared" si="39"/>
        <v>0</v>
      </c>
      <c r="HL35">
        <f t="shared" si="39"/>
        <v>0</v>
      </c>
      <c r="HM35">
        <f t="shared" si="39"/>
        <v>0</v>
      </c>
      <c r="HN35">
        <f t="shared" si="39"/>
        <v>0</v>
      </c>
      <c r="HO35">
        <f t="shared" si="39"/>
        <v>0</v>
      </c>
      <c r="HP35">
        <f t="shared" si="39"/>
        <v>0</v>
      </c>
      <c r="HQ35">
        <f t="shared" si="39"/>
        <v>0</v>
      </c>
      <c r="HR35">
        <f t="shared" si="39"/>
        <v>0</v>
      </c>
      <c r="HS35">
        <f t="shared" si="39"/>
        <v>0</v>
      </c>
      <c r="HT35">
        <f t="shared" si="39"/>
        <v>0</v>
      </c>
      <c r="HU35">
        <f t="shared" si="39"/>
        <v>0</v>
      </c>
      <c r="HV35">
        <f t="shared" si="39"/>
        <v>0</v>
      </c>
      <c r="HW35">
        <f t="shared" si="39"/>
        <v>0</v>
      </c>
      <c r="HX35">
        <f t="shared" si="39"/>
        <v>0</v>
      </c>
      <c r="HY35">
        <f t="shared" si="39"/>
        <v>0</v>
      </c>
      <c r="HZ35">
        <f t="shared" si="39"/>
        <v>0</v>
      </c>
      <c r="IA35">
        <f t="shared" si="39"/>
        <v>0</v>
      </c>
      <c r="IB35">
        <f t="shared" si="39"/>
        <v>0</v>
      </c>
      <c r="IC35">
        <f t="shared" si="39"/>
        <v>0</v>
      </c>
    </row>
  </sheetData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E23"/>
  <sheetViews>
    <sheetView zoomScale="75" workbookViewId="0">
      <selection activeCell="A2" sqref="A2"/>
    </sheetView>
  </sheetViews>
  <sheetFormatPr defaultRowHeight="13.2" x14ac:dyDescent="0.25"/>
  <cols>
    <col min="1" max="1" width="18.88671875" bestFit="1" customWidth="1"/>
    <col min="2" max="2" width="10.109375" bestFit="1" customWidth="1"/>
    <col min="3" max="5" width="10.6640625" bestFit="1" customWidth="1"/>
    <col min="6" max="6" width="10.109375" bestFit="1" customWidth="1"/>
    <col min="7" max="9" width="10.6640625" bestFit="1" customWidth="1"/>
    <col min="10" max="81" width="12.33203125" bestFit="1" customWidth="1"/>
    <col min="82" max="82" width="10.6640625" bestFit="1" customWidth="1"/>
    <col min="83" max="117" width="12.33203125" bestFit="1" customWidth="1"/>
    <col min="118" max="237" width="10.109375" bestFit="1" customWidth="1"/>
    <col min="238" max="238" width="17.33203125" customWidth="1"/>
    <col min="239" max="239" width="16.5546875" customWidth="1"/>
  </cols>
  <sheetData>
    <row r="1" spans="1:239" x14ac:dyDescent="0.25">
      <c r="B1" s="6">
        <v>37012</v>
      </c>
      <c r="C1" s="6">
        <v>37043</v>
      </c>
      <c r="D1" s="6">
        <v>37073</v>
      </c>
      <c r="E1" s="6">
        <v>37104</v>
      </c>
      <c r="F1" s="6">
        <v>37135</v>
      </c>
      <c r="G1" s="6">
        <v>37165</v>
      </c>
      <c r="H1" s="6">
        <v>37196</v>
      </c>
      <c r="I1" s="6">
        <v>37226</v>
      </c>
      <c r="J1" s="6">
        <v>37257</v>
      </c>
      <c r="K1" s="6">
        <v>37288</v>
      </c>
      <c r="L1" s="6">
        <v>37316</v>
      </c>
      <c r="M1" s="6">
        <v>37347</v>
      </c>
      <c r="N1" s="6">
        <v>37377</v>
      </c>
      <c r="O1" s="6">
        <v>37408</v>
      </c>
      <c r="P1" s="6">
        <v>37438</v>
      </c>
      <c r="Q1" s="6">
        <v>37469</v>
      </c>
      <c r="R1" s="6">
        <v>37500</v>
      </c>
      <c r="S1" s="6">
        <v>37530</v>
      </c>
      <c r="T1" s="6">
        <v>37561</v>
      </c>
      <c r="U1" s="6">
        <v>37591</v>
      </c>
      <c r="V1" s="6">
        <v>37622</v>
      </c>
      <c r="W1" s="6">
        <v>37653</v>
      </c>
      <c r="X1" s="6">
        <v>37681</v>
      </c>
      <c r="Y1" s="6">
        <v>37712</v>
      </c>
      <c r="Z1" s="6">
        <v>37742</v>
      </c>
      <c r="AA1" s="6">
        <v>37773</v>
      </c>
      <c r="AB1" s="6">
        <v>37803</v>
      </c>
      <c r="AC1" s="6">
        <v>37834</v>
      </c>
      <c r="AD1" s="6">
        <v>37865</v>
      </c>
      <c r="AE1" s="6">
        <v>37895</v>
      </c>
      <c r="AF1" s="6">
        <v>37926</v>
      </c>
      <c r="AG1" s="6">
        <v>37956</v>
      </c>
      <c r="AH1" s="6">
        <v>37987</v>
      </c>
      <c r="AI1" s="6">
        <v>38018</v>
      </c>
      <c r="AJ1" s="6">
        <v>38047</v>
      </c>
      <c r="AK1" s="6">
        <v>38078</v>
      </c>
      <c r="AL1" s="6">
        <v>38108</v>
      </c>
      <c r="AM1" s="6">
        <v>38139</v>
      </c>
      <c r="AN1" s="6">
        <v>38169</v>
      </c>
      <c r="AO1" s="6">
        <v>38200</v>
      </c>
      <c r="AP1" s="6">
        <v>38231</v>
      </c>
      <c r="AQ1" s="6">
        <v>38261</v>
      </c>
      <c r="AR1" s="6">
        <v>38292</v>
      </c>
      <c r="AS1" s="6">
        <v>38322</v>
      </c>
      <c r="AT1" s="6">
        <v>38353</v>
      </c>
      <c r="AU1" s="6">
        <v>38384</v>
      </c>
      <c r="AV1" s="6">
        <v>38412</v>
      </c>
      <c r="AW1" s="6">
        <v>38443</v>
      </c>
      <c r="AX1" s="6">
        <v>38473</v>
      </c>
      <c r="AY1" s="6">
        <v>38504</v>
      </c>
      <c r="AZ1" s="6">
        <v>38534</v>
      </c>
      <c r="BA1" s="6">
        <v>38565</v>
      </c>
      <c r="BB1" s="6">
        <v>38596</v>
      </c>
      <c r="BC1" s="6">
        <v>38626</v>
      </c>
      <c r="BD1" s="6">
        <v>38657</v>
      </c>
      <c r="BE1" s="6">
        <v>38687</v>
      </c>
      <c r="BF1" s="6">
        <v>38718</v>
      </c>
      <c r="BG1" s="6">
        <v>38749</v>
      </c>
      <c r="BH1" s="6">
        <v>38777</v>
      </c>
      <c r="BI1" s="6">
        <v>38808</v>
      </c>
      <c r="BJ1" s="6">
        <v>38838</v>
      </c>
      <c r="BK1" s="6">
        <v>38869</v>
      </c>
      <c r="BL1" s="6">
        <v>38899</v>
      </c>
      <c r="BM1" s="6">
        <v>38930</v>
      </c>
      <c r="BN1" s="6">
        <v>38961</v>
      </c>
      <c r="BO1" s="6">
        <v>38991</v>
      </c>
      <c r="BP1" s="6">
        <v>39022</v>
      </c>
      <c r="BQ1" s="6">
        <v>39052</v>
      </c>
      <c r="BR1" s="6">
        <v>39083</v>
      </c>
      <c r="BS1" s="6">
        <v>39114</v>
      </c>
      <c r="BT1" s="6">
        <v>39142</v>
      </c>
      <c r="BU1" s="6">
        <v>39173</v>
      </c>
      <c r="BV1" s="6">
        <v>39203</v>
      </c>
      <c r="BW1" s="6">
        <v>39234</v>
      </c>
      <c r="BX1" s="6">
        <v>39264</v>
      </c>
      <c r="BY1" s="6">
        <v>39295</v>
      </c>
      <c r="BZ1" s="6">
        <v>39326</v>
      </c>
      <c r="CA1" s="6">
        <v>39356</v>
      </c>
      <c r="CB1" s="6">
        <v>39387</v>
      </c>
      <c r="CC1" s="6">
        <v>39417</v>
      </c>
      <c r="CD1" s="6">
        <v>39448</v>
      </c>
      <c r="CE1" s="6">
        <v>39479</v>
      </c>
      <c r="CF1" s="6">
        <v>39508</v>
      </c>
      <c r="CG1" s="6">
        <v>39539</v>
      </c>
      <c r="CH1" s="6">
        <v>39569</v>
      </c>
      <c r="CI1" s="6">
        <v>39600</v>
      </c>
      <c r="CJ1" s="6">
        <v>39630</v>
      </c>
      <c r="CK1" s="6">
        <v>39661</v>
      </c>
      <c r="CL1" s="6">
        <v>39692</v>
      </c>
      <c r="CM1" s="6">
        <v>39722</v>
      </c>
      <c r="CN1" s="6">
        <v>39753</v>
      </c>
      <c r="CO1" s="6">
        <v>39783</v>
      </c>
      <c r="CP1" s="6">
        <v>39814</v>
      </c>
      <c r="CQ1" s="6">
        <v>39845</v>
      </c>
      <c r="CR1" s="6">
        <v>39873</v>
      </c>
      <c r="CS1" s="6">
        <v>39904</v>
      </c>
      <c r="CT1" s="6">
        <v>39934</v>
      </c>
      <c r="CU1" s="6">
        <v>39965</v>
      </c>
      <c r="CV1" s="6">
        <v>39995</v>
      </c>
      <c r="CW1" s="6">
        <v>40026</v>
      </c>
      <c r="CX1" s="6">
        <v>40057</v>
      </c>
      <c r="CY1" s="6">
        <v>40087</v>
      </c>
      <c r="CZ1" s="6">
        <v>40118</v>
      </c>
      <c r="DA1" s="6">
        <v>40148</v>
      </c>
      <c r="DB1" s="6">
        <v>40179</v>
      </c>
      <c r="DC1" s="6">
        <v>40210</v>
      </c>
      <c r="DD1" s="6">
        <v>40238</v>
      </c>
      <c r="DE1" s="6">
        <v>40269</v>
      </c>
      <c r="DF1" s="6">
        <v>40299</v>
      </c>
      <c r="DG1" s="6">
        <v>40330</v>
      </c>
      <c r="DH1" s="6">
        <v>40360</v>
      </c>
      <c r="DI1" s="6">
        <v>40391</v>
      </c>
      <c r="DJ1" s="6">
        <v>40422</v>
      </c>
      <c r="DK1" s="6">
        <v>40452</v>
      </c>
      <c r="DL1" s="6">
        <v>40483</v>
      </c>
      <c r="DM1" s="6">
        <v>40513</v>
      </c>
      <c r="DN1" s="6">
        <v>40544</v>
      </c>
      <c r="DO1" s="6">
        <v>40575</v>
      </c>
      <c r="DP1" s="6">
        <v>40603</v>
      </c>
      <c r="DQ1" s="6">
        <v>40634</v>
      </c>
      <c r="DR1" s="6">
        <v>40664</v>
      </c>
      <c r="DS1" s="6">
        <v>40695</v>
      </c>
      <c r="DT1" s="6">
        <v>40725</v>
      </c>
      <c r="DU1" s="6">
        <v>40756</v>
      </c>
      <c r="DV1" s="6">
        <v>40787</v>
      </c>
      <c r="DW1" s="6">
        <v>40817</v>
      </c>
      <c r="DX1" s="6">
        <v>40848</v>
      </c>
      <c r="DY1" s="6">
        <v>40878</v>
      </c>
      <c r="DZ1" s="6">
        <v>40909</v>
      </c>
      <c r="EA1" s="6">
        <v>40940</v>
      </c>
      <c r="EB1" s="6">
        <v>40969</v>
      </c>
      <c r="EC1" s="6">
        <v>41000</v>
      </c>
      <c r="ED1" s="6">
        <v>41030</v>
      </c>
      <c r="EE1" s="6">
        <v>41061</v>
      </c>
      <c r="EF1" s="6">
        <v>41091</v>
      </c>
      <c r="EG1" s="6">
        <v>41122</v>
      </c>
      <c r="EH1" s="6">
        <v>41153</v>
      </c>
      <c r="EI1" s="6">
        <v>41183</v>
      </c>
      <c r="EJ1" s="6">
        <v>41214</v>
      </c>
      <c r="EK1" s="6">
        <v>41244</v>
      </c>
      <c r="EL1" s="6">
        <v>41275</v>
      </c>
      <c r="EM1" s="6">
        <v>41306</v>
      </c>
      <c r="EN1" s="6">
        <v>41334</v>
      </c>
      <c r="EO1" s="6">
        <v>41365</v>
      </c>
      <c r="EP1" s="6">
        <v>41395</v>
      </c>
      <c r="EQ1" s="6">
        <v>41426</v>
      </c>
      <c r="ER1" s="6">
        <v>41456</v>
      </c>
      <c r="ES1" s="6">
        <v>41487</v>
      </c>
      <c r="ET1" s="6">
        <v>41518</v>
      </c>
      <c r="EU1" s="6">
        <v>41548</v>
      </c>
      <c r="EV1" s="6">
        <v>41579</v>
      </c>
      <c r="EW1" s="6">
        <v>41609</v>
      </c>
      <c r="EX1" s="6">
        <v>41640</v>
      </c>
      <c r="EY1" s="6">
        <v>41671</v>
      </c>
      <c r="EZ1" s="6">
        <v>41699</v>
      </c>
      <c r="FA1" s="6">
        <v>41730</v>
      </c>
      <c r="FB1" s="6">
        <v>41760</v>
      </c>
      <c r="FC1" s="6">
        <v>41791</v>
      </c>
      <c r="FD1" s="6">
        <v>41821</v>
      </c>
      <c r="FE1" s="6">
        <v>41852</v>
      </c>
      <c r="FF1" s="6">
        <v>41883</v>
      </c>
      <c r="FG1" s="6">
        <v>41913</v>
      </c>
      <c r="FH1" s="6">
        <v>41944</v>
      </c>
      <c r="FI1" s="6">
        <v>41974</v>
      </c>
      <c r="FJ1" s="6">
        <v>42005</v>
      </c>
      <c r="FK1" s="6">
        <v>42036</v>
      </c>
      <c r="FL1" s="6">
        <v>42064</v>
      </c>
      <c r="FM1" s="6">
        <v>42095</v>
      </c>
      <c r="FN1" s="6">
        <v>42125</v>
      </c>
      <c r="FO1" s="6">
        <v>42156</v>
      </c>
      <c r="FP1" s="6">
        <v>42186</v>
      </c>
      <c r="FQ1" s="6">
        <v>42217</v>
      </c>
      <c r="FR1" s="6">
        <v>42248</v>
      </c>
      <c r="FS1" s="6">
        <v>42278</v>
      </c>
      <c r="FT1" s="6">
        <v>42309</v>
      </c>
      <c r="FU1" s="6">
        <v>42339</v>
      </c>
      <c r="FV1" s="6">
        <v>42370</v>
      </c>
      <c r="FW1" s="6">
        <v>42401</v>
      </c>
      <c r="FX1" s="6">
        <v>42430</v>
      </c>
      <c r="FY1" s="6">
        <v>42461</v>
      </c>
      <c r="FZ1" s="6">
        <v>42491</v>
      </c>
      <c r="GA1" s="6">
        <v>42522</v>
      </c>
      <c r="GB1" s="6">
        <v>42552</v>
      </c>
      <c r="GC1" s="6">
        <v>42583</v>
      </c>
      <c r="GD1" s="6">
        <v>42614</v>
      </c>
      <c r="GE1" s="6">
        <v>42644</v>
      </c>
      <c r="GF1" s="6">
        <v>42675</v>
      </c>
      <c r="GG1" s="6">
        <v>42705</v>
      </c>
      <c r="GH1" s="6">
        <v>42736</v>
      </c>
      <c r="GI1" s="6">
        <v>42767</v>
      </c>
      <c r="GJ1" s="6">
        <v>42795</v>
      </c>
      <c r="GK1" s="6">
        <v>42826</v>
      </c>
      <c r="GL1" s="6">
        <v>42856</v>
      </c>
      <c r="GM1" s="6">
        <v>42887</v>
      </c>
      <c r="GN1" s="6">
        <v>42917</v>
      </c>
      <c r="GO1" s="6">
        <v>42948</v>
      </c>
      <c r="GP1" s="6">
        <v>42979</v>
      </c>
      <c r="GQ1" s="6">
        <v>43009</v>
      </c>
      <c r="GR1" s="6">
        <v>43040</v>
      </c>
      <c r="GS1" s="6">
        <v>43070</v>
      </c>
      <c r="GT1" s="6">
        <v>43101</v>
      </c>
      <c r="GU1" s="6">
        <v>43132</v>
      </c>
      <c r="GV1" s="6">
        <v>43160</v>
      </c>
      <c r="GW1" s="6">
        <v>43191</v>
      </c>
      <c r="GX1" s="6">
        <v>43221</v>
      </c>
      <c r="GY1" s="6">
        <v>43252</v>
      </c>
      <c r="GZ1" s="6">
        <v>43282</v>
      </c>
      <c r="HA1" s="6">
        <v>43313</v>
      </c>
      <c r="HB1" s="6">
        <v>43344</v>
      </c>
      <c r="HC1" s="6">
        <v>43374</v>
      </c>
      <c r="HD1" s="6">
        <v>43405</v>
      </c>
      <c r="HE1" s="6">
        <v>43435</v>
      </c>
      <c r="HF1" s="6">
        <v>43466</v>
      </c>
      <c r="HG1" s="6">
        <v>43497</v>
      </c>
      <c r="HH1" s="6">
        <v>43525</v>
      </c>
      <c r="HI1" s="6">
        <v>43556</v>
      </c>
      <c r="HJ1" s="6">
        <v>43586</v>
      </c>
      <c r="HK1" s="6">
        <v>43617</v>
      </c>
      <c r="HL1" s="6">
        <v>43647</v>
      </c>
      <c r="HM1" s="6">
        <v>43678</v>
      </c>
      <c r="HN1" s="6">
        <v>43709</v>
      </c>
      <c r="HO1" s="6">
        <v>43739</v>
      </c>
      <c r="HP1" s="6">
        <v>43770</v>
      </c>
      <c r="HQ1" s="6">
        <v>43800</v>
      </c>
      <c r="HR1" s="6">
        <v>43831</v>
      </c>
      <c r="HS1" s="6">
        <v>43862</v>
      </c>
      <c r="HT1" s="6">
        <v>43891</v>
      </c>
      <c r="HU1" s="6">
        <v>43922</v>
      </c>
      <c r="HV1" s="6">
        <v>43952</v>
      </c>
      <c r="HW1" s="6">
        <v>43983</v>
      </c>
      <c r="HX1" s="6">
        <v>44013</v>
      </c>
      <c r="HY1" s="6">
        <v>44044</v>
      </c>
      <c r="HZ1" s="6">
        <v>44075</v>
      </c>
      <c r="IA1" s="6">
        <v>44105</v>
      </c>
      <c r="IB1" s="6">
        <v>44136</v>
      </c>
      <c r="IC1" s="6">
        <v>44166</v>
      </c>
    </row>
    <row r="2" spans="1:239" x14ac:dyDescent="0.25">
      <c r="A2" t="s">
        <v>8</v>
      </c>
      <c r="B2" t="s">
        <v>9</v>
      </c>
      <c r="C2" t="s">
        <v>9</v>
      </c>
      <c r="D2" t="s">
        <v>9</v>
      </c>
      <c r="E2" t="s">
        <v>9</v>
      </c>
      <c r="F2" t="s">
        <v>9</v>
      </c>
      <c r="G2" t="s">
        <v>9</v>
      </c>
      <c r="H2" t="s">
        <v>9</v>
      </c>
      <c r="I2" t="s">
        <v>9</v>
      </c>
      <c r="J2" t="s">
        <v>9</v>
      </c>
      <c r="K2" t="s">
        <v>9</v>
      </c>
      <c r="L2" t="s">
        <v>9</v>
      </c>
      <c r="M2" t="s">
        <v>9</v>
      </c>
      <c r="N2" t="s">
        <v>9</v>
      </c>
      <c r="O2" t="s">
        <v>9</v>
      </c>
      <c r="P2" t="s">
        <v>9</v>
      </c>
      <c r="Q2" t="s">
        <v>9</v>
      </c>
      <c r="R2" t="s">
        <v>9</v>
      </c>
      <c r="S2" t="s">
        <v>9</v>
      </c>
      <c r="T2" t="s">
        <v>9</v>
      </c>
      <c r="U2" t="s">
        <v>9</v>
      </c>
      <c r="V2" t="s">
        <v>9</v>
      </c>
      <c r="W2" t="s">
        <v>9</v>
      </c>
      <c r="X2" t="s">
        <v>9</v>
      </c>
      <c r="Y2" t="s">
        <v>9</v>
      </c>
      <c r="Z2" t="s">
        <v>9</v>
      </c>
      <c r="AA2" t="s">
        <v>9</v>
      </c>
      <c r="AB2" t="s">
        <v>9</v>
      </c>
      <c r="AC2" t="s">
        <v>9</v>
      </c>
      <c r="AD2" t="s">
        <v>9</v>
      </c>
      <c r="AE2" t="s">
        <v>9</v>
      </c>
      <c r="AF2" t="s">
        <v>9</v>
      </c>
      <c r="AG2" t="s">
        <v>9</v>
      </c>
      <c r="AH2" t="s">
        <v>9</v>
      </c>
      <c r="AI2" t="s">
        <v>9</v>
      </c>
      <c r="AJ2" t="s">
        <v>9</v>
      </c>
      <c r="AK2" t="s">
        <v>9</v>
      </c>
      <c r="AL2" t="s">
        <v>9</v>
      </c>
      <c r="AM2" t="s">
        <v>9</v>
      </c>
      <c r="AN2" t="s">
        <v>9</v>
      </c>
      <c r="AO2" t="s">
        <v>9</v>
      </c>
      <c r="AP2" t="s">
        <v>9</v>
      </c>
      <c r="AQ2" t="s">
        <v>9</v>
      </c>
      <c r="AR2" t="s">
        <v>9</v>
      </c>
      <c r="AS2" t="s">
        <v>9</v>
      </c>
      <c r="AT2" t="s">
        <v>9</v>
      </c>
      <c r="AU2" t="s">
        <v>9</v>
      </c>
      <c r="AV2" t="s">
        <v>9</v>
      </c>
      <c r="AW2" t="s">
        <v>9</v>
      </c>
      <c r="AX2" t="s">
        <v>9</v>
      </c>
      <c r="AY2" t="s">
        <v>9</v>
      </c>
      <c r="AZ2" t="s">
        <v>9</v>
      </c>
      <c r="BA2" t="s">
        <v>9</v>
      </c>
      <c r="BB2" t="s">
        <v>9</v>
      </c>
      <c r="BC2" t="s">
        <v>9</v>
      </c>
      <c r="BD2" t="s">
        <v>9</v>
      </c>
      <c r="BE2" t="s">
        <v>9</v>
      </c>
      <c r="BF2" t="s">
        <v>9</v>
      </c>
      <c r="BG2" t="s">
        <v>9</v>
      </c>
      <c r="BH2" t="s">
        <v>9</v>
      </c>
      <c r="BI2" t="s">
        <v>9</v>
      </c>
      <c r="BJ2" t="s">
        <v>9</v>
      </c>
      <c r="BK2" t="s">
        <v>9</v>
      </c>
      <c r="BL2" t="s">
        <v>9</v>
      </c>
      <c r="BM2" t="s">
        <v>9</v>
      </c>
      <c r="BN2" t="s">
        <v>9</v>
      </c>
      <c r="BO2" t="s">
        <v>9</v>
      </c>
      <c r="BP2" t="s">
        <v>9</v>
      </c>
      <c r="BQ2" t="s">
        <v>9</v>
      </c>
      <c r="BR2" t="s">
        <v>9</v>
      </c>
      <c r="BS2" t="s">
        <v>9</v>
      </c>
      <c r="BT2" t="s">
        <v>9</v>
      </c>
      <c r="BU2" t="s">
        <v>9</v>
      </c>
      <c r="BV2" t="s">
        <v>9</v>
      </c>
      <c r="BW2" t="s">
        <v>9</v>
      </c>
      <c r="BX2" t="s">
        <v>9</v>
      </c>
      <c r="BY2" t="s">
        <v>9</v>
      </c>
      <c r="BZ2" t="s">
        <v>9</v>
      </c>
      <c r="CA2" t="s">
        <v>9</v>
      </c>
      <c r="CB2" t="s">
        <v>9</v>
      </c>
      <c r="CC2" t="s">
        <v>9</v>
      </c>
      <c r="CD2" t="s">
        <v>9</v>
      </c>
      <c r="CE2" t="s">
        <v>9</v>
      </c>
      <c r="CF2" t="s">
        <v>9</v>
      </c>
      <c r="CG2" t="s">
        <v>9</v>
      </c>
      <c r="CH2" t="s">
        <v>9</v>
      </c>
      <c r="CI2" t="s">
        <v>9</v>
      </c>
      <c r="CJ2" t="s">
        <v>9</v>
      </c>
      <c r="CK2" t="s">
        <v>9</v>
      </c>
      <c r="CL2" t="s">
        <v>9</v>
      </c>
      <c r="CM2" t="s">
        <v>9</v>
      </c>
      <c r="CN2" t="s">
        <v>9</v>
      </c>
      <c r="CO2" t="s">
        <v>9</v>
      </c>
      <c r="CP2" t="s">
        <v>9</v>
      </c>
      <c r="CQ2" t="s">
        <v>9</v>
      </c>
      <c r="CR2" t="s">
        <v>9</v>
      </c>
      <c r="CS2" t="s">
        <v>9</v>
      </c>
      <c r="CT2" t="s">
        <v>9</v>
      </c>
      <c r="CU2" t="s">
        <v>9</v>
      </c>
      <c r="CV2" t="s">
        <v>9</v>
      </c>
      <c r="CW2" t="s">
        <v>9</v>
      </c>
      <c r="CX2" t="s">
        <v>9</v>
      </c>
      <c r="CY2" t="s">
        <v>9</v>
      </c>
      <c r="CZ2" t="s">
        <v>9</v>
      </c>
      <c r="DA2" t="s">
        <v>9</v>
      </c>
      <c r="DB2" t="s">
        <v>9</v>
      </c>
      <c r="DC2" t="s">
        <v>9</v>
      </c>
      <c r="DD2" t="s">
        <v>9</v>
      </c>
      <c r="DE2" t="s">
        <v>9</v>
      </c>
      <c r="DF2" t="s">
        <v>9</v>
      </c>
      <c r="DG2" t="s">
        <v>9</v>
      </c>
      <c r="DH2" t="s">
        <v>9</v>
      </c>
      <c r="DI2" t="s">
        <v>9</v>
      </c>
      <c r="DJ2" t="s">
        <v>9</v>
      </c>
      <c r="DK2" t="s">
        <v>9</v>
      </c>
      <c r="DL2" t="s">
        <v>9</v>
      </c>
      <c r="DM2" t="s">
        <v>9</v>
      </c>
      <c r="DN2" t="s">
        <v>9</v>
      </c>
      <c r="DO2" t="s">
        <v>9</v>
      </c>
      <c r="DP2" t="s">
        <v>9</v>
      </c>
      <c r="DQ2" t="s">
        <v>9</v>
      </c>
      <c r="DR2" t="s">
        <v>9</v>
      </c>
      <c r="DS2" t="s">
        <v>9</v>
      </c>
      <c r="DT2" t="s">
        <v>9</v>
      </c>
      <c r="DU2" t="s">
        <v>9</v>
      </c>
      <c r="DV2" t="s">
        <v>9</v>
      </c>
      <c r="DW2" t="s">
        <v>9</v>
      </c>
      <c r="DX2" t="s">
        <v>9</v>
      </c>
      <c r="DY2" t="s">
        <v>9</v>
      </c>
      <c r="DZ2" t="s">
        <v>9</v>
      </c>
      <c r="EA2" t="s">
        <v>9</v>
      </c>
      <c r="EB2" t="s">
        <v>9</v>
      </c>
      <c r="EC2" t="s">
        <v>9</v>
      </c>
      <c r="ED2" t="s">
        <v>9</v>
      </c>
      <c r="EE2" t="s">
        <v>9</v>
      </c>
      <c r="EF2" t="s">
        <v>9</v>
      </c>
      <c r="EG2" t="s">
        <v>9</v>
      </c>
      <c r="EH2" t="s">
        <v>9</v>
      </c>
      <c r="EI2" t="s">
        <v>9</v>
      </c>
      <c r="EJ2" t="s">
        <v>9</v>
      </c>
      <c r="EK2" t="s">
        <v>9</v>
      </c>
      <c r="EL2" t="s">
        <v>9</v>
      </c>
      <c r="EM2" t="s">
        <v>9</v>
      </c>
      <c r="EN2" t="s">
        <v>9</v>
      </c>
      <c r="EO2" t="s">
        <v>9</v>
      </c>
      <c r="EP2" t="s">
        <v>9</v>
      </c>
      <c r="EQ2" t="s">
        <v>9</v>
      </c>
      <c r="ER2" t="s">
        <v>9</v>
      </c>
      <c r="ES2" t="s">
        <v>9</v>
      </c>
      <c r="ET2" t="s">
        <v>9</v>
      </c>
      <c r="EU2" t="s">
        <v>9</v>
      </c>
      <c r="EV2" t="s">
        <v>9</v>
      </c>
      <c r="EW2" t="s">
        <v>9</v>
      </c>
      <c r="EX2" t="s">
        <v>9</v>
      </c>
      <c r="EY2" t="s">
        <v>9</v>
      </c>
      <c r="EZ2" t="s">
        <v>9</v>
      </c>
      <c r="FA2" t="s">
        <v>9</v>
      </c>
      <c r="FB2" t="s">
        <v>9</v>
      </c>
      <c r="FC2" t="s">
        <v>9</v>
      </c>
      <c r="FD2" t="s">
        <v>9</v>
      </c>
      <c r="FE2" t="s">
        <v>9</v>
      </c>
      <c r="FF2" t="s">
        <v>9</v>
      </c>
      <c r="FG2" t="s">
        <v>9</v>
      </c>
      <c r="FH2" t="s">
        <v>9</v>
      </c>
      <c r="FI2" t="s">
        <v>9</v>
      </c>
      <c r="FJ2" t="s">
        <v>9</v>
      </c>
      <c r="FK2" t="s">
        <v>9</v>
      </c>
      <c r="FL2" t="s">
        <v>9</v>
      </c>
      <c r="FM2" t="s">
        <v>9</v>
      </c>
      <c r="FN2" t="s">
        <v>9</v>
      </c>
      <c r="FO2" t="s">
        <v>9</v>
      </c>
      <c r="FP2" t="s">
        <v>9</v>
      </c>
      <c r="FQ2" t="s">
        <v>9</v>
      </c>
      <c r="FR2" t="s">
        <v>9</v>
      </c>
      <c r="FS2" t="s">
        <v>9</v>
      </c>
      <c r="FT2" t="s">
        <v>9</v>
      </c>
      <c r="FU2" t="s">
        <v>9</v>
      </c>
      <c r="FV2" t="s">
        <v>9</v>
      </c>
      <c r="FW2" t="s">
        <v>9</v>
      </c>
      <c r="FX2" t="s">
        <v>9</v>
      </c>
      <c r="FY2" t="s">
        <v>9</v>
      </c>
      <c r="FZ2" t="s">
        <v>9</v>
      </c>
      <c r="GA2" t="s">
        <v>9</v>
      </c>
      <c r="GB2" t="s">
        <v>9</v>
      </c>
      <c r="GC2" t="s">
        <v>9</v>
      </c>
      <c r="GD2" t="s">
        <v>9</v>
      </c>
      <c r="GE2" t="s">
        <v>9</v>
      </c>
      <c r="GF2" t="s">
        <v>9</v>
      </c>
      <c r="GG2" t="s">
        <v>9</v>
      </c>
      <c r="GH2" t="s">
        <v>9</v>
      </c>
      <c r="GI2" t="s">
        <v>9</v>
      </c>
      <c r="GJ2" t="s">
        <v>9</v>
      </c>
      <c r="GK2" t="s">
        <v>9</v>
      </c>
      <c r="GL2" t="s">
        <v>9</v>
      </c>
      <c r="GM2" t="s">
        <v>9</v>
      </c>
      <c r="GN2" t="s">
        <v>9</v>
      </c>
      <c r="GO2" t="s">
        <v>9</v>
      </c>
      <c r="GP2" t="s">
        <v>9</v>
      </c>
      <c r="GQ2" t="s">
        <v>9</v>
      </c>
      <c r="GR2" t="s">
        <v>9</v>
      </c>
      <c r="GS2" t="s">
        <v>9</v>
      </c>
      <c r="GT2" t="s">
        <v>9</v>
      </c>
      <c r="GU2" t="s">
        <v>9</v>
      </c>
      <c r="GV2" t="s">
        <v>9</v>
      </c>
      <c r="GW2" t="s">
        <v>9</v>
      </c>
      <c r="GX2" t="s">
        <v>9</v>
      </c>
      <c r="GY2" t="s">
        <v>9</v>
      </c>
      <c r="GZ2" t="s">
        <v>9</v>
      </c>
      <c r="HA2" t="s">
        <v>9</v>
      </c>
      <c r="HB2" t="s">
        <v>9</v>
      </c>
      <c r="HC2" t="s">
        <v>9</v>
      </c>
      <c r="HD2" t="s">
        <v>9</v>
      </c>
      <c r="HE2" t="s">
        <v>9</v>
      </c>
      <c r="HF2" t="s">
        <v>9</v>
      </c>
      <c r="HG2" t="s">
        <v>9</v>
      </c>
      <c r="HH2" t="s">
        <v>9</v>
      </c>
      <c r="HI2" t="s">
        <v>9</v>
      </c>
      <c r="HJ2" t="s">
        <v>9</v>
      </c>
      <c r="HK2" t="s">
        <v>9</v>
      </c>
      <c r="HL2" t="s">
        <v>9</v>
      </c>
      <c r="HM2" t="s">
        <v>9</v>
      </c>
      <c r="HN2" t="s">
        <v>9</v>
      </c>
      <c r="HO2" t="s">
        <v>9</v>
      </c>
      <c r="HP2" t="s">
        <v>9</v>
      </c>
      <c r="HQ2" t="s">
        <v>9</v>
      </c>
      <c r="HR2" t="s">
        <v>9</v>
      </c>
      <c r="HS2" t="s">
        <v>9</v>
      </c>
      <c r="HT2" t="s">
        <v>9</v>
      </c>
      <c r="HU2" t="s">
        <v>9</v>
      </c>
      <c r="HV2" t="s">
        <v>9</v>
      </c>
      <c r="HW2" t="s">
        <v>9</v>
      </c>
      <c r="HX2" t="s">
        <v>9</v>
      </c>
      <c r="HY2" t="s">
        <v>9</v>
      </c>
      <c r="HZ2" t="s">
        <v>9</v>
      </c>
      <c r="IA2" t="s">
        <v>9</v>
      </c>
      <c r="IB2" t="s">
        <v>9</v>
      </c>
      <c r="IC2" t="s">
        <v>9</v>
      </c>
      <c r="ID2" t="s">
        <v>62</v>
      </c>
      <c r="IE2" t="s">
        <v>63</v>
      </c>
    </row>
    <row r="3" spans="1:239" x14ac:dyDescent="0.25">
      <c r="A3" t="s">
        <v>43</v>
      </c>
      <c r="B3">
        <v>558.80999999999995</v>
      </c>
      <c r="ID3">
        <v>558.80999999999995</v>
      </c>
      <c r="IE3" s="7">
        <f t="shared" ref="IE3:IE23" si="0">SUM(B3:FU3)</f>
        <v>558.80999999999995</v>
      </c>
    </row>
    <row r="4" spans="1:239" x14ac:dyDescent="0.25">
      <c r="A4" t="s">
        <v>44</v>
      </c>
      <c r="B4" s="7">
        <v>-4820.45</v>
      </c>
      <c r="C4" s="7">
        <v>-7687.51</v>
      </c>
      <c r="D4" s="7">
        <v>-2034.5</v>
      </c>
      <c r="E4" s="7">
        <v>-2836.21</v>
      </c>
      <c r="F4" s="7">
        <v>-2245.33</v>
      </c>
      <c r="G4" s="7">
        <v>-14634.93</v>
      </c>
      <c r="H4" s="7">
        <v>-14473.62</v>
      </c>
      <c r="I4" s="7">
        <v>-12189.42</v>
      </c>
      <c r="ID4" s="8">
        <v>-60922</v>
      </c>
      <c r="IE4" s="7">
        <f t="shared" si="0"/>
        <v>-60921.97</v>
      </c>
    </row>
    <row r="5" spans="1:239" s="84" customFormat="1" x14ac:dyDescent="0.25">
      <c r="A5" s="84" t="s">
        <v>45</v>
      </c>
      <c r="B5"/>
      <c r="C5"/>
      <c r="D5"/>
      <c r="E5"/>
      <c r="F5"/>
      <c r="G5"/>
      <c r="H5"/>
      <c r="I5"/>
      <c r="J5" s="7">
        <v>-1809649.37</v>
      </c>
      <c r="K5" s="7">
        <v>-1628055.67</v>
      </c>
      <c r="L5" s="7">
        <v>-1795979.89</v>
      </c>
      <c r="M5" s="7">
        <v>-1730958.13</v>
      </c>
      <c r="N5" s="7">
        <v>-1781424.23</v>
      </c>
      <c r="O5" s="7">
        <v>-1716653.76</v>
      </c>
      <c r="P5" s="7">
        <v>-1766478.13</v>
      </c>
      <c r="Q5" s="7">
        <v>-1758728.42</v>
      </c>
      <c r="R5" s="7">
        <v>-1694418.55</v>
      </c>
      <c r="S5" s="7">
        <v>-1743248.07</v>
      </c>
      <c r="T5" s="7">
        <v>-1679290.06</v>
      </c>
      <c r="U5" s="7">
        <v>-1727470.43</v>
      </c>
      <c r="V5" s="7">
        <v>-1719341.82</v>
      </c>
      <c r="W5" s="7">
        <v>-1545546.4</v>
      </c>
      <c r="X5" s="8">
        <v>-1703672</v>
      </c>
      <c r="Y5" s="7">
        <v>-1640648.43</v>
      </c>
      <c r="Z5" s="7">
        <v>-1687205.2</v>
      </c>
      <c r="AA5" s="7">
        <v>-1624661.44</v>
      </c>
      <c r="AB5" s="7">
        <v>-1670810.6</v>
      </c>
      <c r="AC5" s="8">
        <v>-1662492</v>
      </c>
      <c r="AD5" s="7">
        <v>-1600769.3</v>
      </c>
      <c r="AE5" s="7">
        <v>-1645992.43</v>
      </c>
      <c r="AF5" s="7">
        <v>-1584719.18</v>
      </c>
      <c r="AG5" s="7">
        <v>-1629326.62</v>
      </c>
      <c r="AH5" s="7">
        <v>-1620796.14</v>
      </c>
      <c r="AI5" s="7">
        <v>-1508211.47</v>
      </c>
      <c r="AJ5" s="8">
        <v>-1604174</v>
      </c>
      <c r="AK5" s="7">
        <v>-1544061.75</v>
      </c>
      <c r="AL5" s="7">
        <v>-1587131.18</v>
      </c>
      <c r="AM5" s="8">
        <v>-1527634</v>
      </c>
      <c r="AN5" s="7">
        <v>-1570696.28</v>
      </c>
      <c r="AO5" s="7">
        <v>-1562569.52</v>
      </c>
      <c r="AP5" s="8">
        <v>-1504294</v>
      </c>
      <c r="AQ5" s="7">
        <v>-1546562.37</v>
      </c>
      <c r="AR5" s="7">
        <v>-1488794.16</v>
      </c>
      <c r="AS5" s="7">
        <v>-1530537.7</v>
      </c>
      <c r="AT5" s="7">
        <v>-1522388.59</v>
      </c>
      <c r="AU5" s="7">
        <v>-1367697.49</v>
      </c>
      <c r="AV5" s="7">
        <v>-1506871.21</v>
      </c>
      <c r="AW5" s="7">
        <v>-1450369.27</v>
      </c>
      <c r="AX5" s="7">
        <v>-1490820.32</v>
      </c>
      <c r="AY5" s="7">
        <v>-1434833.83</v>
      </c>
      <c r="AZ5" s="7">
        <v>-1474765.67</v>
      </c>
      <c r="BA5" s="7">
        <v>-1466606.55</v>
      </c>
      <c r="BB5" s="7">
        <v>-1411401.25</v>
      </c>
      <c r="BC5" s="7">
        <v>-1450553.53</v>
      </c>
      <c r="BD5" s="7">
        <v>-1395868.5</v>
      </c>
      <c r="BE5" s="7">
        <v>-1434506.37</v>
      </c>
      <c r="BF5" s="7">
        <v>-1426354.71</v>
      </c>
      <c r="BG5" s="7">
        <v>-1280960.29</v>
      </c>
      <c r="BH5" s="7">
        <v>-1410848.89</v>
      </c>
      <c r="BI5" s="7">
        <v>-1357458.59</v>
      </c>
      <c r="BJ5" s="7">
        <v>-1394832.32</v>
      </c>
      <c r="BK5" s="8">
        <v>-1342194</v>
      </c>
      <c r="BL5" s="8">
        <v>-1379860</v>
      </c>
      <c r="BM5" s="7">
        <v>-1372573.4</v>
      </c>
      <c r="BN5" s="8">
        <v>-1321268</v>
      </c>
      <c r="BO5" s="7">
        <v>-1358303.88</v>
      </c>
      <c r="BP5" s="7">
        <v>-1307503.6100000001</v>
      </c>
      <c r="BQ5" s="7">
        <v>-1344125.51</v>
      </c>
      <c r="BR5" s="7">
        <v>-1448368.05</v>
      </c>
      <c r="BS5" s="7">
        <v>-1301210.3500000001</v>
      </c>
      <c r="BT5" s="7">
        <v>-1433654.74</v>
      </c>
      <c r="BU5" s="7">
        <v>-1379962.53</v>
      </c>
      <c r="BV5" s="7">
        <v>-1418540.46</v>
      </c>
      <c r="BW5" s="7">
        <v>-1365384.78</v>
      </c>
      <c r="BX5" s="7">
        <v>-1403525.83</v>
      </c>
      <c r="BY5" s="7">
        <v>-1395933.7</v>
      </c>
      <c r="BZ5" s="7">
        <v>-1343581.35</v>
      </c>
      <c r="CA5" s="7">
        <v>-1381069.77</v>
      </c>
      <c r="CB5" s="7">
        <v>-1329246.1399999999</v>
      </c>
      <c r="CC5" s="8">
        <v>-1366306</v>
      </c>
      <c r="CD5" s="7">
        <v>-1358841.57</v>
      </c>
      <c r="CE5" s="7">
        <v>-1264215.77</v>
      </c>
      <c r="CF5" s="8">
        <v>-1344468</v>
      </c>
      <c r="CG5" s="7">
        <v>-1293948.1299999999</v>
      </c>
      <c r="CH5" s="7">
        <v>-1329954.5900000001</v>
      </c>
      <c r="CI5" s="7">
        <v>-1279952.46</v>
      </c>
      <c r="CJ5" s="8">
        <v>-1315542</v>
      </c>
      <c r="CK5" s="7">
        <v>-1308256.17</v>
      </c>
      <c r="CL5" s="7">
        <v>-1259028.81</v>
      </c>
      <c r="CM5" s="7">
        <v>-1293995.74</v>
      </c>
      <c r="CN5" s="7">
        <v>-1245278.08</v>
      </c>
      <c r="CO5" s="7">
        <v>-1279836.3600000001</v>
      </c>
      <c r="CP5" s="7">
        <v>-1272679.3700000001</v>
      </c>
      <c r="CQ5" s="7">
        <v>-1143076.07</v>
      </c>
      <c r="CR5" s="7">
        <v>-1259130.21</v>
      </c>
      <c r="CS5" s="7">
        <v>-1211660.44</v>
      </c>
      <c r="CT5" s="7">
        <v>-1245221.3600000001</v>
      </c>
      <c r="CU5" s="7">
        <v>-1198250.0900000001</v>
      </c>
      <c r="CV5" s="7">
        <v>-1231413.8400000001</v>
      </c>
      <c r="CW5" s="7">
        <v>-1224435.76</v>
      </c>
      <c r="CX5" s="7">
        <v>-1178210.19</v>
      </c>
      <c r="CY5" s="7">
        <v>-1210781.1499999999</v>
      </c>
      <c r="CZ5" s="7">
        <v>-1165045.93</v>
      </c>
      <c r="DA5" s="8">
        <v>-1197228</v>
      </c>
      <c r="DB5" s="7">
        <v>-1190379.1499999999</v>
      </c>
      <c r="DC5" s="7">
        <v>-1069018.81</v>
      </c>
      <c r="DD5" s="7">
        <v>-1177416.7</v>
      </c>
      <c r="DE5" s="7">
        <v>-1132881.24</v>
      </c>
      <c r="DF5" s="7">
        <v>-1164114.6100000001</v>
      </c>
      <c r="DG5" s="7">
        <v>-1120058.1299999999</v>
      </c>
      <c r="DH5" s="7">
        <v>-1150913.94</v>
      </c>
      <c r="DI5" s="7">
        <v>-1144244.26</v>
      </c>
      <c r="DJ5" s="8">
        <v>-1100904</v>
      </c>
      <c r="DK5" s="7">
        <v>-1131196.48</v>
      </c>
      <c r="DL5" s="7">
        <v>-1088326.9099999999</v>
      </c>
      <c r="DM5" s="8">
        <v>-1118250</v>
      </c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 s="7">
        <v>-153110906.47</v>
      </c>
      <c r="IE5" s="86">
        <f t="shared" si="0"/>
        <v>-153110906.49999994</v>
      </c>
    </row>
    <row r="6" spans="1:239" x14ac:dyDescent="0.25">
      <c r="A6" t="s">
        <v>46</v>
      </c>
      <c r="B6" s="7">
        <v>-11158.27</v>
      </c>
      <c r="C6" s="7">
        <v>-33352.94</v>
      </c>
      <c r="D6" s="7">
        <v>-26583.21</v>
      </c>
      <c r="E6" s="7">
        <v>-29005.58</v>
      </c>
      <c r="F6" s="7">
        <v>-23873.85</v>
      </c>
      <c r="G6" s="7">
        <v>-28791.53</v>
      </c>
      <c r="H6" s="7">
        <v>-26191.29</v>
      </c>
      <c r="I6" s="7">
        <v>-24846.69</v>
      </c>
      <c r="J6" s="7">
        <v>-1361.12</v>
      </c>
      <c r="K6" s="7">
        <v>-1232.8599999999999</v>
      </c>
      <c r="L6" s="7">
        <v>-1289.1400000000001</v>
      </c>
      <c r="M6" s="8">
        <v>-1345</v>
      </c>
      <c r="N6" s="7">
        <v>-1339.26</v>
      </c>
      <c r="O6" s="7">
        <v>-1212.3800000000001</v>
      </c>
      <c r="P6" s="7">
        <v>-1327.71</v>
      </c>
      <c r="Q6" s="7">
        <v>-1321.75</v>
      </c>
      <c r="R6" s="7">
        <v>-1196.29</v>
      </c>
      <c r="S6" s="7">
        <v>-1369.39</v>
      </c>
      <c r="T6" s="7">
        <v>-1185.3699999999999</v>
      </c>
      <c r="U6" s="7">
        <v>-1238.74</v>
      </c>
      <c r="V6" s="7">
        <v>-6457.42</v>
      </c>
      <c r="W6" s="7">
        <v>-5844.55</v>
      </c>
      <c r="X6" s="7">
        <v>-6106.51</v>
      </c>
      <c r="Y6" s="7">
        <v>-6366.55</v>
      </c>
      <c r="Z6" s="7">
        <v>-6047.1</v>
      </c>
      <c r="AA6" s="7">
        <v>-6018.08</v>
      </c>
      <c r="AB6" s="7">
        <v>-6273.06</v>
      </c>
      <c r="AC6" s="7">
        <v>-5957.61</v>
      </c>
      <c r="AD6" s="7">
        <v>-5928.12</v>
      </c>
      <c r="AE6" s="7">
        <v>-6459.17</v>
      </c>
      <c r="AF6" s="7">
        <v>-5308.9</v>
      </c>
      <c r="AG6" s="7">
        <v>-6114.76</v>
      </c>
      <c r="ID6" s="7">
        <v>-292104.21999999997</v>
      </c>
      <c r="IE6" s="7">
        <f t="shared" si="0"/>
        <v>-292104.2</v>
      </c>
    </row>
    <row r="7" spans="1:239" x14ac:dyDescent="0.25">
      <c r="A7" t="s">
        <v>11</v>
      </c>
      <c r="B7" s="7">
        <v>1414.31</v>
      </c>
      <c r="C7" s="7">
        <v>1682.91</v>
      </c>
      <c r="D7" s="7">
        <v>-34014.480000000003</v>
      </c>
      <c r="E7" s="7">
        <v>-4658.74</v>
      </c>
      <c r="F7" s="7">
        <v>-4113.8599999999997</v>
      </c>
      <c r="G7" s="7">
        <v>-44824.65</v>
      </c>
      <c r="H7" s="7">
        <v>-31597.65</v>
      </c>
      <c r="I7" s="7">
        <v>-41209.800000000003</v>
      </c>
      <c r="J7" s="7">
        <v>69740.600000000006</v>
      </c>
      <c r="K7" s="7">
        <v>64150.84</v>
      </c>
      <c r="L7" s="7">
        <v>69222.41</v>
      </c>
      <c r="M7" s="7">
        <v>9167.16</v>
      </c>
      <c r="N7" s="7">
        <v>9129.5</v>
      </c>
      <c r="O7" s="7">
        <v>8742.49</v>
      </c>
      <c r="P7" s="7">
        <v>-79508.2</v>
      </c>
      <c r="Q7" s="7">
        <v>-82202.61</v>
      </c>
      <c r="R7" s="7">
        <v>-72751.600000000006</v>
      </c>
      <c r="S7" s="7">
        <v>19359.55</v>
      </c>
      <c r="T7" s="7">
        <v>17844.73</v>
      </c>
      <c r="U7" s="7">
        <v>17760.080000000002</v>
      </c>
      <c r="V7" s="7">
        <v>-19147.14</v>
      </c>
      <c r="W7" s="7">
        <v>-17596.45</v>
      </c>
      <c r="X7" s="7">
        <v>-18969.689999999999</v>
      </c>
      <c r="Y7" s="7">
        <v>9439.61</v>
      </c>
      <c r="Z7" s="7">
        <v>9392.64</v>
      </c>
      <c r="AA7" s="7">
        <v>8987.7000000000007</v>
      </c>
      <c r="AB7" s="8">
        <v>-1864</v>
      </c>
      <c r="AC7" s="7">
        <v>-1854.22</v>
      </c>
      <c r="AD7" s="7">
        <v>-1774.42</v>
      </c>
      <c r="AE7" s="7">
        <v>26630.9</v>
      </c>
      <c r="AF7" s="7">
        <v>23553.200000000001</v>
      </c>
      <c r="AG7" s="7">
        <v>25384.67</v>
      </c>
      <c r="AH7" s="8">
        <v>-28868</v>
      </c>
      <c r="AI7" s="7">
        <v>-26517.39</v>
      </c>
      <c r="AJ7" s="7">
        <v>-29676.44</v>
      </c>
      <c r="AK7" s="7">
        <v>-28433.33</v>
      </c>
      <c r="AL7" s="7">
        <v>-27196.85</v>
      </c>
      <c r="AM7" s="7">
        <v>-28141.31</v>
      </c>
      <c r="AN7" s="8">
        <v>-36741</v>
      </c>
      <c r="AO7" s="7">
        <v>-36546.78</v>
      </c>
      <c r="AP7" s="7">
        <v>-34962.11</v>
      </c>
      <c r="AQ7" s="7">
        <v>-27558.13</v>
      </c>
      <c r="AR7" s="7">
        <v>-26361.11</v>
      </c>
      <c r="AS7" s="7">
        <v>-27268.93</v>
      </c>
      <c r="AT7" s="7">
        <v>4889.13</v>
      </c>
      <c r="AU7" s="7">
        <v>12455.45</v>
      </c>
      <c r="AV7" s="7">
        <v>13937.52</v>
      </c>
      <c r="AW7" s="7">
        <v>16689.79</v>
      </c>
      <c r="AX7" s="7">
        <v>15961.89</v>
      </c>
      <c r="AY7" s="7">
        <v>16514.38</v>
      </c>
      <c r="AZ7" s="8">
        <v>15794</v>
      </c>
      <c r="BA7" s="7">
        <v>16965.54</v>
      </c>
      <c r="BB7" s="7">
        <v>15626.45</v>
      </c>
      <c r="BC7" s="8">
        <v>16163</v>
      </c>
      <c r="BD7" s="8">
        <v>15459</v>
      </c>
      <c r="BE7" s="8">
        <v>15989</v>
      </c>
      <c r="ID7" s="7">
        <v>-246310.34</v>
      </c>
      <c r="IE7" s="7">
        <f t="shared" si="0"/>
        <v>-246310.44</v>
      </c>
    </row>
    <row r="8" spans="1:239" x14ac:dyDescent="0.25">
      <c r="A8" t="s">
        <v>12</v>
      </c>
      <c r="B8" s="7">
        <v>6183.51</v>
      </c>
      <c r="C8" s="7">
        <v>-76262.37</v>
      </c>
      <c r="D8" s="7">
        <v>-30793.4</v>
      </c>
      <c r="E8" s="7">
        <v>-30525.759999999998</v>
      </c>
      <c r="F8" s="7">
        <v>48181.78</v>
      </c>
      <c r="G8" s="7">
        <v>152035.9</v>
      </c>
      <c r="H8" s="7">
        <v>171114.18</v>
      </c>
      <c r="I8" s="7">
        <v>190223.63</v>
      </c>
      <c r="J8" s="7">
        <v>10285.07</v>
      </c>
      <c r="K8" s="7">
        <v>16755.060000000001</v>
      </c>
      <c r="L8" s="7">
        <v>7960.68</v>
      </c>
      <c r="M8" s="7">
        <v>-44373.22</v>
      </c>
      <c r="N8" s="8">
        <v>-12367</v>
      </c>
      <c r="O8" s="7">
        <v>-20301.439999999999</v>
      </c>
      <c r="P8" s="8">
        <v>-174757</v>
      </c>
      <c r="Q8" s="7">
        <v>-176246.32</v>
      </c>
      <c r="R8" s="7">
        <v>-149590.6</v>
      </c>
      <c r="S8" s="7">
        <v>-27290.92</v>
      </c>
      <c r="T8" s="7">
        <v>-8271.2800000000007</v>
      </c>
      <c r="U8" s="7">
        <v>-4080.28</v>
      </c>
      <c r="V8" s="7">
        <v>6856.81</v>
      </c>
      <c r="W8" s="7">
        <v>7698.77</v>
      </c>
      <c r="X8" s="7">
        <v>13144.45</v>
      </c>
      <c r="Y8" s="7">
        <v>86236.83</v>
      </c>
      <c r="Z8" s="7">
        <v>119777.5</v>
      </c>
      <c r="AA8" s="7">
        <v>98613.42</v>
      </c>
      <c r="AB8" s="7">
        <v>-52006.69</v>
      </c>
      <c r="AC8" s="7">
        <v>-54471.86</v>
      </c>
      <c r="AD8" s="7">
        <v>-31100.39</v>
      </c>
      <c r="AE8" s="7">
        <v>27714.89</v>
      </c>
      <c r="AF8" s="7">
        <v>27547.13</v>
      </c>
      <c r="AG8" s="7">
        <v>35844.94</v>
      </c>
      <c r="AH8" s="7">
        <v>-6208.73</v>
      </c>
      <c r="AI8" s="8">
        <v>-5039</v>
      </c>
      <c r="AJ8" s="7">
        <v>-7126.31</v>
      </c>
      <c r="AK8" s="7">
        <v>73485.509999999995</v>
      </c>
      <c r="AL8" s="7">
        <v>103941.31</v>
      </c>
      <c r="AM8" s="7">
        <v>107902.26</v>
      </c>
      <c r="AN8" s="7">
        <v>14971.79</v>
      </c>
      <c r="AO8" s="8">
        <v>15586</v>
      </c>
      <c r="AP8" s="7">
        <v>16509.59</v>
      </c>
      <c r="AQ8" s="7">
        <v>6129.55</v>
      </c>
      <c r="AR8" s="7">
        <v>-2046.55</v>
      </c>
      <c r="AS8" s="7">
        <v>-10309.56</v>
      </c>
      <c r="AT8" s="7">
        <v>-28947.7</v>
      </c>
      <c r="AU8" s="8">
        <v>-27655</v>
      </c>
      <c r="AV8" s="7">
        <v>-30945.62</v>
      </c>
      <c r="AW8" s="7">
        <v>20424.16</v>
      </c>
      <c r="AX8" s="7">
        <v>51457.17</v>
      </c>
      <c r="AY8" s="8">
        <v>52908</v>
      </c>
      <c r="AZ8" s="7">
        <v>-31844.639999999999</v>
      </c>
      <c r="BA8" s="7">
        <v>-34206.75</v>
      </c>
      <c r="BB8" s="7">
        <v>-23693.57</v>
      </c>
      <c r="BC8" s="7">
        <v>-18688.45</v>
      </c>
      <c r="BD8" s="7">
        <v>-17874.490000000002</v>
      </c>
      <c r="BE8" s="7">
        <v>-18487.259999999998</v>
      </c>
      <c r="BF8" s="7">
        <v>-42522.21</v>
      </c>
      <c r="BG8" s="7">
        <v>-40616.6</v>
      </c>
      <c r="BH8" s="7">
        <v>-45765.62</v>
      </c>
      <c r="BI8" s="7">
        <v>3592.87</v>
      </c>
      <c r="BJ8" s="7">
        <v>50406.05</v>
      </c>
      <c r="BK8" s="7">
        <v>52311.75</v>
      </c>
      <c r="BL8" s="7">
        <v>-36738.720000000001</v>
      </c>
      <c r="BM8" s="7">
        <v>-55368.38</v>
      </c>
      <c r="BN8" s="7">
        <v>-50998.12</v>
      </c>
      <c r="BO8" s="7">
        <v>14225.16</v>
      </c>
      <c r="BP8" s="7">
        <v>13605.84</v>
      </c>
      <c r="BQ8" s="7">
        <v>13531.4</v>
      </c>
      <c r="BR8" s="7">
        <v>17889.55</v>
      </c>
      <c r="BS8" s="7">
        <v>16431.29</v>
      </c>
      <c r="BT8" s="7">
        <v>18076.740000000002</v>
      </c>
      <c r="BU8" s="7">
        <v>16930.16</v>
      </c>
      <c r="BV8" s="7">
        <v>17509.53</v>
      </c>
      <c r="BW8" s="7">
        <v>17415.080000000002</v>
      </c>
      <c r="BX8" s="7">
        <v>16651.64</v>
      </c>
      <c r="BY8" s="7">
        <v>17882.91</v>
      </c>
      <c r="BZ8" s="7">
        <v>15809.37</v>
      </c>
      <c r="CA8" s="7">
        <v>17685.18</v>
      </c>
      <c r="CB8" s="7">
        <v>16285.46</v>
      </c>
      <c r="CC8" s="8">
        <v>16193</v>
      </c>
      <c r="CD8" s="7">
        <v>9767.7999999999993</v>
      </c>
      <c r="CE8" s="7">
        <v>9341.92</v>
      </c>
      <c r="CF8" s="7">
        <v>9383.94</v>
      </c>
      <c r="CG8" s="7">
        <v>9606.6</v>
      </c>
      <c r="CH8" s="7">
        <v>9552.81</v>
      </c>
      <c r="CI8" s="8">
        <v>8875</v>
      </c>
      <c r="CJ8" s="7">
        <v>9448.64</v>
      </c>
      <c r="CK8" s="8">
        <v>9396</v>
      </c>
      <c r="CL8" s="7">
        <v>8985.74</v>
      </c>
      <c r="CM8" s="7">
        <v>9650.27</v>
      </c>
      <c r="CN8" s="7">
        <v>8531.44</v>
      </c>
      <c r="CO8" s="7">
        <v>9190.43</v>
      </c>
      <c r="CP8" s="7">
        <v>9138.65</v>
      </c>
      <c r="CQ8" s="7">
        <v>8392.64</v>
      </c>
      <c r="CR8" s="7">
        <v>9040.59</v>
      </c>
      <c r="CS8" s="8">
        <v>8991</v>
      </c>
      <c r="CT8" s="7">
        <v>8596.06</v>
      </c>
      <c r="CU8" s="7">
        <v>8890.65</v>
      </c>
      <c r="CV8" s="7">
        <v>8839.92</v>
      </c>
      <c r="CW8" s="7">
        <v>8789.3799999999992</v>
      </c>
      <c r="CX8" s="7">
        <v>8404.4699999999993</v>
      </c>
      <c r="CY8" s="7">
        <v>9024.7099999999991</v>
      </c>
      <c r="CZ8" s="7">
        <v>7977.3</v>
      </c>
      <c r="DA8" s="7">
        <v>8592.25</v>
      </c>
      <c r="DB8" s="7">
        <v>25815.599999999999</v>
      </c>
      <c r="DC8" s="7">
        <v>24653.360000000001</v>
      </c>
      <c r="DD8" s="7">
        <v>27574.16</v>
      </c>
      <c r="DE8" s="7">
        <v>26403.53</v>
      </c>
      <c r="DF8" s="7">
        <v>25240.15</v>
      </c>
      <c r="DG8" s="7">
        <v>26101.49</v>
      </c>
      <c r="DH8" s="7">
        <v>25948.86</v>
      </c>
      <c r="DI8" s="7">
        <v>25796.799999999999</v>
      </c>
      <c r="DJ8" s="7">
        <v>25784.720000000001</v>
      </c>
      <c r="DK8" s="7">
        <v>26658.33</v>
      </c>
      <c r="DL8" s="7">
        <v>25486.74</v>
      </c>
      <c r="DM8" s="7">
        <v>26349.62</v>
      </c>
      <c r="DN8" s="7">
        <v>-24091.14</v>
      </c>
      <c r="DO8" s="7">
        <v>-23003.56</v>
      </c>
      <c r="DP8" s="7">
        <v>-25725.21</v>
      </c>
      <c r="DQ8" s="7">
        <v>-24631.37</v>
      </c>
      <c r="DR8" s="7">
        <v>-23549.439999999999</v>
      </c>
      <c r="DS8" s="7">
        <v>-24359.13</v>
      </c>
      <c r="DT8" s="7">
        <v>-23291.4</v>
      </c>
      <c r="DU8" s="8">
        <v>-25014</v>
      </c>
      <c r="DV8" s="7">
        <v>-23035.69</v>
      </c>
      <c r="DW8" s="7">
        <v>-23822.89</v>
      </c>
      <c r="DX8" s="7">
        <v>-22782.29</v>
      </c>
      <c r="DY8" s="7">
        <v>-23560.58</v>
      </c>
      <c r="DZ8" s="7">
        <v>-22527.11</v>
      </c>
      <c r="EA8" s="7">
        <v>-22408.560000000001</v>
      </c>
      <c r="EB8" s="8">
        <v>-24065</v>
      </c>
      <c r="EC8" s="7">
        <v>-22160.87</v>
      </c>
      <c r="ED8" s="7">
        <v>-22917.3</v>
      </c>
      <c r="EE8" s="7">
        <v>-22792.07</v>
      </c>
      <c r="EF8" s="7">
        <v>-21791.599999999999</v>
      </c>
      <c r="EG8" s="7">
        <v>-23401.78</v>
      </c>
      <c r="EH8" s="7">
        <v>-20687.580000000002</v>
      </c>
      <c r="EI8" s="7">
        <v>-23141.62</v>
      </c>
      <c r="EJ8" s="7">
        <v>-21309.77</v>
      </c>
      <c r="EK8" s="7">
        <v>-21188.75</v>
      </c>
      <c r="EL8" s="8">
        <v>-21911</v>
      </c>
      <c r="EM8" s="7">
        <v>-20121.599999999999</v>
      </c>
      <c r="EN8" s="7">
        <v>-21674.26</v>
      </c>
      <c r="EO8" s="7">
        <v>-21554.68</v>
      </c>
      <c r="EP8" s="7">
        <v>-21431.69</v>
      </c>
      <c r="EQ8" s="7">
        <v>-20493.490000000002</v>
      </c>
      <c r="ER8" s="7">
        <v>-21191.39</v>
      </c>
      <c r="ES8" s="7">
        <v>-21880.51</v>
      </c>
      <c r="ET8" s="7">
        <v>-19341.53</v>
      </c>
      <c r="EU8" s="7">
        <v>-21634.47</v>
      </c>
      <c r="EV8" s="7">
        <v>-19920.66</v>
      </c>
      <c r="EW8" s="7">
        <v>-19806.23</v>
      </c>
      <c r="EX8" s="7">
        <v>-20480.05</v>
      </c>
      <c r="EY8" s="7">
        <v>-18806.37</v>
      </c>
      <c r="EZ8" s="7">
        <v>-20256.21</v>
      </c>
      <c r="FA8" s="7">
        <v>-20143.18</v>
      </c>
      <c r="FB8" s="7">
        <v>-20026.939999999999</v>
      </c>
      <c r="FC8" s="8">
        <v>-19149</v>
      </c>
      <c r="FD8" s="7">
        <v>-19799.830000000002</v>
      </c>
      <c r="FE8" s="7">
        <v>-19685.240000000002</v>
      </c>
      <c r="FF8" s="8">
        <v>-18822</v>
      </c>
      <c r="FG8" s="7">
        <v>-20209.89</v>
      </c>
      <c r="FH8" s="7">
        <v>-13803.56</v>
      </c>
      <c r="FI8" s="8">
        <v>-14867</v>
      </c>
      <c r="ID8" s="7">
        <v>-89646.95</v>
      </c>
      <c r="IE8" s="7">
        <f t="shared" si="0"/>
        <v>-89646.860000000146</v>
      </c>
    </row>
    <row r="9" spans="1:239" x14ac:dyDescent="0.25">
      <c r="A9" t="s">
        <v>13</v>
      </c>
      <c r="B9" s="7">
        <v>-1906.19</v>
      </c>
      <c r="C9" s="8">
        <v>-7070</v>
      </c>
      <c r="D9" s="7">
        <v>-112378.28</v>
      </c>
      <c r="E9" s="7">
        <v>-55885.45</v>
      </c>
      <c r="F9" s="7">
        <v>-38698.300000000003</v>
      </c>
      <c r="G9" s="7">
        <v>51265.31</v>
      </c>
      <c r="H9" s="7">
        <v>33026.239999999998</v>
      </c>
      <c r="I9" s="7">
        <v>27459.33</v>
      </c>
      <c r="J9" s="7">
        <v>-26655.33</v>
      </c>
      <c r="K9" s="7">
        <v>-33118.400000000001</v>
      </c>
      <c r="L9" s="7">
        <v>-34578.79</v>
      </c>
      <c r="M9" s="8">
        <v>62544</v>
      </c>
      <c r="N9" s="8">
        <v>64329</v>
      </c>
      <c r="O9" s="7">
        <v>89689.47</v>
      </c>
      <c r="P9" s="7">
        <v>-4041.18</v>
      </c>
      <c r="Q9" s="8">
        <v>-1721</v>
      </c>
      <c r="R9" s="7">
        <v>-4622.67</v>
      </c>
      <c r="S9" s="7">
        <v>92555.95</v>
      </c>
      <c r="T9" s="7">
        <v>86042.29</v>
      </c>
      <c r="U9" s="7">
        <v>86449.85</v>
      </c>
      <c r="V9" s="7">
        <v>-57512.6</v>
      </c>
      <c r="W9" s="7">
        <v>-53792.81</v>
      </c>
      <c r="X9" s="7">
        <v>-58796.5</v>
      </c>
      <c r="Y9" s="8">
        <v>-30828</v>
      </c>
      <c r="Z9" s="7">
        <v>-29227.88</v>
      </c>
      <c r="AA9" s="7">
        <v>-31580.73</v>
      </c>
      <c r="AB9" s="7">
        <v>-38243.230000000003</v>
      </c>
      <c r="AC9" s="7">
        <v>-35784.160000000003</v>
      </c>
      <c r="AD9" s="7">
        <v>-37080.660000000003</v>
      </c>
      <c r="AE9" s="7">
        <v>2553.7199999999998</v>
      </c>
      <c r="AF9" s="7">
        <v>2322.4499999999998</v>
      </c>
      <c r="AG9" s="7">
        <v>2472.2199999999998</v>
      </c>
      <c r="AH9" s="7">
        <v>-92066.21</v>
      </c>
      <c r="AI9" s="8">
        <v>-84504</v>
      </c>
      <c r="AJ9" s="7">
        <v>-94680.56</v>
      </c>
      <c r="AK9" s="7">
        <v>-72910.62</v>
      </c>
      <c r="AL9" s="8">
        <v>-69740</v>
      </c>
      <c r="AM9" s="7">
        <v>-72195.94</v>
      </c>
      <c r="AN9" s="7">
        <v>-133083.82</v>
      </c>
      <c r="AO9" s="7">
        <v>-132378.72</v>
      </c>
      <c r="AP9" s="7">
        <v>-126606.18</v>
      </c>
      <c r="AQ9" s="7">
        <v>-96534.94</v>
      </c>
      <c r="AR9" s="7">
        <v>-92274.240000000005</v>
      </c>
      <c r="AS9" s="7">
        <v>-95486.16</v>
      </c>
      <c r="AT9" s="7">
        <v>-22057.06</v>
      </c>
      <c r="AU9" s="7">
        <v>-21009.49</v>
      </c>
      <c r="AV9" s="8">
        <v>-23614</v>
      </c>
      <c r="AW9">
        <v>775.49</v>
      </c>
      <c r="AX9">
        <v>743.44</v>
      </c>
      <c r="AY9">
        <v>737.91</v>
      </c>
      <c r="AZ9">
        <v>668.72</v>
      </c>
      <c r="BA9">
        <v>723.84</v>
      </c>
      <c r="BB9">
        <v>696.18</v>
      </c>
      <c r="BC9">
        <v>720</v>
      </c>
      <c r="BD9">
        <v>750.49</v>
      </c>
      <c r="BE9">
        <v>747.65</v>
      </c>
      <c r="BF9" s="7">
        <v>29760.65</v>
      </c>
      <c r="BG9" s="7">
        <v>28485.4</v>
      </c>
      <c r="BH9" s="8">
        <v>31769</v>
      </c>
      <c r="BI9" s="7">
        <v>29284.639999999999</v>
      </c>
      <c r="BJ9" s="8">
        <v>30295</v>
      </c>
      <c r="BK9" s="7">
        <v>32898.51</v>
      </c>
      <c r="BL9" s="7">
        <v>54842.37</v>
      </c>
      <c r="BM9" s="7">
        <v>58909.94</v>
      </c>
      <c r="BN9" s="7">
        <v>54289.22</v>
      </c>
      <c r="BO9" s="7">
        <v>48577.62</v>
      </c>
      <c r="BP9" s="7">
        <v>46520.800000000003</v>
      </c>
      <c r="BQ9" s="7">
        <v>46237.51</v>
      </c>
      <c r="BR9" s="8">
        <v>-8231</v>
      </c>
      <c r="BS9" s="7">
        <v>-7505.15</v>
      </c>
      <c r="BT9" s="8">
        <v>-8489</v>
      </c>
      <c r="BU9" s="7">
        <v>-7789.59</v>
      </c>
      <c r="BV9" s="7">
        <v>-8056.16</v>
      </c>
      <c r="BW9" s="7">
        <v>-8041.52</v>
      </c>
      <c r="BX9">
        <v>-778.91</v>
      </c>
      <c r="BY9">
        <v>-836.05</v>
      </c>
      <c r="BZ9">
        <v>-713.37</v>
      </c>
      <c r="CA9" s="7">
        <v>-8166.55</v>
      </c>
      <c r="CB9" s="7">
        <v>-7465.79</v>
      </c>
      <c r="CC9" s="7">
        <v>-7450.33</v>
      </c>
      <c r="CD9">
        <v>-727.35</v>
      </c>
      <c r="CE9">
        <v>-642.13</v>
      </c>
      <c r="CF9">
        <v>-747</v>
      </c>
      <c r="CG9">
        <v>-715.34</v>
      </c>
      <c r="CH9">
        <v>-711.42</v>
      </c>
      <c r="CI9">
        <v>-706.3</v>
      </c>
      <c r="CJ9" s="7">
        <v>5991.37</v>
      </c>
      <c r="CK9" s="7">
        <v>5958.1</v>
      </c>
      <c r="CL9" s="7">
        <v>5723.57</v>
      </c>
      <c r="CM9">
        <v>-746.21</v>
      </c>
      <c r="CN9">
        <v>-611.04999999999995</v>
      </c>
      <c r="CO9" s="7">
        <v>-1315.79</v>
      </c>
      <c r="CP9">
        <v>-680.61</v>
      </c>
      <c r="CQ9">
        <v>-577</v>
      </c>
      <c r="CR9">
        <v>-699.08</v>
      </c>
      <c r="CS9">
        <v>-669.5</v>
      </c>
      <c r="CT9">
        <v>-640.33000000000004</v>
      </c>
      <c r="CU9">
        <v>-687.49</v>
      </c>
      <c r="CV9">
        <v>-708.89</v>
      </c>
      <c r="CW9">
        <v>-704.71</v>
      </c>
      <c r="CX9">
        <v>-649.91</v>
      </c>
      <c r="CY9">
        <v>-698</v>
      </c>
      <c r="CZ9">
        <v>-571.19000000000005</v>
      </c>
      <c r="DB9" s="7">
        <v>5867.18</v>
      </c>
      <c r="DC9" s="8">
        <v>5603</v>
      </c>
      <c r="DD9" s="7">
        <v>6266.85</v>
      </c>
      <c r="DE9" s="7">
        <v>6000.8</v>
      </c>
      <c r="DF9" s="7">
        <v>5736.4</v>
      </c>
      <c r="DG9" s="7">
        <v>5932.16</v>
      </c>
      <c r="DH9" s="7">
        <v>5897.47</v>
      </c>
      <c r="DI9" s="7">
        <v>5862.91</v>
      </c>
      <c r="DJ9" s="7">
        <v>5605.37</v>
      </c>
      <c r="DK9" s="7">
        <v>5795.29</v>
      </c>
      <c r="DL9" s="7">
        <v>5540.6</v>
      </c>
      <c r="DM9" s="7">
        <v>5728.18</v>
      </c>
      <c r="ID9" s="7">
        <v>-823743.23</v>
      </c>
      <c r="IE9" s="7">
        <f t="shared" si="0"/>
        <v>-823743.36000000022</v>
      </c>
    </row>
    <row r="10" spans="1:239" x14ac:dyDescent="0.25">
      <c r="A10" t="s">
        <v>14</v>
      </c>
      <c r="B10" s="7">
        <v>-5102.75</v>
      </c>
      <c r="C10" s="7">
        <v>-2727.36</v>
      </c>
      <c r="D10" s="7">
        <v>-28784.11</v>
      </c>
      <c r="E10" s="7">
        <v>-27528.45</v>
      </c>
      <c r="F10" s="7">
        <v>8116.35</v>
      </c>
      <c r="G10" s="7">
        <v>-17098.77</v>
      </c>
      <c r="H10" s="8">
        <v>-16559</v>
      </c>
      <c r="I10" s="7">
        <v>-26186.45</v>
      </c>
      <c r="J10" s="7">
        <v>-30355.5</v>
      </c>
      <c r="K10" s="7">
        <v>-27922.48</v>
      </c>
      <c r="L10" s="7">
        <v>-30170.07</v>
      </c>
      <c r="M10" s="7">
        <v>9804.61</v>
      </c>
      <c r="N10" s="7">
        <v>9724.56</v>
      </c>
      <c r="O10" s="7">
        <v>9274.26</v>
      </c>
      <c r="P10">
        <v>-276</v>
      </c>
      <c r="Q10">
        <v>-244.55</v>
      </c>
      <c r="R10">
        <v>-180.42</v>
      </c>
      <c r="S10" s="7">
        <v>-10244.74</v>
      </c>
      <c r="T10" s="7">
        <v>-9443.15</v>
      </c>
      <c r="U10" s="7">
        <v>-9361.25</v>
      </c>
      <c r="V10">
        <v>-115.12</v>
      </c>
      <c r="W10">
        <v>-105.8</v>
      </c>
      <c r="X10">
        <v>-152.07</v>
      </c>
      <c r="Y10" s="7">
        <v>18727.88</v>
      </c>
      <c r="Z10" s="8">
        <v>18597</v>
      </c>
      <c r="AA10" s="7">
        <v>17759.28</v>
      </c>
      <c r="AB10" s="7">
        <v>9039.11</v>
      </c>
      <c r="AC10" s="7">
        <v>9030.33</v>
      </c>
      <c r="AD10" s="7">
        <v>8675.74</v>
      </c>
      <c r="AE10">
        <v>-152.53</v>
      </c>
      <c r="AF10">
        <v>-135</v>
      </c>
      <c r="AG10">
        <v>-109</v>
      </c>
      <c r="AH10">
        <v>-108.5</v>
      </c>
      <c r="AI10">
        <v>-99.68</v>
      </c>
      <c r="AJ10">
        <v>-148.69</v>
      </c>
      <c r="AK10" s="7">
        <v>17625.93</v>
      </c>
      <c r="AL10" s="7">
        <v>16825.36</v>
      </c>
      <c r="AM10" s="7">
        <v>17374.63</v>
      </c>
      <c r="AN10">
        <v>-245.5</v>
      </c>
      <c r="AO10">
        <v>-209.25</v>
      </c>
      <c r="AP10">
        <v>-166.84</v>
      </c>
      <c r="AQ10">
        <v>-138.12</v>
      </c>
      <c r="AR10">
        <v>-132.08000000000001</v>
      </c>
      <c r="AS10">
        <v>-102.47</v>
      </c>
      <c r="AT10" s="7">
        <v>-16395.11</v>
      </c>
      <c r="AU10" s="7">
        <v>-15662.94</v>
      </c>
      <c r="AV10" s="7">
        <v>-17561.59</v>
      </c>
      <c r="AW10">
        <v>-133.84</v>
      </c>
      <c r="AX10">
        <v>-160</v>
      </c>
      <c r="AY10">
        <v>-198.58</v>
      </c>
      <c r="AZ10" s="7">
        <v>-16015.7</v>
      </c>
      <c r="BA10" s="7">
        <v>-17169.560000000001</v>
      </c>
      <c r="BB10" s="7">
        <v>-15783.07</v>
      </c>
      <c r="BC10" s="7">
        <v>-16292.61</v>
      </c>
      <c r="BD10" s="8">
        <v>-15583</v>
      </c>
      <c r="BE10" s="7">
        <v>-16085.13</v>
      </c>
      <c r="BF10" s="8">
        <v>-15381</v>
      </c>
      <c r="BG10" s="7">
        <v>-14691.75</v>
      </c>
      <c r="BH10" s="7">
        <v>-16468.8</v>
      </c>
      <c r="BI10">
        <v>-120.69</v>
      </c>
      <c r="BJ10">
        <v>-156</v>
      </c>
      <c r="BK10">
        <v>-186.11</v>
      </c>
      <c r="BL10" s="7">
        <v>-15014.53</v>
      </c>
      <c r="BM10" s="7">
        <v>-16096.18</v>
      </c>
      <c r="BN10" s="7">
        <v>-14796.39</v>
      </c>
      <c r="BO10" s="7">
        <v>-7697.84</v>
      </c>
      <c r="BP10" s="7">
        <v>-7362.7</v>
      </c>
      <c r="BQ10" s="7">
        <v>-7293.51</v>
      </c>
      <c r="BR10" s="7">
        <v>7364.32</v>
      </c>
      <c r="BS10" s="8">
        <v>6764</v>
      </c>
      <c r="BT10" s="7">
        <v>7536.78</v>
      </c>
      <c r="BU10" s="7">
        <v>6941.1</v>
      </c>
      <c r="BV10" s="7">
        <v>7149.38</v>
      </c>
      <c r="BW10" s="7">
        <v>7081.78</v>
      </c>
      <c r="BX10" s="7">
        <v>6743.46</v>
      </c>
      <c r="BY10" s="7">
        <v>7272.06</v>
      </c>
      <c r="BZ10" s="7">
        <v>6455.13</v>
      </c>
      <c r="CA10" s="7">
        <v>7250.64</v>
      </c>
      <c r="CB10" s="7">
        <v>6676.78</v>
      </c>
      <c r="CC10" s="7">
        <v>6665.94</v>
      </c>
      <c r="CD10" s="7">
        <v>6893.08</v>
      </c>
      <c r="CE10" s="7">
        <v>6592.54</v>
      </c>
      <c r="CF10" s="7">
        <v>6789.29</v>
      </c>
      <c r="CG10" s="7">
        <v>6751.81</v>
      </c>
      <c r="CH10" s="7">
        <v>6686.62</v>
      </c>
      <c r="CI10" s="7">
        <v>6368.79</v>
      </c>
      <c r="CJ10" s="7">
        <v>6559.61</v>
      </c>
      <c r="CK10" s="8">
        <v>6550</v>
      </c>
      <c r="CL10" s="7">
        <v>6289.71</v>
      </c>
      <c r="CM10" s="7">
        <v>6782.5</v>
      </c>
      <c r="CN10" s="7">
        <v>5996.12</v>
      </c>
      <c r="CO10" s="7">
        <v>6485.64</v>
      </c>
      <c r="CP10" s="7">
        <v>6449.07</v>
      </c>
      <c r="CQ10" s="7">
        <v>5922.62</v>
      </c>
      <c r="CR10" s="8">
        <v>6354</v>
      </c>
      <c r="CS10" s="7">
        <v>6319.13</v>
      </c>
      <c r="CT10" s="7">
        <v>6016.91</v>
      </c>
      <c r="CU10" s="7">
        <v>6197.68</v>
      </c>
      <c r="CV10" s="7">
        <v>6314.23</v>
      </c>
      <c r="CW10" s="7">
        <v>6278.13</v>
      </c>
      <c r="CX10" s="7">
        <v>6003.19</v>
      </c>
      <c r="CY10" s="7">
        <v>6446.22</v>
      </c>
      <c r="CZ10" s="7">
        <v>5698.07</v>
      </c>
      <c r="DA10" s="7">
        <v>6137.32</v>
      </c>
      <c r="DB10" s="7">
        <v>5867.18</v>
      </c>
      <c r="DC10" s="8">
        <v>5603</v>
      </c>
      <c r="DD10" s="7">
        <v>6266.85</v>
      </c>
      <c r="DE10" s="7">
        <v>6000.8</v>
      </c>
      <c r="DF10" s="7">
        <v>5736.4</v>
      </c>
      <c r="DG10" s="7">
        <v>5932.16</v>
      </c>
      <c r="DH10" s="7">
        <v>5897.47</v>
      </c>
      <c r="DI10" s="7">
        <v>5862.91</v>
      </c>
      <c r="DJ10" s="7">
        <v>5605.37</v>
      </c>
      <c r="DK10" s="7">
        <v>5795.29</v>
      </c>
      <c r="DL10" s="7">
        <v>5540.6</v>
      </c>
      <c r="DM10" s="7">
        <v>5728.18</v>
      </c>
      <c r="ID10" s="7">
        <v>-29417.32</v>
      </c>
      <c r="IE10" s="7">
        <f t="shared" si="0"/>
        <v>-29417.429999999891</v>
      </c>
    </row>
    <row r="11" spans="1:239" x14ac:dyDescent="0.25">
      <c r="A11" t="s">
        <v>61</v>
      </c>
      <c r="B11" s="7">
        <v>1042.3800000000001</v>
      </c>
      <c r="C11" s="7">
        <v>8619.2900000000009</v>
      </c>
      <c r="D11" s="8">
        <v>11078</v>
      </c>
      <c r="E11" s="7">
        <v>9903.16</v>
      </c>
      <c r="F11" s="7">
        <v>8292.1</v>
      </c>
      <c r="ID11" s="7">
        <v>38934.94</v>
      </c>
      <c r="IE11" s="7">
        <f t="shared" si="0"/>
        <v>38934.93</v>
      </c>
    </row>
    <row r="12" spans="1:239" x14ac:dyDescent="0.25">
      <c r="A12" t="s">
        <v>15</v>
      </c>
      <c r="B12" s="7">
        <v>-10763.41</v>
      </c>
      <c r="C12" s="7">
        <v>-28923.32</v>
      </c>
      <c r="D12" s="7">
        <v>9898.11</v>
      </c>
      <c r="F12" s="8">
        <v>9438</v>
      </c>
      <c r="G12" s="7">
        <v>10580.77</v>
      </c>
      <c r="H12" s="7">
        <v>9763.42</v>
      </c>
      <c r="I12" s="7">
        <v>9727.44</v>
      </c>
      <c r="ID12" s="8">
        <v>9721</v>
      </c>
      <c r="IE12" s="7">
        <f t="shared" si="0"/>
        <v>9721.0100000000057</v>
      </c>
    </row>
    <row r="13" spans="1:239" x14ac:dyDescent="0.25">
      <c r="A13" t="s">
        <v>16</v>
      </c>
      <c r="B13" s="7">
        <v>4129.3999999999996</v>
      </c>
      <c r="C13" s="7">
        <v>-17785.36</v>
      </c>
      <c r="D13" s="7">
        <v>3148.55</v>
      </c>
      <c r="E13" s="7">
        <v>3601.68</v>
      </c>
      <c r="F13" s="7">
        <v>11834.59</v>
      </c>
      <c r="ID13" s="7">
        <v>4928.8599999999997</v>
      </c>
      <c r="IE13" s="7">
        <f t="shared" si="0"/>
        <v>4928.8600000000006</v>
      </c>
    </row>
    <row r="14" spans="1:239" x14ac:dyDescent="0.25">
      <c r="A14" t="s">
        <v>17</v>
      </c>
      <c r="B14" s="7">
        <v>2358.85</v>
      </c>
      <c r="C14" s="7">
        <v>-29247.52</v>
      </c>
      <c r="D14">
        <v>755.49</v>
      </c>
      <c r="E14" s="7">
        <v>1000.65</v>
      </c>
      <c r="F14">
        <v>594.76</v>
      </c>
      <c r="G14" s="8">
        <v>-4609</v>
      </c>
      <c r="H14" s="7">
        <v>-4881.71</v>
      </c>
      <c r="I14" s="7">
        <v>-4863.72</v>
      </c>
      <c r="J14" s="7">
        <v>10078.120000000001</v>
      </c>
      <c r="K14" s="7">
        <v>9270.35</v>
      </c>
      <c r="L14" s="7">
        <v>10003.24</v>
      </c>
      <c r="ID14" s="7">
        <v>-9540.49</v>
      </c>
      <c r="IE14">
        <f t="shared" si="0"/>
        <v>-9540.4900000000034</v>
      </c>
    </row>
    <row r="15" spans="1:239" x14ac:dyDescent="0.25">
      <c r="A15" t="s">
        <v>60</v>
      </c>
      <c r="IE15" s="7">
        <f t="shared" si="0"/>
        <v>0</v>
      </c>
    </row>
    <row r="16" spans="1:239" x14ac:dyDescent="0.25">
      <c r="A16" t="s">
        <v>18</v>
      </c>
      <c r="B16" s="8">
        <v>-1232</v>
      </c>
      <c r="C16" s="7">
        <v>10329.76</v>
      </c>
      <c r="ID16" s="7">
        <v>9097.73</v>
      </c>
      <c r="IE16" s="7">
        <f t="shared" si="0"/>
        <v>9097.76</v>
      </c>
    </row>
    <row r="17" spans="1:239" x14ac:dyDescent="0.25">
      <c r="A17" t="s">
        <v>19</v>
      </c>
      <c r="B17" s="8">
        <v>8016</v>
      </c>
      <c r="ID17" s="8">
        <v>8016</v>
      </c>
      <c r="IE17" s="7">
        <f t="shared" si="0"/>
        <v>8016</v>
      </c>
    </row>
    <row r="18" spans="1:239" s="84" customFormat="1" x14ac:dyDescent="0.25">
      <c r="A18" s="84" t="s">
        <v>47</v>
      </c>
      <c r="B18">
        <v>41.7</v>
      </c>
      <c r="C18">
        <v>113.58</v>
      </c>
      <c r="D18">
        <v>116.93</v>
      </c>
      <c r="E18">
        <v>116.5</v>
      </c>
      <c r="F18">
        <v>112.32</v>
      </c>
      <c r="G18">
        <v>115.64</v>
      </c>
      <c r="H18">
        <v>111.49</v>
      </c>
      <c r="I18">
        <v>114.79</v>
      </c>
      <c r="J18" s="7">
        <v>-1206432.9099999999</v>
      </c>
      <c r="K18" s="7">
        <v>-1085370.45</v>
      </c>
      <c r="L18" s="7">
        <v>-1197319.93</v>
      </c>
      <c r="M18" s="7">
        <v>-1153972.08</v>
      </c>
      <c r="N18" s="7">
        <v>-1187616.1499999999</v>
      </c>
      <c r="O18" s="7">
        <v>-1144435.8400000001</v>
      </c>
      <c r="P18" s="7">
        <v>-1177652.08</v>
      </c>
      <c r="Q18" s="7">
        <v>-1172485.6100000001</v>
      </c>
      <c r="R18" s="7">
        <v>-1129612.3700000001</v>
      </c>
      <c r="S18" s="7">
        <v>-1162165.3799999999</v>
      </c>
      <c r="T18" s="7">
        <v>-1119526.71</v>
      </c>
      <c r="U18" s="8">
        <v>-1151647</v>
      </c>
      <c r="V18" s="7">
        <v>-1146227.8799999999</v>
      </c>
      <c r="W18" s="7">
        <v>-1030364.27</v>
      </c>
      <c r="X18" s="7">
        <v>-1135781.32</v>
      </c>
      <c r="Y18" s="7">
        <v>-1093765.6200000001</v>
      </c>
      <c r="Z18" s="7">
        <v>-1124803.47</v>
      </c>
      <c r="AA18" s="7">
        <v>-1083107.6299999999</v>
      </c>
      <c r="AB18" s="7">
        <v>-1113873.73</v>
      </c>
      <c r="AC18" s="8">
        <v>-1108328</v>
      </c>
      <c r="AD18" s="7">
        <v>-1067179.54</v>
      </c>
      <c r="AE18" s="7">
        <v>-1097328.29</v>
      </c>
      <c r="AF18" s="7">
        <v>-1056479.45</v>
      </c>
      <c r="AG18" s="7">
        <v>-1086217.74</v>
      </c>
      <c r="AH18" s="7">
        <v>-1080530.76</v>
      </c>
      <c r="AI18" s="7">
        <v>-1005474.31</v>
      </c>
      <c r="AJ18" s="7">
        <v>-1069449.3500000001</v>
      </c>
      <c r="AK18" s="7">
        <v>-1029374.5</v>
      </c>
      <c r="AL18" s="7">
        <v>-1058087.45</v>
      </c>
      <c r="AM18" s="7">
        <v>-1018422.64</v>
      </c>
      <c r="AN18" s="7">
        <v>-1047130.86</v>
      </c>
      <c r="AO18" s="8">
        <v>-1041713</v>
      </c>
      <c r="AP18" s="7">
        <v>-1002862.7</v>
      </c>
      <c r="AQ18" s="7">
        <v>-1031041.58</v>
      </c>
      <c r="AR18" s="7">
        <v>-992529.44</v>
      </c>
      <c r="AS18" s="7">
        <v>-1020358.47</v>
      </c>
      <c r="AT18" s="7">
        <v>-1014925.72</v>
      </c>
      <c r="AU18" s="7">
        <v>-911798.32</v>
      </c>
      <c r="AV18" s="7">
        <v>-1004580.81</v>
      </c>
      <c r="AW18" s="7">
        <v>-966912.85</v>
      </c>
      <c r="AX18" s="7">
        <v>-993880.21</v>
      </c>
      <c r="AY18" s="7">
        <v>-956555.89</v>
      </c>
      <c r="AZ18" s="7">
        <v>-983177.11</v>
      </c>
      <c r="BA18" s="7">
        <v>-977737.7</v>
      </c>
      <c r="BB18" s="7">
        <v>-940934.17</v>
      </c>
      <c r="BC18" s="7">
        <v>-967035.68</v>
      </c>
      <c r="BD18" s="8">
        <v>-930579</v>
      </c>
      <c r="BE18" s="7">
        <v>-956337.58</v>
      </c>
      <c r="BF18" s="7">
        <v>-950903.14</v>
      </c>
      <c r="BG18" s="7">
        <v>-853973.52</v>
      </c>
      <c r="BH18" s="7">
        <v>-940565.93</v>
      </c>
      <c r="BI18" s="7">
        <v>-904972.39</v>
      </c>
      <c r="BJ18" s="7">
        <v>-929888.21</v>
      </c>
      <c r="BK18" s="8">
        <v>-894796</v>
      </c>
      <c r="BL18" s="7">
        <v>-919906.66</v>
      </c>
      <c r="BM18" s="7">
        <v>-915048.94</v>
      </c>
      <c r="BN18" s="7">
        <v>-880845.36</v>
      </c>
      <c r="BO18" s="7">
        <v>-905535.92</v>
      </c>
      <c r="BP18" s="7">
        <v>-871669.08</v>
      </c>
      <c r="BQ18" s="7">
        <v>-896083.67</v>
      </c>
      <c r="BR18" s="7">
        <v>-891303.42</v>
      </c>
      <c r="BS18" s="7">
        <v>-800744.83</v>
      </c>
      <c r="BT18" s="7">
        <v>-882249.07</v>
      </c>
      <c r="BU18" s="7">
        <v>-849207.71</v>
      </c>
      <c r="BV18" s="8">
        <v>-872948</v>
      </c>
      <c r="BW18" s="7">
        <v>-840236.79</v>
      </c>
      <c r="BX18" s="7">
        <v>-863708.2</v>
      </c>
      <c r="BY18" s="7">
        <v>-859036.12</v>
      </c>
      <c r="BZ18" s="7">
        <v>-826819.29</v>
      </c>
      <c r="CA18" s="7">
        <v>-849889.09</v>
      </c>
      <c r="CB18" s="7">
        <v>-817997.63</v>
      </c>
      <c r="CC18" s="7">
        <v>-840803.7</v>
      </c>
      <c r="CD18" s="7">
        <v>-836210.2</v>
      </c>
      <c r="CE18" s="7">
        <v>-777978.94</v>
      </c>
      <c r="CF18" s="7">
        <v>-827364.91</v>
      </c>
      <c r="CG18" s="7">
        <v>-796275.78</v>
      </c>
      <c r="CH18" s="7">
        <v>-818433.6</v>
      </c>
      <c r="CI18" s="7">
        <v>-787663.05</v>
      </c>
      <c r="CJ18" s="7">
        <v>-809564.29</v>
      </c>
      <c r="CK18" s="7">
        <v>-805080.72</v>
      </c>
      <c r="CL18" s="8">
        <v>-774787</v>
      </c>
      <c r="CM18" s="7">
        <v>-796305.07</v>
      </c>
      <c r="CN18" s="8">
        <v>-766325</v>
      </c>
      <c r="CO18" s="7">
        <v>-787591.6</v>
      </c>
      <c r="CP18" s="7">
        <v>-783187.3</v>
      </c>
      <c r="CQ18" s="7">
        <v>-703431.43</v>
      </c>
      <c r="CR18" s="7">
        <v>-774849.36</v>
      </c>
      <c r="CS18" s="7">
        <v>-745637.19</v>
      </c>
      <c r="CT18" s="7">
        <v>-766290.07</v>
      </c>
      <c r="CU18" s="7">
        <v>-737384.67</v>
      </c>
      <c r="CV18" s="7">
        <v>-757793.14</v>
      </c>
      <c r="CW18" s="7">
        <v>-753498.93</v>
      </c>
      <c r="CX18" s="7">
        <v>-725052.42</v>
      </c>
      <c r="CY18" s="7">
        <v>-745096.09</v>
      </c>
      <c r="CZ18" s="7">
        <v>-716951.34</v>
      </c>
      <c r="DA18" s="7">
        <v>-736755.67</v>
      </c>
      <c r="DB18" s="8">
        <v>-732541</v>
      </c>
      <c r="DC18" s="7">
        <v>-657857.73</v>
      </c>
      <c r="DD18" s="7">
        <v>-724564.12</v>
      </c>
      <c r="DE18" s="7">
        <v>-697157.69</v>
      </c>
      <c r="DF18" s="7">
        <v>-716378.22</v>
      </c>
      <c r="DG18" s="7">
        <v>-689266.54</v>
      </c>
      <c r="DH18" s="7">
        <v>-708254.73</v>
      </c>
      <c r="DI18" s="7">
        <v>-704150.31</v>
      </c>
      <c r="DJ18" s="7">
        <v>-677479.36</v>
      </c>
      <c r="DK18" s="7">
        <v>-696120.91</v>
      </c>
      <c r="DL18" s="7">
        <v>-669739.64</v>
      </c>
      <c r="DM18" s="7">
        <v>-688153.86</v>
      </c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 s="7">
        <v>-98982585.060000002</v>
      </c>
      <c r="IE18" s="85">
        <f t="shared" si="0"/>
        <v>-98982585.150000021</v>
      </c>
    </row>
    <row r="19" spans="1:239" x14ac:dyDescent="0.25">
      <c r="A19" t="s">
        <v>48</v>
      </c>
      <c r="B19" s="7">
        <v>-35828.85</v>
      </c>
      <c r="C19" s="7">
        <v>-83959.33</v>
      </c>
      <c r="D19" s="7">
        <v>-98535.82</v>
      </c>
      <c r="E19" s="7">
        <v>-107508.88</v>
      </c>
      <c r="F19" s="7">
        <v>-88577.57</v>
      </c>
      <c r="G19" s="7">
        <v>-108606.45</v>
      </c>
      <c r="H19" s="7">
        <v>-98827.1</v>
      </c>
      <c r="I19" s="7">
        <v>-93697.45</v>
      </c>
      <c r="J19" s="7">
        <v>-48177.26</v>
      </c>
      <c r="K19" s="7">
        <v>-43691.66</v>
      </c>
      <c r="L19" s="7">
        <v>-45652.7</v>
      </c>
      <c r="M19" s="7">
        <v>-55985.24</v>
      </c>
      <c r="N19" s="7">
        <v>-55765.21</v>
      </c>
      <c r="O19" s="7">
        <v>-50509.81</v>
      </c>
      <c r="P19" s="7">
        <v>-47027.63</v>
      </c>
      <c r="Q19" s="8">
        <v>-46821</v>
      </c>
      <c r="R19" s="7">
        <v>-42419.72</v>
      </c>
      <c r="S19" s="7">
        <v>-57128.47</v>
      </c>
      <c r="T19" s="7">
        <v>-49472.35</v>
      </c>
      <c r="U19" s="7">
        <v>-51625.53</v>
      </c>
      <c r="V19" s="7">
        <v>-21172.54</v>
      </c>
      <c r="W19" s="7">
        <v>-19213.849999999999</v>
      </c>
      <c r="X19" s="7">
        <v>-20030.21</v>
      </c>
      <c r="Y19" s="7">
        <v>-20830.259999999998</v>
      </c>
      <c r="Z19" s="7">
        <v>-19804.48</v>
      </c>
      <c r="AA19" s="7">
        <v>-19737.05</v>
      </c>
      <c r="AB19" s="7">
        <v>-20592.64</v>
      </c>
      <c r="AC19" s="7">
        <v>-19569.54</v>
      </c>
      <c r="AD19" s="7">
        <v>-19505.43</v>
      </c>
      <c r="AE19" s="7">
        <v>-21247.23</v>
      </c>
      <c r="AF19" s="7">
        <v>-17480.79</v>
      </c>
      <c r="AG19" s="7">
        <v>-20065.099999999999</v>
      </c>
      <c r="AH19" s="8">
        <v>-23393</v>
      </c>
      <c r="AI19" s="7">
        <v>-22218.17</v>
      </c>
      <c r="AJ19" s="7">
        <v>-25360.13</v>
      </c>
      <c r="AK19" s="7">
        <v>-24080.17</v>
      </c>
      <c r="AL19" s="7">
        <v>-21820.5</v>
      </c>
      <c r="AM19" s="7">
        <v>-23623.25</v>
      </c>
      <c r="AN19" s="7">
        <v>-22343.55</v>
      </c>
      <c r="AO19" s="7">
        <v>-23279.62</v>
      </c>
      <c r="AP19" s="7">
        <v>-22111.48</v>
      </c>
      <c r="AQ19" s="7">
        <v>-22000.5</v>
      </c>
      <c r="AR19" s="8">
        <v>-21882</v>
      </c>
      <c r="AS19" s="7">
        <v>-23838.15</v>
      </c>
      <c r="AT19" s="7">
        <v>-21648.52</v>
      </c>
      <c r="AU19" s="7">
        <v>-20517.189999999999</v>
      </c>
      <c r="AV19" s="7">
        <v>-23466.84</v>
      </c>
      <c r="AW19" s="8">
        <v>-21316</v>
      </c>
      <c r="AX19" s="7">
        <v>-21196.36</v>
      </c>
      <c r="AY19" s="7">
        <v>-22084.3</v>
      </c>
      <c r="AZ19" s="7">
        <v>-19973.419999999998</v>
      </c>
      <c r="BA19" s="7">
        <v>-22832.22</v>
      </c>
      <c r="BB19" s="7">
        <v>-20736.59</v>
      </c>
      <c r="BC19" s="7">
        <v>-20619.8</v>
      </c>
      <c r="BD19" s="7">
        <v>-20506.810000000001</v>
      </c>
      <c r="BE19" s="7">
        <v>-20384.47</v>
      </c>
      <c r="BF19" s="7">
        <v>-3838.61</v>
      </c>
      <c r="BG19" s="7">
        <v>-3636.83</v>
      </c>
      <c r="BH19" s="7">
        <v>-4158.2</v>
      </c>
      <c r="BI19" s="7">
        <v>-3596.94</v>
      </c>
      <c r="BJ19" s="7">
        <v>-3933.08</v>
      </c>
      <c r="BK19" s="8">
        <v>-3911</v>
      </c>
      <c r="BL19" s="7">
        <v>-3538.49</v>
      </c>
      <c r="BM19" s="8">
        <v>-4047</v>
      </c>
      <c r="BN19" s="7">
        <v>-3502.29</v>
      </c>
      <c r="BO19" s="7">
        <v>-3831.39</v>
      </c>
      <c r="BP19" s="7">
        <v>-3638.38</v>
      </c>
      <c r="BQ19" s="8">
        <v>-3446</v>
      </c>
      <c r="BR19" s="8">
        <v>-3771</v>
      </c>
      <c r="BS19" s="7">
        <v>-3411.61</v>
      </c>
      <c r="BT19" s="7">
        <v>-3733.27</v>
      </c>
      <c r="BU19" s="7">
        <v>-3544.41</v>
      </c>
      <c r="BV19" s="7">
        <v>-3693.17</v>
      </c>
      <c r="BW19" s="7">
        <v>-3505.65</v>
      </c>
      <c r="BX19" s="7">
        <v>-3487.9</v>
      </c>
      <c r="BY19" s="7">
        <v>-3797.36</v>
      </c>
      <c r="BZ19" s="7">
        <v>-3123.2</v>
      </c>
      <c r="CA19" s="7">
        <v>-3758.81</v>
      </c>
      <c r="CB19" s="7">
        <v>-3413.84</v>
      </c>
      <c r="CC19" s="7">
        <v>-3232.94</v>
      </c>
      <c r="CD19" s="7">
        <v>-3537.38</v>
      </c>
      <c r="CE19" s="7">
        <v>-3359.26</v>
      </c>
      <c r="CF19" s="7">
        <v>-3340.79</v>
      </c>
      <c r="CG19" s="7">
        <v>-3481.22</v>
      </c>
      <c r="CH19" s="7">
        <v>-3305.23</v>
      </c>
      <c r="CI19" s="7">
        <v>-3286.37</v>
      </c>
      <c r="CJ19" s="7">
        <v>-3424.4</v>
      </c>
      <c r="CK19" s="8">
        <v>-3250</v>
      </c>
      <c r="CL19" s="7">
        <v>-3233.1</v>
      </c>
      <c r="CM19" s="7">
        <v>-3521.28</v>
      </c>
      <c r="CN19" s="7">
        <v>-2894.21</v>
      </c>
      <c r="CO19" s="7">
        <v>-3330.64</v>
      </c>
      <c r="CP19" s="7">
        <v>-3162.57</v>
      </c>
      <c r="CQ19" s="7">
        <v>-2996.69</v>
      </c>
      <c r="CR19" s="7">
        <v>-3277.22</v>
      </c>
      <c r="CS19" s="7">
        <v>-3259.34</v>
      </c>
      <c r="CT19" s="7">
        <v>-2947.38</v>
      </c>
      <c r="CU19" s="7">
        <v>-3223.19</v>
      </c>
      <c r="CV19" s="7">
        <v>-3350.59</v>
      </c>
      <c r="CW19" s="7">
        <v>-3041.3</v>
      </c>
      <c r="CX19" s="7">
        <v>-3025.11</v>
      </c>
      <c r="CY19" s="7">
        <v>-3151.68</v>
      </c>
      <c r="CZ19" s="7">
        <v>-2848.79</v>
      </c>
      <c r="DA19" s="7">
        <v>-3115.16</v>
      </c>
      <c r="DB19" s="7">
        <v>-2817.3</v>
      </c>
      <c r="DC19" s="7">
        <v>-2802.68</v>
      </c>
      <c r="DD19" s="7">
        <v>-3203.34</v>
      </c>
      <c r="DE19" s="7">
        <v>-1015.66</v>
      </c>
      <c r="DF19">
        <v>-918</v>
      </c>
      <c r="DG19" s="7">
        <v>-1003.95</v>
      </c>
      <c r="DH19">
        <v>-953.12</v>
      </c>
      <c r="DI19">
        <v>-992.33</v>
      </c>
      <c r="DJ19">
        <v>-942.07</v>
      </c>
      <c r="DK19">
        <v>-936.93</v>
      </c>
      <c r="DL19">
        <v>-931.28</v>
      </c>
      <c r="DM19" s="8">
        <v>-1014</v>
      </c>
      <c r="ID19" s="7">
        <v>-2262745.16</v>
      </c>
      <c r="IE19">
        <f t="shared" si="0"/>
        <v>-2262745.1199999996</v>
      </c>
    </row>
    <row r="20" spans="1:239" x14ac:dyDescent="0.25">
      <c r="A20" t="s">
        <v>49</v>
      </c>
      <c r="B20" s="7">
        <v>6146.94</v>
      </c>
      <c r="ID20" s="7">
        <v>6146.94</v>
      </c>
      <c r="IE20" s="7">
        <f t="shared" si="0"/>
        <v>6146.94</v>
      </c>
    </row>
    <row r="21" spans="1:239" x14ac:dyDescent="0.25">
      <c r="A21" t="s">
        <v>50</v>
      </c>
      <c r="B21" s="7">
        <v>29967.54</v>
      </c>
      <c r="C21" s="7">
        <v>87177.44</v>
      </c>
      <c r="D21" s="7">
        <v>87017.23</v>
      </c>
      <c r="E21" s="7">
        <v>94936.31</v>
      </c>
      <c r="F21" s="7">
        <v>77994.77</v>
      </c>
      <c r="G21" s="7">
        <v>94230.06</v>
      </c>
      <c r="H21" s="7">
        <v>85733.77</v>
      </c>
      <c r="I21" s="8">
        <v>81177</v>
      </c>
      <c r="J21" s="7">
        <v>88936.79</v>
      </c>
      <c r="K21" s="7">
        <v>80555.399999999994</v>
      </c>
      <c r="L21" s="7">
        <v>84228.63</v>
      </c>
      <c r="M21" s="7">
        <v>87883.22</v>
      </c>
      <c r="N21" s="7">
        <v>87506.48</v>
      </c>
      <c r="O21" s="7">
        <v>79217.33</v>
      </c>
      <c r="P21" s="7">
        <v>86750.84</v>
      </c>
      <c r="Q21" s="7">
        <v>86365.11</v>
      </c>
      <c r="R21" s="7">
        <v>78163.41</v>
      </c>
      <c r="S21" s="7">
        <v>89472.39</v>
      </c>
      <c r="T21" s="7">
        <v>77447.210000000006</v>
      </c>
      <c r="U21" s="7">
        <v>80937.55</v>
      </c>
      <c r="V21" s="7">
        <v>84381.31</v>
      </c>
      <c r="W21" s="7">
        <v>76372.41</v>
      </c>
      <c r="X21" s="7">
        <v>79795.16</v>
      </c>
      <c r="Y21" s="7">
        <v>83193.08</v>
      </c>
      <c r="Z21" s="7">
        <v>79016.89</v>
      </c>
      <c r="AA21" s="7">
        <v>78641.63</v>
      </c>
      <c r="AB21" s="7">
        <v>81971.100000000006</v>
      </c>
      <c r="AC21" s="7">
        <v>77850.899999999994</v>
      </c>
      <c r="AD21" s="7">
        <v>77463.13</v>
      </c>
      <c r="AE21" s="8">
        <v>84402</v>
      </c>
      <c r="AF21" s="7">
        <v>69367.179999999993</v>
      </c>
      <c r="AG21" s="7">
        <v>79903.45</v>
      </c>
      <c r="AH21" s="7">
        <v>75570.740000000005</v>
      </c>
      <c r="AI21" s="7">
        <v>71608.13</v>
      </c>
      <c r="AJ21" s="7">
        <v>81907.59</v>
      </c>
      <c r="AK21" s="7">
        <v>77935.87</v>
      </c>
      <c r="AL21" s="7">
        <v>70480.36</v>
      </c>
      <c r="AM21" s="7">
        <v>77143.070000000007</v>
      </c>
      <c r="AN21" s="7">
        <v>73249.83</v>
      </c>
      <c r="AO21" s="7">
        <v>76341.34</v>
      </c>
      <c r="AP21" s="7">
        <v>72498.539999999994</v>
      </c>
      <c r="AQ21" s="7">
        <v>72111.14</v>
      </c>
      <c r="AR21" s="7">
        <v>71744.39</v>
      </c>
      <c r="AS21" s="7">
        <v>78157.179999999993</v>
      </c>
      <c r="AT21" s="7">
        <v>70977.289999999994</v>
      </c>
      <c r="AU21" s="7">
        <v>67267.350000000006</v>
      </c>
      <c r="AV21" s="7">
        <v>76937.119999999995</v>
      </c>
      <c r="AW21" s="7">
        <v>69873.37</v>
      </c>
      <c r="AX21" s="7">
        <v>69491.63</v>
      </c>
      <c r="AY21" s="7">
        <v>72413.81</v>
      </c>
      <c r="AZ21" s="7">
        <v>65459.11</v>
      </c>
      <c r="BA21" s="7">
        <v>74864.58</v>
      </c>
      <c r="BB21" s="7">
        <v>67981.14</v>
      </c>
      <c r="BC21" s="7">
        <v>67597.48</v>
      </c>
      <c r="BD21" s="7">
        <v>67226.31</v>
      </c>
      <c r="BE21" s="7">
        <v>66847.12</v>
      </c>
      <c r="BF21" s="7">
        <v>66459.63</v>
      </c>
      <c r="BG21" s="7">
        <v>62965.35</v>
      </c>
      <c r="BH21" s="7">
        <v>71990.78</v>
      </c>
      <c r="BI21" s="7">
        <v>62251.22</v>
      </c>
      <c r="BJ21" s="7">
        <v>68111.149999999994</v>
      </c>
      <c r="BK21" s="7">
        <v>67769.22</v>
      </c>
      <c r="BL21" s="7">
        <v>61277.2</v>
      </c>
      <c r="BM21" s="7">
        <v>70097.42</v>
      </c>
      <c r="BN21" s="7">
        <v>60637.47</v>
      </c>
      <c r="BO21" s="7">
        <v>66348.28</v>
      </c>
      <c r="BP21" s="7">
        <v>63005.67</v>
      </c>
      <c r="BQ21" s="7">
        <v>59686.61</v>
      </c>
      <c r="BR21" s="8">
        <v>65051</v>
      </c>
      <c r="BS21" s="7">
        <v>58850.76</v>
      </c>
      <c r="BT21" s="8">
        <v>64386</v>
      </c>
      <c r="BU21" s="7">
        <v>61140.93</v>
      </c>
      <c r="BV21" s="7">
        <v>63706.82</v>
      </c>
      <c r="BW21" s="7">
        <v>60496.53</v>
      </c>
      <c r="BX21" s="7">
        <v>60165.21</v>
      </c>
      <c r="BY21" s="7">
        <v>65543.509999999995</v>
      </c>
      <c r="BZ21" s="7">
        <v>53851.5</v>
      </c>
      <c r="CA21" s="7">
        <v>64837.36</v>
      </c>
      <c r="CB21" s="7">
        <v>58886.5</v>
      </c>
      <c r="CC21" s="7">
        <v>55777.27</v>
      </c>
      <c r="CD21" s="7">
        <v>61016.81</v>
      </c>
      <c r="CE21" s="8">
        <v>57944</v>
      </c>
      <c r="CF21" s="7">
        <v>57625.17</v>
      </c>
      <c r="CG21" s="7">
        <v>60047.09</v>
      </c>
      <c r="CH21" s="7">
        <v>56999.29</v>
      </c>
      <c r="CI21" s="7">
        <v>56697.440000000002</v>
      </c>
      <c r="CJ21" s="7">
        <v>59066.09</v>
      </c>
      <c r="CK21" s="7">
        <v>56069.72</v>
      </c>
      <c r="CL21" s="7">
        <v>55765.87</v>
      </c>
      <c r="CM21" s="7">
        <v>60736.21</v>
      </c>
      <c r="CN21" s="7">
        <v>49898.89</v>
      </c>
      <c r="CO21" s="7">
        <v>57459.51</v>
      </c>
      <c r="CP21" s="7">
        <v>54536.58</v>
      </c>
      <c r="CQ21" s="7">
        <v>51675.83</v>
      </c>
      <c r="CR21" s="7">
        <v>56525.09</v>
      </c>
      <c r="CS21" s="7">
        <v>56216.43</v>
      </c>
      <c r="CT21" s="7">
        <v>50813.760000000002</v>
      </c>
      <c r="CU21" s="7">
        <v>55592.26</v>
      </c>
      <c r="CV21" s="8">
        <v>57892</v>
      </c>
      <c r="CW21" s="7">
        <v>52465.919999999998</v>
      </c>
      <c r="CX21" s="8">
        <v>52175</v>
      </c>
      <c r="CY21" s="7">
        <v>54345.93</v>
      </c>
      <c r="CZ21" s="7">
        <v>49133.57</v>
      </c>
      <c r="DA21" s="7">
        <v>53739.06</v>
      </c>
      <c r="DB21" s="7">
        <v>48381.37</v>
      </c>
      <c r="DC21" s="7">
        <v>48130.05</v>
      </c>
      <c r="DD21" s="7">
        <v>55034.31</v>
      </c>
      <c r="DE21" s="7">
        <v>52347.519999999997</v>
      </c>
      <c r="DF21" s="7">
        <v>47313.54</v>
      </c>
      <c r="DG21" s="7">
        <v>51754.83</v>
      </c>
      <c r="DH21" s="7">
        <v>49112.49</v>
      </c>
      <c r="DI21" s="7">
        <v>51155.39</v>
      </c>
      <c r="DJ21" s="7">
        <v>48553.32</v>
      </c>
      <c r="DK21" s="7">
        <v>48266.86</v>
      </c>
      <c r="DL21" s="7">
        <v>47996.92</v>
      </c>
      <c r="DM21" s="7">
        <v>52260.19</v>
      </c>
      <c r="DN21" s="7">
        <v>47435.87</v>
      </c>
      <c r="DO21" s="7">
        <v>44937.11</v>
      </c>
      <c r="DP21" s="7">
        <v>51373.4</v>
      </c>
      <c r="DQ21" s="7">
        <v>46638.8</v>
      </c>
      <c r="DR21" s="7">
        <v>46373.279999999999</v>
      </c>
      <c r="DS21" s="7">
        <v>48316.13</v>
      </c>
      <c r="DT21" s="7">
        <v>43669.93</v>
      </c>
      <c r="DU21" s="7">
        <v>49939.4</v>
      </c>
      <c r="DV21" s="8">
        <v>45344</v>
      </c>
      <c r="DW21" s="7">
        <v>45085.31</v>
      </c>
      <c r="DX21" s="7">
        <v>44836.11</v>
      </c>
      <c r="DY21" s="7">
        <v>44582.59</v>
      </c>
      <c r="DZ21" s="7">
        <v>44324.54</v>
      </c>
      <c r="EA21" s="7">
        <v>44086.84</v>
      </c>
      <c r="EB21" s="7">
        <v>45919.72</v>
      </c>
      <c r="EC21" s="7">
        <v>43590.15</v>
      </c>
      <c r="ED21" s="7">
        <v>45403.22</v>
      </c>
      <c r="EE21" s="7">
        <v>43100.68</v>
      </c>
      <c r="EF21" s="7">
        <v>42849.440000000002</v>
      </c>
      <c r="EG21" s="8">
        <v>46664</v>
      </c>
      <c r="EH21" s="7">
        <v>38326.720000000001</v>
      </c>
      <c r="EI21" s="7">
        <v>46130.06</v>
      </c>
      <c r="EJ21" s="7">
        <v>41882.629999999997</v>
      </c>
      <c r="EK21" s="7">
        <v>39658.199999999997</v>
      </c>
      <c r="EL21" s="7">
        <v>43201.440000000002</v>
      </c>
      <c r="EM21" s="7">
        <v>39067.79</v>
      </c>
      <c r="EN21" s="7">
        <v>40779.81</v>
      </c>
      <c r="EO21" s="7">
        <v>42483.61</v>
      </c>
      <c r="EP21" s="7">
        <v>42235.82</v>
      </c>
      <c r="EQ21" s="7">
        <v>38180.449999999997</v>
      </c>
      <c r="ER21" s="7">
        <v>41751.599999999999</v>
      </c>
      <c r="ES21" s="8">
        <v>41510</v>
      </c>
      <c r="ET21" s="7">
        <v>37519.85</v>
      </c>
      <c r="EU21" s="7">
        <v>42894.7</v>
      </c>
      <c r="EV21" s="7">
        <v>37086.49</v>
      </c>
      <c r="EW21" s="7">
        <v>38714.400000000001</v>
      </c>
      <c r="EX21" s="7">
        <v>40317.85</v>
      </c>
      <c r="EY21" s="7">
        <v>36457.43</v>
      </c>
      <c r="EZ21" s="7">
        <v>38054.449999999997</v>
      </c>
      <c r="FA21" s="7">
        <v>39638.660000000003</v>
      </c>
      <c r="FB21" s="7">
        <v>37611.9</v>
      </c>
      <c r="FC21" s="7">
        <v>37398.879999999997</v>
      </c>
      <c r="FD21" s="7">
        <v>38946.26</v>
      </c>
      <c r="FE21" s="7">
        <v>36956.61</v>
      </c>
      <c r="FF21" s="7">
        <v>36742.9</v>
      </c>
      <c r="FG21" s="7">
        <v>40002.89</v>
      </c>
      <c r="FH21" s="7">
        <v>32853.230000000003</v>
      </c>
      <c r="FI21" s="7">
        <v>37817.620000000003</v>
      </c>
      <c r="FJ21" s="7">
        <v>34172.199999999997</v>
      </c>
      <c r="FK21" s="7">
        <v>32288.36</v>
      </c>
      <c r="FL21" s="7">
        <v>37165.410000000003</v>
      </c>
      <c r="FM21" s="7">
        <v>35269.300000000003</v>
      </c>
      <c r="FN21" s="7">
        <v>33386.21</v>
      </c>
      <c r="FO21" s="8">
        <v>36514</v>
      </c>
      <c r="FP21" s="7">
        <v>38012.26</v>
      </c>
      <c r="FQ21" s="7">
        <v>34437.64</v>
      </c>
      <c r="FR21" s="7">
        <v>34235.78</v>
      </c>
      <c r="FS21" s="7">
        <v>34028.25</v>
      </c>
      <c r="FT21" s="7">
        <v>30608.67</v>
      </c>
      <c r="FU21" s="7">
        <v>35228.68</v>
      </c>
      <c r="FV21" s="7">
        <v>30120.14</v>
      </c>
      <c r="FW21" s="7">
        <v>32576.1</v>
      </c>
      <c r="FX21" s="7">
        <v>34470.480000000003</v>
      </c>
      <c r="FY21" s="7">
        <v>32711.81</v>
      </c>
      <c r="FZ21" s="7">
        <v>32525.14</v>
      </c>
      <c r="GA21" s="8">
        <v>33889</v>
      </c>
      <c r="GB21" s="7">
        <v>30631.439999999999</v>
      </c>
      <c r="GC21" s="7">
        <v>35030.660000000003</v>
      </c>
      <c r="GD21" s="7">
        <v>31808.71</v>
      </c>
      <c r="GE21" s="7">
        <v>30122.9</v>
      </c>
      <c r="GF21" s="7">
        <v>29958.17</v>
      </c>
      <c r="GG21" s="7">
        <v>31280.27</v>
      </c>
      <c r="GH21" s="7">
        <v>29620.41</v>
      </c>
      <c r="GI21" s="7">
        <v>27995.59</v>
      </c>
      <c r="GJ21" s="7">
        <v>33697.65</v>
      </c>
      <c r="GK21" s="7">
        <v>27682.94</v>
      </c>
      <c r="GL21" s="7">
        <v>31874.48</v>
      </c>
      <c r="GM21" s="7">
        <v>31702.79</v>
      </c>
      <c r="GN21" s="7">
        <v>28654.68</v>
      </c>
      <c r="GO21" s="7">
        <v>32767.17</v>
      </c>
      <c r="GP21" s="8">
        <v>28335</v>
      </c>
      <c r="GQ21" s="8">
        <v>29584</v>
      </c>
      <c r="GR21" s="7">
        <v>29421.54</v>
      </c>
      <c r="GS21" s="7">
        <v>27862.38</v>
      </c>
      <c r="GT21" s="7">
        <v>29088.47</v>
      </c>
      <c r="GU21" s="7">
        <v>26183.1</v>
      </c>
      <c r="GV21" s="7">
        <v>28773.89</v>
      </c>
      <c r="GW21" s="7">
        <v>28616.54</v>
      </c>
      <c r="GX21" s="7">
        <v>29808.81</v>
      </c>
      <c r="GY21" s="7">
        <v>28299.06</v>
      </c>
      <c r="GZ21" s="7">
        <v>28136.27</v>
      </c>
      <c r="HA21" s="7">
        <v>30643.5</v>
      </c>
      <c r="HB21" s="7">
        <v>25170.68</v>
      </c>
      <c r="HC21" s="7">
        <v>28980.89</v>
      </c>
      <c r="HD21" s="7">
        <v>27511.06</v>
      </c>
      <c r="HE21" s="7">
        <v>26052.54</v>
      </c>
      <c r="HF21" s="7">
        <v>26349.5</v>
      </c>
      <c r="HG21" s="7">
        <v>23717.200000000001</v>
      </c>
      <c r="HH21" s="7">
        <v>26062.49</v>
      </c>
      <c r="HI21" s="7">
        <v>25920.28</v>
      </c>
      <c r="HJ21" s="7">
        <v>26999.57</v>
      </c>
      <c r="HK21" s="7">
        <v>24410.23</v>
      </c>
      <c r="HL21" s="8">
        <v>26697</v>
      </c>
      <c r="HM21" s="7">
        <v>26546.21</v>
      </c>
      <c r="HN21" s="7">
        <v>23997.82</v>
      </c>
      <c r="HO21" s="7">
        <v>26246.67</v>
      </c>
      <c r="HP21" s="7">
        <v>22541.35</v>
      </c>
      <c r="HQ21" s="7">
        <v>24773.22</v>
      </c>
      <c r="HR21" s="7">
        <v>23936.31</v>
      </c>
      <c r="HS21" s="7">
        <v>21539.9</v>
      </c>
      <c r="HT21" s="7">
        <v>24798.94</v>
      </c>
      <c r="HU21" s="7">
        <v>23540.46</v>
      </c>
      <c r="HV21" s="7">
        <v>22289.46</v>
      </c>
      <c r="HW21" s="8">
        <v>24384</v>
      </c>
      <c r="HX21" s="7">
        <v>25394.54</v>
      </c>
      <c r="HY21" s="7">
        <v>23010.2</v>
      </c>
      <c r="HZ21" s="7">
        <v>22881.599999999999</v>
      </c>
      <c r="IA21" s="7">
        <v>22749.46</v>
      </c>
      <c r="IB21" s="7">
        <v>20469.14</v>
      </c>
      <c r="IC21" s="7">
        <v>23565.759999999998</v>
      </c>
      <c r="ID21" s="7">
        <v>11880228.17</v>
      </c>
      <c r="IE21" s="8">
        <f t="shared" si="0"/>
        <v>10215818.439999998</v>
      </c>
    </row>
    <row r="22" spans="1:239" x14ac:dyDescent="0.25">
      <c r="A22" t="s">
        <v>51</v>
      </c>
      <c r="B22" s="7">
        <v>29967.54</v>
      </c>
      <c r="C22" s="7">
        <v>87177.44</v>
      </c>
      <c r="D22" s="7">
        <v>87017.23</v>
      </c>
      <c r="E22" s="7">
        <v>94936.31</v>
      </c>
      <c r="F22" s="7">
        <v>77994.77</v>
      </c>
      <c r="G22" s="7">
        <v>94230.06</v>
      </c>
      <c r="H22" s="7">
        <v>85733.77</v>
      </c>
      <c r="I22" s="7">
        <v>81341.259999999995</v>
      </c>
      <c r="J22" s="7">
        <v>88936.79</v>
      </c>
      <c r="K22" s="7">
        <v>80555.399999999994</v>
      </c>
      <c r="L22" s="7">
        <v>84228.63</v>
      </c>
      <c r="M22" s="7">
        <v>87883.22</v>
      </c>
      <c r="N22" s="7">
        <v>87506.48</v>
      </c>
      <c r="O22" s="7">
        <v>79217.33</v>
      </c>
      <c r="P22" s="7">
        <v>86750.84</v>
      </c>
      <c r="Q22" s="7">
        <v>86365.11</v>
      </c>
      <c r="R22" s="7">
        <v>78163.41</v>
      </c>
      <c r="S22" s="7">
        <v>89189.58</v>
      </c>
      <c r="T22" s="7">
        <v>77447.210000000006</v>
      </c>
      <c r="U22" s="7">
        <v>80937.55</v>
      </c>
      <c r="V22" s="7">
        <v>84381.31</v>
      </c>
      <c r="W22" s="7">
        <v>76372.41</v>
      </c>
      <c r="X22" s="7">
        <v>79795.16</v>
      </c>
      <c r="Y22" s="7">
        <v>83193.08</v>
      </c>
      <c r="Z22" s="7">
        <v>79016.89</v>
      </c>
      <c r="AA22" s="7">
        <v>78641.63</v>
      </c>
      <c r="AB22" s="7">
        <v>81971.100000000006</v>
      </c>
      <c r="AC22" s="7">
        <v>77850.899999999994</v>
      </c>
      <c r="AD22" s="7">
        <v>77463.13</v>
      </c>
      <c r="AE22" s="7">
        <v>84149.29</v>
      </c>
      <c r="AF22" s="7">
        <v>69367.179999999993</v>
      </c>
      <c r="AG22" s="7">
        <v>79903.45</v>
      </c>
      <c r="AH22" s="7">
        <v>75570.740000000005</v>
      </c>
      <c r="AI22" s="7">
        <v>71608.13</v>
      </c>
      <c r="AJ22" s="7">
        <v>81907.59</v>
      </c>
      <c r="AK22" s="8">
        <v>78208</v>
      </c>
      <c r="AL22" s="7">
        <v>70751.09</v>
      </c>
      <c r="AM22" s="7">
        <v>77143.070000000007</v>
      </c>
      <c r="AN22" s="7">
        <v>73249.83</v>
      </c>
      <c r="AO22" s="7">
        <v>76341.34</v>
      </c>
      <c r="AP22" s="7">
        <v>72498.539999999994</v>
      </c>
      <c r="AQ22" s="7">
        <v>72111.14</v>
      </c>
      <c r="AR22" s="7">
        <v>71744.39</v>
      </c>
      <c r="AS22" s="7">
        <v>78157.179999999993</v>
      </c>
      <c r="AT22" s="7">
        <v>70977.289999999994</v>
      </c>
      <c r="AU22" s="7">
        <v>67267.350000000006</v>
      </c>
      <c r="AV22" s="7">
        <v>76937.119999999995</v>
      </c>
      <c r="AW22" s="7">
        <v>69873.37</v>
      </c>
      <c r="AX22" s="7">
        <v>69491.63</v>
      </c>
      <c r="AY22" s="7">
        <v>72413.81</v>
      </c>
      <c r="AZ22" s="7">
        <v>65459.11</v>
      </c>
      <c r="BA22" s="7">
        <v>74864.58</v>
      </c>
      <c r="BB22" s="7">
        <v>67981.14</v>
      </c>
      <c r="BC22" s="7">
        <v>67337.820000000007</v>
      </c>
      <c r="BD22" s="7">
        <v>67226.31</v>
      </c>
      <c r="BE22" s="7">
        <v>66847.12</v>
      </c>
      <c r="BF22" s="7">
        <v>66459.63</v>
      </c>
      <c r="BG22" s="7">
        <v>62965.35</v>
      </c>
      <c r="BH22" s="7">
        <v>71990.78</v>
      </c>
      <c r="BI22" s="7">
        <v>62251.22</v>
      </c>
      <c r="BJ22" s="7">
        <v>68111.149999999994</v>
      </c>
      <c r="BK22" s="7">
        <v>67769.22</v>
      </c>
      <c r="BL22" s="7">
        <v>61277.2</v>
      </c>
      <c r="BM22" s="7">
        <v>70097.42</v>
      </c>
      <c r="BN22" s="7">
        <v>60637.47</v>
      </c>
      <c r="BO22" s="7">
        <v>66348.28</v>
      </c>
      <c r="BP22" s="7">
        <v>63005.67</v>
      </c>
      <c r="BQ22" s="7">
        <v>59686.61</v>
      </c>
      <c r="BR22" s="8">
        <v>65051</v>
      </c>
      <c r="BS22" s="7">
        <v>58850.76</v>
      </c>
      <c r="BT22" s="8">
        <v>64386</v>
      </c>
      <c r="BU22" s="7">
        <v>61140.93</v>
      </c>
      <c r="BV22" s="7">
        <v>63706.82</v>
      </c>
      <c r="BW22" s="7">
        <v>60496.53</v>
      </c>
      <c r="BX22" s="7">
        <v>60165.21</v>
      </c>
      <c r="BY22" s="7">
        <v>65543.509999999995</v>
      </c>
      <c r="BZ22" s="7">
        <v>53851.5</v>
      </c>
      <c r="CA22" s="7">
        <v>64837.36</v>
      </c>
      <c r="CB22" s="7">
        <v>58886.5</v>
      </c>
      <c r="CC22" s="7">
        <v>55777.27</v>
      </c>
      <c r="CD22" s="7">
        <v>61016.81</v>
      </c>
      <c r="CE22" s="8">
        <v>57944</v>
      </c>
      <c r="CF22" s="7">
        <v>57625.17</v>
      </c>
      <c r="CG22" s="7">
        <v>60047.09</v>
      </c>
      <c r="CH22" s="7">
        <v>56999.29</v>
      </c>
      <c r="CI22" s="7">
        <v>56697.440000000002</v>
      </c>
      <c r="CJ22" s="7">
        <v>59066.09</v>
      </c>
      <c r="CK22" s="7">
        <v>56069.72</v>
      </c>
      <c r="CL22" s="7">
        <v>55765.87</v>
      </c>
      <c r="CM22" s="7">
        <v>60736.21</v>
      </c>
      <c r="CN22" s="7">
        <v>49898.89</v>
      </c>
      <c r="CO22" s="7">
        <v>57459.51</v>
      </c>
      <c r="CP22" s="7">
        <v>54536.58</v>
      </c>
      <c r="CQ22" s="7">
        <v>51675.83</v>
      </c>
      <c r="CR22" s="7">
        <v>56525.09</v>
      </c>
      <c r="CS22" s="7">
        <v>56216.43</v>
      </c>
      <c r="CT22" s="7">
        <v>50813.760000000002</v>
      </c>
      <c r="CU22" s="7">
        <v>55592.26</v>
      </c>
      <c r="CV22" s="8">
        <v>57892</v>
      </c>
      <c r="CW22" s="7">
        <v>52465.919999999998</v>
      </c>
      <c r="CX22" s="8">
        <v>52175</v>
      </c>
      <c r="CY22" s="7">
        <v>54345.93</v>
      </c>
      <c r="CZ22" s="7">
        <v>49133.57</v>
      </c>
      <c r="DA22" s="7">
        <v>53739.06</v>
      </c>
      <c r="DB22" s="7">
        <v>48381.37</v>
      </c>
      <c r="DC22" s="7">
        <v>48130.05</v>
      </c>
      <c r="DD22" s="7">
        <v>55034.31</v>
      </c>
      <c r="DE22" s="7">
        <v>52347.519999999997</v>
      </c>
      <c r="DF22" s="7">
        <v>47313.54</v>
      </c>
      <c r="DG22" s="7">
        <v>51754.83</v>
      </c>
      <c r="DH22" s="7">
        <v>49112.49</v>
      </c>
      <c r="DI22" s="7">
        <v>51155.39</v>
      </c>
      <c r="DJ22" s="7">
        <v>48553.32</v>
      </c>
      <c r="DK22" s="7">
        <v>48266.86</v>
      </c>
      <c r="DL22" s="7">
        <v>47996.92</v>
      </c>
      <c r="DM22" s="7">
        <v>52260.19</v>
      </c>
      <c r="DN22" s="7">
        <v>47435.87</v>
      </c>
      <c r="DO22" s="7">
        <v>44937.11</v>
      </c>
      <c r="DP22" s="7">
        <v>51373.4</v>
      </c>
      <c r="DQ22" s="7">
        <v>46638.8</v>
      </c>
      <c r="DR22" s="7">
        <v>46373.279999999999</v>
      </c>
      <c r="DS22" s="7">
        <v>48316.13</v>
      </c>
      <c r="DT22" s="7">
        <v>43669.93</v>
      </c>
      <c r="DU22" s="7">
        <v>49939.4</v>
      </c>
      <c r="DV22" s="8">
        <v>45344</v>
      </c>
      <c r="DW22" s="7">
        <v>45085.31</v>
      </c>
      <c r="DX22" s="7">
        <v>44836.11</v>
      </c>
      <c r="DY22" s="7">
        <v>44582.59</v>
      </c>
      <c r="DZ22" s="7">
        <v>44324.54</v>
      </c>
      <c r="EA22" s="7">
        <v>44086.84</v>
      </c>
      <c r="EB22" s="7">
        <v>45919.72</v>
      </c>
      <c r="EC22" s="7">
        <v>43590.15</v>
      </c>
      <c r="ED22" s="7">
        <v>45403.22</v>
      </c>
      <c r="EE22" s="7">
        <v>43100.68</v>
      </c>
      <c r="EF22" s="7">
        <v>42849.440000000002</v>
      </c>
      <c r="EG22" s="8">
        <v>46664</v>
      </c>
      <c r="EH22" s="7">
        <v>38326.720000000001</v>
      </c>
      <c r="EI22" s="7">
        <v>46130.06</v>
      </c>
      <c r="EJ22" s="7">
        <v>41882.629999999997</v>
      </c>
      <c r="EK22" s="7">
        <v>39658.199999999997</v>
      </c>
      <c r="EL22" s="7">
        <v>43201.440000000002</v>
      </c>
      <c r="EM22" s="7">
        <v>39067.79</v>
      </c>
      <c r="EN22" s="7">
        <v>40779.81</v>
      </c>
      <c r="EO22" s="7">
        <v>42483.61</v>
      </c>
      <c r="EP22" s="7">
        <v>42235.82</v>
      </c>
      <c r="EQ22" s="7">
        <v>38180.449999999997</v>
      </c>
      <c r="ER22" s="7">
        <v>41751.599999999999</v>
      </c>
      <c r="ES22" s="8">
        <v>41510</v>
      </c>
      <c r="ET22" s="7">
        <v>37519.85</v>
      </c>
      <c r="EU22" s="7">
        <v>42894.7</v>
      </c>
      <c r="EV22" s="7">
        <v>37086.49</v>
      </c>
      <c r="EW22" s="7">
        <v>38714.400000000001</v>
      </c>
      <c r="EX22" s="7">
        <v>40317.85</v>
      </c>
      <c r="EY22" s="7">
        <v>36457.43</v>
      </c>
      <c r="EZ22" s="7">
        <v>38054.449999999997</v>
      </c>
      <c r="FA22" s="7">
        <v>39638.660000000003</v>
      </c>
      <c r="FB22" s="7">
        <v>37611.9</v>
      </c>
      <c r="FC22" s="7">
        <v>37398.879999999997</v>
      </c>
      <c r="FD22" s="7">
        <v>38946.26</v>
      </c>
      <c r="FE22" s="7">
        <v>36956.61</v>
      </c>
      <c r="FF22" s="7">
        <v>36742.9</v>
      </c>
      <c r="FG22" s="7">
        <v>40002.89</v>
      </c>
      <c r="FH22" s="7">
        <v>32853.230000000003</v>
      </c>
      <c r="FI22" s="7">
        <v>37817.620000000003</v>
      </c>
      <c r="FJ22" s="7">
        <v>34172.199999999997</v>
      </c>
      <c r="FK22" s="7">
        <v>32288.36</v>
      </c>
      <c r="FL22" s="7">
        <v>37165.410000000003</v>
      </c>
      <c r="FM22" s="7">
        <v>35269.300000000003</v>
      </c>
      <c r="FN22" s="7">
        <v>33386.21</v>
      </c>
      <c r="FO22" s="8">
        <v>36514</v>
      </c>
      <c r="FP22" s="7">
        <v>38012.26</v>
      </c>
      <c r="FQ22" s="7">
        <v>34437.64</v>
      </c>
      <c r="FR22" s="7">
        <v>34235.78</v>
      </c>
      <c r="FS22" s="7">
        <v>34028.25</v>
      </c>
      <c r="FT22" s="7">
        <v>30608.67</v>
      </c>
      <c r="FU22" s="7">
        <v>35228.68</v>
      </c>
      <c r="FV22" s="7">
        <v>30120.14</v>
      </c>
      <c r="FW22" s="7">
        <v>32576.1</v>
      </c>
      <c r="FX22" s="7">
        <v>34470.480000000003</v>
      </c>
      <c r="FY22" s="7">
        <v>32711.81</v>
      </c>
      <c r="FZ22" s="7">
        <v>32525.14</v>
      </c>
      <c r="GA22" s="8">
        <v>33889</v>
      </c>
      <c r="GB22" s="7">
        <v>30631.439999999999</v>
      </c>
      <c r="GC22" s="7">
        <v>35030.660000000003</v>
      </c>
      <c r="GD22" s="7">
        <v>31808.71</v>
      </c>
      <c r="GE22" s="7">
        <v>30122.9</v>
      </c>
      <c r="GF22" s="7">
        <v>29958.17</v>
      </c>
      <c r="GG22" s="7">
        <v>31280.27</v>
      </c>
      <c r="GH22" s="7">
        <v>29620.41</v>
      </c>
      <c r="GI22" s="7">
        <v>27995.59</v>
      </c>
      <c r="GJ22" s="7">
        <v>33697.65</v>
      </c>
      <c r="GK22" s="7">
        <v>27682.94</v>
      </c>
      <c r="GL22" s="7">
        <v>31874.48</v>
      </c>
      <c r="GM22" s="7">
        <v>31702.79</v>
      </c>
      <c r="GN22" s="7">
        <v>28654.68</v>
      </c>
      <c r="GO22" s="7">
        <v>32767.17</v>
      </c>
      <c r="GP22" s="8">
        <v>28335</v>
      </c>
      <c r="GQ22" s="8">
        <v>29584</v>
      </c>
      <c r="GR22" s="7">
        <v>29421.54</v>
      </c>
      <c r="GS22" s="7">
        <v>27862.38</v>
      </c>
      <c r="GT22" s="7">
        <v>29088.47</v>
      </c>
      <c r="GU22" s="7">
        <v>26183.1</v>
      </c>
      <c r="GV22" s="7">
        <v>28773.89</v>
      </c>
      <c r="GW22" s="7">
        <v>28616.54</v>
      </c>
      <c r="GX22" s="7">
        <v>29808.81</v>
      </c>
      <c r="GY22" s="7">
        <v>28299.06</v>
      </c>
      <c r="GZ22" s="7">
        <v>28136.27</v>
      </c>
      <c r="HA22" s="7">
        <v>30643.5</v>
      </c>
      <c r="HB22" s="7">
        <v>25170.68</v>
      </c>
      <c r="HC22" s="7">
        <v>28980.89</v>
      </c>
      <c r="HD22" s="7">
        <v>27511.06</v>
      </c>
      <c r="HE22" s="7">
        <v>26052.54</v>
      </c>
      <c r="HF22" s="7">
        <v>26349.5</v>
      </c>
      <c r="HG22" s="7">
        <v>23717.200000000001</v>
      </c>
      <c r="HH22" s="7">
        <v>26062.49</v>
      </c>
      <c r="HI22" s="7">
        <v>25920.28</v>
      </c>
      <c r="HJ22" s="7">
        <v>26999.57</v>
      </c>
      <c r="HK22" s="7">
        <v>24410.23</v>
      </c>
      <c r="HL22" s="8">
        <v>26697</v>
      </c>
      <c r="HM22" s="7">
        <v>26546.21</v>
      </c>
      <c r="HN22" s="7">
        <v>23997.82</v>
      </c>
      <c r="HO22" s="7">
        <v>26246.67</v>
      </c>
      <c r="HP22" s="7">
        <v>22541.35</v>
      </c>
      <c r="HQ22" s="7">
        <v>24773.22</v>
      </c>
      <c r="HR22" s="7">
        <v>23936.31</v>
      </c>
      <c r="HS22" s="7">
        <v>21539.9</v>
      </c>
      <c r="HT22" s="7">
        <v>24798.94</v>
      </c>
      <c r="HU22" s="7">
        <v>23540.46</v>
      </c>
      <c r="HV22" s="7">
        <v>22289.46</v>
      </c>
      <c r="HW22" s="8">
        <v>24384</v>
      </c>
      <c r="HX22" s="7">
        <v>25394.54</v>
      </c>
      <c r="HY22" s="7">
        <v>23010.2</v>
      </c>
      <c r="HZ22" s="7">
        <v>22881.599999999999</v>
      </c>
      <c r="IA22" s="7">
        <v>22749.46</v>
      </c>
      <c r="IB22" s="7">
        <v>20469.14</v>
      </c>
      <c r="IC22" s="7">
        <v>23565.759999999998</v>
      </c>
      <c r="ID22" s="7">
        <v>11880140.1</v>
      </c>
      <c r="IE22" s="7">
        <f t="shared" si="0"/>
        <v>10215730.379999997</v>
      </c>
    </row>
    <row r="23" spans="1:239" x14ac:dyDescent="0.25">
      <c r="A23" t="s">
        <v>20</v>
      </c>
      <c r="B23" s="7">
        <v>19015.11</v>
      </c>
      <c r="C23" s="7">
        <v>-91915.31</v>
      </c>
      <c r="D23" s="7">
        <v>-134092.25</v>
      </c>
      <c r="E23" s="7">
        <v>-53454.46</v>
      </c>
      <c r="F23" s="7">
        <v>85050.5</v>
      </c>
      <c r="G23" s="7">
        <v>183892.4</v>
      </c>
      <c r="H23" s="7">
        <v>192952.5</v>
      </c>
      <c r="I23" s="7">
        <v>187049.91</v>
      </c>
      <c r="J23" s="7">
        <v>-2854654.11</v>
      </c>
      <c r="K23" s="7">
        <v>-2568104.4700000002</v>
      </c>
      <c r="L23" s="7">
        <v>-2849346.94</v>
      </c>
      <c r="M23" s="7">
        <v>-2729351.5</v>
      </c>
      <c r="N23" s="7">
        <v>-2780315.88</v>
      </c>
      <c r="O23" s="7">
        <v>-2666972.33</v>
      </c>
      <c r="P23" s="7">
        <v>-3077566.28</v>
      </c>
      <c r="Q23" s="8">
        <v>-3067041</v>
      </c>
      <c r="R23" s="7">
        <v>-2938465.42</v>
      </c>
      <c r="S23" s="7">
        <v>-2710869.5</v>
      </c>
      <c r="T23" s="7">
        <v>-2608407.4900000002</v>
      </c>
      <c r="U23" s="7">
        <v>-2679338.14</v>
      </c>
      <c r="V23" s="7">
        <v>-2794355.07</v>
      </c>
      <c r="W23" s="7">
        <v>-2512020.52</v>
      </c>
      <c r="X23" s="7">
        <v>-2770773.52</v>
      </c>
      <c r="Y23" s="7">
        <v>-2511648.35</v>
      </c>
      <c r="Z23" s="7">
        <v>-2561287.19</v>
      </c>
      <c r="AA23" s="7">
        <v>-2482461.2599999998</v>
      </c>
      <c r="AB23" s="7">
        <v>-2730682.62</v>
      </c>
      <c r="AC23" s="7">
        <v>-2723725.28</v>
      </c>
      <c r="AD23" s="7">
        <v>-2599735.86</v>
      </c>
      <c r="AE23" s="7">
        <v>-2545728.7999999998</v>
      </c>
      <c r="AF23" s="7">
        <v>-2471966.14</v>
      </c>
      <c r="AG23" s="7">
        <v>-2518324.52</v>
      </c>
      <c r="AH23" s="7">
        <v>-2700829.83</v>
      </c>
      <c r="AI23" s="7">
        <v>-2508847.77</v>
      </c>
      <c r="AJ23" s="7">
        <v>-2666800.3199999998</v>
      </c>
      <c r="AK23" s="7">
        <v>-2451605.0499999998</v>
      </c>
      <c r="AL23" s="7">
        <v>-2501977.81</v>
      </c>
      <c r="AM23" s="7">
        <v>-2390454.0699999998</v>
      </c>
      <c r="AN23" s="7">
        <v>-2648769.56</v>
      </c>
      <c r="AO23" s="7">
        <v>-2628428.21</v>
      </c>
      <c r="AP23" s="7">
        <v>-2529496.6800000002</v>
      </c>
      <c r="AQ23" s="7">
        <v>-2573483.83</v>
      </c>
      <c r="AR23" s="7">
        <v>-2480530.7799999998</v>
      </c>
      <c r="AS23" s="7">
        <v>-2551587.09</v>
      </c>
      <c r="AT23" s="8">
        <v>-2479519</v>
      </c>
      <c r="AU23" s="7">
        <v>-2217350.25</v>
      </c>
      <c r="AV23" s="7">
        <v>-2439228.3199999998</v>
      </c>
      <c r="AW23" s="7">
        <v>-2261095.7799999998</v>
      </c>
      <c r="AX23" s="7">
        <v>-2298911.1</v>
      </c>
      <c r="AY23" s="7">
        <v>-2198684.71</v>
      </c>
      <c r="AZ23" s="7">
        <v>-2378395.59</v>
      </c>
      <c r="BA23" s="7">
        <v>-2351134.2200000002</v>
      </c>
      <c r="BB23" s="7">
        <v>-2260263.73</v>
      </c>
      <c r="BC23" s="7">
        <v>-2321371.7799999998</v>
      </c>
      <c r="BD23" s="7">
        <v>-2229749.65</v>
      </c>
      <c r="BE23" s="7">
        <v>-2295369.9</v>
      </c>
      <c r="BF23" s="7">
        <v>-2276319.81</v>
      </c>
      <c r="BG23" s="7">
        <v>-2039462.91</v>
      </c>
      <c r="BH23" s="7">
        <v>-2242056.89</v>
      </c>
      <c r="BI23" s="7">
        <v>-2108768.66</v>
      </c>
      <c r="BJ23" s="7">
        <v>-2111886.2200000002</v>
      </c>
      <c r="BK23" s="7">
        <v>-2020338.48</v>
      </c>
      <c r="BL23" s="7">
        <v>-2177661.61</v>
      </c>
      <c r="BM23" s="7">
        <v>-2164029.15</v>
      </c>
      <c r="BN23" s="8">
        <v>-2095846</v>
      </c>
      <c r="BO23" s="7">
        <v>-2079869.68</v>
      </c>
      <c r="BP23" s="7">
        <v>-2004035.8</v>
      </c>
      <c r="BQ23" s="7">
        <v>-2071806.6</v>
      </c>
      <c r="BR23" s="7">
        <v>-2196317.5099999998</v>
      </c>
      <c r="BS23" s="7">
        <v>-1971975.11</v>
      </c>
      <c r="BT23" s="7">
        <v>-2173740.4700000002</v>
      </c>
      <c r="BU23" s="7">
        <v>-2094351.1</v>
      </c>
      <c r="BV23" s="7">
        <v>-2151165.21</v>
      </c>
      <c r="BW23" s="7">
        <v>-2071678.82</v>
      </c>
      <c r="BX23" s="7">
        <v>-2127775.3199999998</v>
      </c>
      <c r="BY23" s="7">
        <v>-2103361.25</v>
      </c>
      <c r="BZ23" s="7">
        <v>-2044269.71</v>
      </c>
      <c r="CA23" s="7">
        <v>-2088273.68</v>
      </c>
      <c r="CB23" s="7">
        <v>-2017388.16</v>
      </c>
      <c r="CC23" s="7">
        <v>-2083379.5</v>
      </c>
      <c r="CD23" s="8">
        <v>-2060622</v>
      </c>
      <c r="CE23" s="7">
        <v>-1914373.59</v>
      </c>
      <c r="CF23" s="7">
        <v>-2044497.08</v>
      </c>
      <c r="CG23" s="7">
        <v>-1957967.88</v>
      </c>
      <c r="CH23" s="7">
        <v>-2022166.84</v>
      </c>
      <c r="CI23" s="7">
        <v>-1942969.49</v>
      </c>
      <c r="CJ23" s="7">
        <v>-1988398.84</v>
      </c>
      <c r="CK23" s="7">
        <v>-1982543.41</v>
      </c>
      <c r="CL23" s="7">
        <v>-1904518.11</v>
      </c>
      <c r="CM23" s="7">
        <v>-1956663.1</v>
      </c>
      <c r="CN23" s="8">
        <v>-1900783</v>
      </c>
      <c r="CO23" s="7">
        <v>-1941479.3</v>
      </c>
      <c r="CP23" s="8">
        <v>-1935049</v>
      </c>
      <c r="CQ23" s="7">
        <v>-1732414.23</v>
      </c>
      <c r="CR23" s="7">
        <v>-1909511.1</v>
      </c>
      <c r="CS23" s="7">
        <v>-1833483.49</v>
      </c>
      <c r="CT23" s="7">
        <v>-1898858.66</v>
      </c>
      <c r="CU23" s="7">
        <v>-1813272.6</v>
      </c>
      <c r="CV23" s="7">
        <v>-1862328.35</v>
      </c>
      <c r="CW23" s="7">
        <v>-1861681.34</v>
      </c>
      <c r="CX23" s="7">
        <v>-1788179.87</v>
      </c>
      <c r="CY23" s="7">
        <v>-1835564.13</v>
      </c>
      <c r="CZ23" s="7">
        <v>-1773474.73</v>
      </c>
      <c r="DA23" s="7">
        <v>-1814891.1</v>
      </c>
      <c r="DB23" s="7">
        <v>-1791424.77</v>
      </c>
      <c r="DC23" s="7">
        <v>-1597559.68</v>
      </c>
      <c r="DD23" s="7">
        <v>-1755007.69</v>
      </c>
      <c r="DE23" s="7">
        <v>-1687954.41</v>
      </c>
      <c r="DF23" s="7">
        <v>-1750070.81</v>
      </c>
      <c r="DG23" s="7">
        <v>-1668853.16</v>
      </c>
      <c r="DH23" s="8">
        <v>-1724153</v>
      </c>
      <c r="DI23" s="7">
        <v>-1709553.51</v>
      </c>
      <c r="DJ23" s="7">
        <v>-1645223.28</v>
      </c>
      <c r="DK23" s="7">
        <v>-1693471.7</v>
      </c>
      <c r="DL23" s="7">
        <v>-1626436.06</v>
      </c>
      <c r="DM23" s="7">
        <v>-1665091.51</v>
      </c>
      <c r="DN23" s="7">
        <v>70780.59</v>
      </c>
      <c r="DO23" s="7">
        <v>66870.66</v>
      </c>
      <c r="DP23" s="7">
        <v>77021.59</v>
      </c>
      <c r="DQ23" s="7">
        <v>68646.240000000005</v>
      </c>
      <c r="DR23" s="7">
        <v>69197.119999999995</v>
      </c>
      <c r="DS23" s="7">
        <v>72273.14</v>
      </c>
      <c r="DT23" s="7">
        <v>64048.47</v>
      </c>
      <c r="DU23" s="7">
        <v>74864.75</v>
      </c>
      <c r="DV23" s="7">
        <v>67652.25</v>
      </c>
      <c r="DW23" s="7">
        <v>66347.73</v>
      </c>
      <c r="DX23" s="7">
        <v>66889.919999999998</v>
      </c>
      <c r="DY23" s="7">
        <v>65604.61</v>
      </c>
      <c r="DZ23" s="8">
        <v>66122</v>
      </c>
      <c r="EA23" s="7">
        <v>65765.13</v>
      </c>
      <c r="EB23" s="7">
        <v>67774.45</v>
      </c>
      <c r="EC23" s="7">
        <v>65019.43</v>
      </c>
      <c r="ED23" s="7">
        <v>67889.14</v>
      </c>
      <c r="EE23" s="7">
        <v>63409.29</v>
      </c>
      <c r="EF23" s="7">
        <v>63907.29</v>
      </c>
      <c r="EG23" s="7">
        <v>69926.17</v>
      </c>
      <c r="EH23" s="7">
        <v>55965.85</v>
      </c>
      <c r="EI23" s="7">
        <v>69118.5</v>
      </c>
      <c r="EJ23" s="7">
        <v>62455.5</v>
      </c>
      <c r="EK23" s="7">
        <v>58127.64</v>
      </c>
      <c r="EL23" s="7">
        <v>64491.85</v>
      </c>
      <c r="EM23" s="8">
        <v>58014</v>
      </c>
      <c r="EN23" s="7">
        <v>59885.37</v>
      </c>
      <c r="EO23" s="7">
        <v>63412.53</v>
      </c>
      <c r="EP23" s="7">
        <v>63039.94</v>
      </c>
      <c r="EQ23" s="7">
        <v>55867.42</v>
      </c>
      <c r="ER23" s="7">
        <v>62311.82</v>
      </c>
      <c r="ES23" s="7">
        <v>61139.41</v>
      </c>
      <c r="ET23" s="7">
        <v>55698.17</v>
      </c>
      <c r="EU23" s="7">
        <v>64154.93</v>
      </c>
      <c r="EV23" s="7">
        <v>54252.33</v>
      </c>
      <c r="EW23" s="7">
        <v>57622.57</v>
      </c>
      <c r="EX23" s="7">
        <v>60155.65</v>
      </c>
      <c r="EY23" s="7">
        <v>54108.49</v>
      </c>
      <c r="EZ23" s="7">
        <v>55852.68</v>
      </c>
      <c r="FA23" s="7">
        <v>59134.14</v>
      </c>
      <c r="FB23" s="7">
        <v>55196.87</v>
      </c>
      <c r="FC23" s="7">
        <v>55648.74</v>
      </c>
      <c r="FD23" s="7">
        <v>58092.7</v>
      </c>
      <c r="FE23" s="8">
        <v>54228</v>
      </c>
      <c r="FF23" s="7">
        <v>54663.81</v>
      </c>
      <c r="FG23" s="7">
        <v>59795.89</v>
      </c>
      <c r="FH23" s="7">
        <v>51902.9</v>
      </c>
      <c r="FI23" s="7">
        <v>60768.26</v>
      </c>
      <c r="FJ23" s="7">
        <v>68344.39</v>
      </c>
      <c r="FK23" s="7">
        <v>64576.71</v>
      </c>
      <c r="FL23" s="7">
        <v>74330.81</v>
      </c>
      <c r="FM23" s="7">
        <v>70538.600000000006</v>
      </c>
      <c r="FN23" s="7">
        <v>66772.42</v>
      </c>
      <c r="FO23" s="8">
        <v>73028</v>
      </c>
      <c r="FP23" s="7">
        <v>76024.509999999995</v>
      </c>
      <c r="FQ23" s="7">
        <v>68875.28</v>
      </c>
      <c r="FR23" s="7">
        <v>68471.570000000007</v>
      </c>
      <c r="FS23" s="7">
        <v>68056.490000000005</v>
      </c>
      <c r="FT23" s="7">
        <v>61217.34</v>
      </c>
      <c r="FU23" s="7">
        <v>70457.36</v>
      </c>
      <c r="FV23" s="7">
        <v>60240.28</v>
      </c>
      <c r="FW23" s="7">
        <v>65152.19</v>
      </c>
      <c r="FX23" s="8">
        <v>68941</v>
      </c>
      <c r="FY23" s="7">
        <v>65423.63</v>
      </c>
      <c r="FZ23" s="7">
        <v>65050.28</v>
      </c>
      <c r="GA23" s="8">
        <v>67778</v>
      </c>
      <c r="GB23" s="7">
        <v>61262.87</v>
      </c>
      <c r="GC23" s="7">
        <v>70061.320000000007</v>
      </c>
      <c r="GD23" s="7">
        <v>63617.43</v>
      </c>
      <c r="GE23" s="7">
        <v>60245.8</v>
      </c>
      <c r="GF23" s="7">
        <v>59916.34</v>
      </c>
      <c r="GG23" s="7">
        <v>62560.55</v>
      </c>
      <c r="GH23" s="7">
        <v>59240.81</v>
      </c>
      <c r="GI23" s="7">
        <v>55991.18</v>
      </c>
      <c r="GJ23" s="7">
        <v>67395.3</v>
      </c>
      <c r="GK23" s="7">
        <v>55365.87</v>
      </c>
      <c r="GL23" s="8">
        <v>63749</v>
      </c>
      <c r="GM23" s="7">
        <v>63405.58</v>
      </c>
      <c r="GN23" s="7">
        <v>57309.37</v>
      </c>
      <c r="GO23" s="7">
        <v>65534.33</v>
      </c>
      <c r="GP23" s="7">
        <v>56670.06</v>
      </c>
      <c r="GQ23" s="8">
        <v>59168</v>
      </c>
      <c r="GR23" s="7">
        <v>58843.08</v>
      </c>
      <c r="GS23" s="7">
        <v>55724.76</v>
      </c>
      <c r="GT23" s="7">
        <v>58176.95</v>
      </c>
      <c r="GU23" s="7">
        <v>52366.21</v>
      </c>
      <c r="GV23" s="7">
        <v>57547.78</v>
      </c>
      <c r="GW23" s="7">
        <v>57233.09</v>
      </c>
      <c r="GX23" s="7">
        <v>59617.61</v>
      </c>
      <c r="GY23" s="7">
        <v>56598.13</v>
      </c>
      <c r="GZ23" s="7">
        <v>56272.54</v>
      </c>
      <c r="HA23" s="8">
        <v>61287</v>
      </c>
      <c r="HB23" s="7">
        <v>50341.37</v>
      </c>
      <c r="HC23" s="7">
        <v>57961.78</v>
      </c>
      <c r="HD23" s="7">
        <v>55022.12</v>
      </c>
      <c r="HE23" s="7">
        <v>52105.08</v>
      </c>
      <c r="HF23" s="8">
        <v>52699</v>
      </c>
      <c r="HG23" s="7">
        <v>47434.400000000001</v>
      </c>
      <c r="HH23" s="8">
        <v>52125</v>
      </c>
      <c r="HI23" s="7">
        <v>51840.55</v>
      </c>
      <c r="HJ23" s="7">
        <v>53999.15</v>
      </c>
      <c r="HK23" s="7">
        <v>48820.47</v>
      </c>
      <c r="HL23" s="8">
        <v>53394</v>
      </c>
      <c r="HM23" s="7">
        <v>53092.43</v>
      </c>
      <c r="HN23" s="7">
        <v>47995.65</v>
      </c>
      <c r="HO23" s="7">
        <v>52493.34</v>
      </c>
      <c r="HP23" s="7">
        <v>45082.69</v>
      </c>
      <c r="HQ23" s="7">
        <v>49546.43</v>
      </c>
      <c r="HR23" s="7">
        <v>47872.62</v>
      </c>
      <c r="HS23" s="7">
        <v>43079.81</v>
      </c>
      <c r="HT23" s="7">
        <v>49597.89</v>
      </c>
      <c r="HU23" s="7">
        <v>47080.92</v>
      </c>
      <c r="HV23" s="7">
        <v>44578.92</v>
      </c>
      <c r="HW23" s="7">
        <v>48768.07</v>
      </c>
      <c r="HX23" s="7">
        <v>50789.09</v>
      </c>
      <c r="HY23" s="7">
        <v>46020.4</v>
      </c>
      <c r="HZ23" s="7">
        <v>45763.21</v>
      </c>
      <c r="IA23" s="7">
        <v>45498.91</v>
      </c>
      <c r="IB23" s="7">
        <v>40938.28</v>
      </c>
      <c r="IC23" s="7">
        <v>47131.53</v>
      </c>
      <c r="ID23" s="7">
        <v>-232070148.59999999</v>
      </c>
      <c r="IE23" s="7">
        <f t="shared" si="0"/>
        <v>-235398967.88000014</v>
      </c>
    </row>
  </sheetData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IE19"/>
  <sheetViews>
    <sheetView zoomScale="75" workbookViewId="0">
      <selection activeCell="F19" sqref="F18:F19"/>
    </sheetView>
  </sheetViews>
  <sheetFormatPr defaultRowHeight="13.2" x14ac:dyDescent="0.25"/>
  <cols>
    <col min="1" max="1" width="18.88671875" bestFit="1" customWidth="1"/>
    <col min="2" max="237" width="13.109375" bestFit="1" customWidth="1"/>
    <col min="238" max="238" width="16.5546875" customWidth="1"/>
    <col min="239" max="239" width="15.44140625" customWidth="1"/>
  </cols>
  <sheetData>
    <row r="1" spans="1:239" x14ac:dyDescent="0.25">
      <c r="B1" s="6">
        <v>37012</v>
      </c>
      <c r="C1" s="6">
        <v>37043</v>
      </c>
      <c r="D1" s="6">
        <v>37073</v>
      </c>
      <c r="E1" s="6">
        <v>37104</v>
      </c>
      <c r="F1" s="6">
        <v>37135</v>
      </c>
      <c r="G1" s="6">
        <v>37165</v>
      </c>
      <c r="H1" s="6">
        <v>37196</v>
      </c>
      <c r="I1" s="6">
        <v>37226</v>
      </c>
      <c r="J1" s="6">
        <v>37257</v>
      </c>
      <c r="K1" s="6">
        <v>37288</v>
      </c>
      <c r="L1" s="6">
        <v>37316</v>
      </c>
      <c r="M1" s="6">
        <v>37347</v>
      </c>
      <c r="N1" s="6">
        <v>37377</v>
      </c>
      <c r="O1" s="6">
        <v>37408</v>
      </c>
      <c r="P1" s="6">
        <v>37438</v>
      </c>
      <c r="Q1" s="6">
        <v>37469</v>
      </c>
      <c r="R1" s="6">
        <v>37500</v>
      </c>
      <c r="S1" s="6">
        <v>37530</v>
      </c>
      <c r="T1" s="6">
        <v>37561</v>
      </c>
      <c r="U1" s="6">
        <v>37591</v>
      </c>
      <c r="V1" s="6">
        <v>37622</v>
      </c>
      <c r="W1" s="6">
        <v>37653</v>
      </c>
      <c r="X1" s="6">
        <v>37681</v>
      </c>
      <c r="Y1" s="6">
        <v>37712</v>
      </c>
      <c r="Z1" s="6">
        <v>37742</v>
      </c>
      <c r="AA1" s="6">
        <v>37773</v>
      </c>
      <c r="AB1" s="6">
        <v>37803</v>
      </c>
      <c r="AC1" s="6">
        <v>37834</v>
      </c>
      <c r="AD1" s="6">
        <v>37865</v>
      </c>
      <c r="AE1" s="6">
        <v>37895</v>
      </c>
      <c r="AF1" s="6">
        <v>37926</v>
      </c>
      <c r="AG1" s="6">
        <v>37956</v>
      </c>
      <c r="AH1" s="6">
        <v>37987</v>
      </c>
      <c r="AI1" s="6">
        <v>38018</v>
      </c>
      <c r="AJ1" s="6">
        <v>38047</v>
      </c>
      <c r="AK1" s="6">
        <v>38078</v>
      </c>
      <c r="AL1" s="6">
        <v>38108</v>
      </c>
      <c r="AM1" s="6">
        <v>38139</v>
      </c>
      <c r="AN1" s="6">
        <v>38169</v>
      </c>
      <c r="AO1" s="6">
        <v>38200</v>
      </c>
      <c r="AP1" s="6">
        <v>38231</v>
      </c>
      <c r="AQ1" s="6">
        <v>38261</v>
      </c>
      <c r="AR1" s="6">
        <v>38292</v>
      </c>
      <c r="AS1" s="6">
        <v>38322</v>
      </c>
      <c r="AT1" s="6">
        <v>38353</v>
      </c>
      <c r="AU1" s="6">
        <v>38384</v>
      </c>
      <c r="AV1" s="6">
        <v>38412</v>
      </c>
      <c r="AW1" s="6">
        <v>38443</v>
      </c>
      <c r="AX1" s="6">
        <v>38473</v>
      </c>
      <c r="AY1" s="6">
        <v>38504</v>
      </c>
      <c r="AZ1" s="6">
        <v>38534</v>
      </c>
      <c r="BA1" s="6">
        <v>38565</v>
      </c>
      <c r="BB1" s="6">
        <v>38596</v>
      </c>
      <c r="BC1" s="6">
        <v>38626</v>
      </c>
      <c r="BD1" s="6">
        <v>38657</v>
      </c>
      <c r="BE1" s="6">
        <v>38687</v>
      </c>
      <c r="BF1" s="6">
        <v>38718</v>
      </c>
      <c r="BG1" s="6">
        <v>38749</v>
      </c>
      <c r="BH1" s="6">
        <v>38777</v>
      </c>
      <c r="BI1" s="6">
        <v>38808</v>
      </c>
      <c r="BJ1" s="6">
        <v>38838</v>
      </c>
      <c r="BK1" s="6">
        <v>38869</v>
      </c>
      <c r="BL1" s="6">
        <v>38899</v>
      </c>
      <c r="BM1" s="6">
        <v>38930</v>
      </c>
      <c r="BN1" s="6">
        <v>38961</v>
      </c>
      <c r="BO1" s="6">
        <v>38991</v>
      </c>
      <c r="BP1" s="6">
        <v>39022</v>
      </c>
      <c r="BQ1" s="6">
        <v>39052</v>
      </c>
      <c r="BR1" s="6">
        <v>39083</v>
      </c>
      <c r="BS1" s="6">
        <v>39114</v>
      </c>
      <c r="BT1" s="6">
        <v>39142</v>
      </c>
      <c r="BU1" s="6">
        <v>39173</v>
      </c>
      <c r="BV1" s="6">
        <v>39203</v>
      </c>
      <c r="BW1" s="6">
        <v>39234</v>
      </c>
      <c r="BX1" s="6">
        <v>39264</v>
      </c>
      <c r="BY1" s="6">
        <v>39295</v>
      </c>
      <c r="BZ1" s="6">
        <v>39326</v>
      </c>
      <c r="CA1" s="6">
        <v>39356</v>
      </c>
      <c r="CB1" s="6">
        <v>39387</v>
      </c>
      <c r="CC1" s="6">
        <v>39417</v>
      </c>
      <c r="CD1" s="6">
        <v>39448</v>
      </c>
      <c r="CE1" s="6">
        <v>39479</v>
      </c>
      <c r="CF1" s="6">
        <v>39508</v>
      </c>
      <c r="CG1" s="6">
        <v>39539</v>
      </c>
      <c r="CH1" s="6">
        <v>39569</v>
      </c>
      <c r="CI1" s="6">
        <v>39600</v>
      </c>
      <c r="CJ1" s="6">
        <v>39630</v>
      </c>
      <c r="CK1" s="6">
        <v>39661</v>
      </c>
      <c r="CL1" s="6">
        <v>39692</v>
      </c>
      <c r="CM1" s="6">
        <v>39722</v>
      </c>
      <c r="CN1" s="6">
        <v>39753</v>
      </c>
      <c r="CO1" s="6">
        <v>39783</v>
      </c>
      <c r="CP1" s="6">
        <v>39814</v>
      </c>
      <c r="CQ1" s="6">
        <v>39845</v>
      </c>
      <c r="CR1" s="6">
        <v>39873</v>
      </c>
      <c r="CS1" s="6">
        <v>39904</v>
      </c>
      <c r="CT1" s="6">
        <v>39934</v>
      </c>
      <c r="CU1" s="6">
        <v>39965</v>
      </c>
      <c r="CV1" s="6">
        <v>39995</v>
      </c>
      <c r="CW1" s="6">
        <v>40026</v>
      </c>
      <c r="CX1" s="6">
        <v>40057</v>
      </c>
      <c r="CY1" s="6">
        <v>40087</v>
      </c>
      <c r="CZ1" s="6">
        <v>40118</v>
      </c>
      <c r="DA1" s="6">
        <v>40148</v>
      </c>
      <c r="DB1" s="6">
        <v>40179</v>
      </c>
      <c r="DC1" s="6">
        <v>40210</v>
      </c>
      <c r="DD1" s="6">
        <v>40238</v>
      </c>
      <c r="DE1" s="6">
        <v>40269</v>
      </c>
      <c r="DF1" s="6">
        <v>40299</v>
      </c>
      <c r="DG1" s="6">
        <v>40330</v>
      </c>
      <c r="DH1" s="6">
        <v>40360</v>
      </c>
      <c r="DI1" s="6">
        <v>40391</v>
      </c>
      <c r="DJ1" s="6">
        <v>40422</v>
      </c>
      <c r="DK1" s="6">
        <v>40452</v>
      </c>
      <c r="DL1" s="6">
        <v>40483</v>
      </c>
      <c r="DM1" s="6">
        <v>40513</v>
      </c>
      <c r="DN1" s="6">
        <v>40544</v>
      </c>
      <c r="DO1" s="6">
        <v>40575</v>
      </c>
      <c r="DP1" s="6">
        <v>40603</v>
      </c>
      <c r="DQ1" s="6">
        <v>40634</v>
      </c>
      <c r="DR1" s="6">
        <v>40664</v>
      </c>
      <c r="DS1" s="6">
        <v>40695</v>
      </c>
      <c r="DT1" s="6">
        <v>40725</v>
      </c>
      <c r="DU1" s="6">
        <v>40756</v>
      </c>
      <c r="DV1" s="6">
        <v>40787</v>
      </c>
      <c r="DW1" s="6">
        <v>40817</v>
      </c>
      <c r="DX1" s="6">
        <v>40848</v>
      </c>
      <c r="DY1" s="6">
        <v>40878</v>
      </c>
      <c r="DZ1" s="6">
        <v>40909</v>
      </c>
      <c r="EA1" s="6">
        <v>40940</v>
      </c>
      <c r="EB1" s="6">
        <v>40969</v>
      </c>
      <c r="EC1" s="6">
        <v>41000</v>
      </c>
      <c r="ED1" s="6">
        <v>41030</v>
      </c>
      <c r="EE1" s="6">
        <v>41061</v>
      </c>
      <c r="EF1" s="6">
        <v>41091</v>
      </c>
      <c r="EG1" s="6">
        <v>41122</v>
      </c>
      <c r="EH1" s="6">
        <v>41153</v>
      </c>
      <c r="EI1" s="6">
        <v>41183</v>
      </c>
      <c r="EJ1" s="6">
        <v>41214</v>
      </c>
      <c r="EK1" s="6">
        <v>41244</v>
      </c>
      <c r="EL1" s="6">
        <v>41275</v>
      </c>
      <c r="EM1" s="6">
        <v>41306</v>
      </c>
      <c r="EN1" s="6">
        <v>41334</v>
      </c>
      <c r="EO1" s="6">
        <v>41365</v>
      </c>
      <c r="EP1" s="6">
        <v>41395</v>
      </c>
      <c r="EQ1" s="6">
        <v>41426</v>
      </c>
      <c r="ER1" s="6">
        <v>41456</v>
      </c>
      <c r="ES1" s="6">
        <v>41487</v>
      </c>
      <c r="ET1" s="6">
        <v>41518</v>
      </c>
      <c r="EU1" s="6">
        <v>41548</v>
      </c>
      <c r="EV1" s="6">
        <v>41579</v>
      </c>
      <c r="EW1" s="6">
        <v>41609</v>
      </c>
      <c r="EX1" s="6">
        <v>41640</v>
      </c>
      <c r="EY1" s="6">
        <v>41671</v>
      </c>
      <c r="EZ1" s="6">
        <v>41699</v>
      </c>
      <c r="FA1" s="6">
        <v>41730</v>
      </c>
      <c r="FB1" s="6">
        <v>41760</v>
      </c>
      <c r="FC1" s="6">
        <v>41791</v>
      </c>
      <c r="FD1" s="6">
        <v>41821</v>
      </c>
      <c r="FE1" s="6">
        <v>41852</v>
      </c>
      <c r="FF1" s="6">
        <v>41883</v>
      </c>
      <c r="FG1" s="6">
        <v>41913</v>
      </c>
      <c r="FH1" s="6">
        <v>41944</v>
      </c>
      <c r="FI1" s="6">
        <v>41974</v>
      </c>
      <c r="FJ1" s="6">
        <v>42005</v>
      </c>
      <c r="FK1" s="6">
        <v>42036</v>
      </c>
      <c r="FL1" s="6">
        <v>42064</v>
      </c>
      <c r="FM1" s="6">
        <v>42095</v>
      </c>
      <c r="FN1" s="6">
        <v>42125</v>
      </c>
      <c r="FO1" s="6">
        <v>42156</v>
      </c>
      <c r="FP1" s="6">
        <v>42186</v>
      </c>
      <c r="FQ1" s="6">
        <v>42217</v>
      </c>
      <c r="FR1" s="6">
        <v>42248</v>
      </c>
      <c r="FS1" s="6">
        <v>42278</v>
      </c>
      <c r="FT1" s="6">
        <v>42309</v>
      </c>
      <c r="FU1" s="6">
        <v>42339</v>
      </c>
      <c r="FV1" s="6">
        <v>42370</v>
      </c>
      <c r="FW1" s="6">
        <v>42401</v>
      </c>
      <c r="FX1" s="6">
        <v>42430</v>
      </c>
      <c r="FY1" s="6">
        <v>42461</v>
      </c>
      <c r="FZ1" s="6">
        <v>42491</v>
      </c>
      <c r="GA1" s="6">
        <v>42522</v>
      </c>
      <c r="GB1" s="6">
        <v>42552</v>
      </c>
      <c r="GC1" s="6">
        <v>42583</v>
      </c>
      <c r="GD1" s="6">
        <v>42614</v>
      </c>
      <c r="GE1" s="6">
        <v>42644</v>
      </c>
      <c r="GF1" s="6">
        <v>42675</v>
      </c>
      <c r="GG1" s="6">
        <v>42705</v>
      </c>
      <c r="GH1" s="6">
        <v>42736</v>
      </c>
      <c r="GI1" s="6">
        <v>42767</v>
      </c>
      <c r="GJ1" s="6">
        <v>42795</v>
      </c>
      <c r="GK1" s="6">
        <v>42826</v>
      </c>
      <c r="GL1" s="6">
        <v>42856</v>
      </c>
      <c r="GM1" s="6">
        <v>42887</v>
      </c>
      <c r="GN1" s="6">
        <v>42917</v>
      </c>
      <c r="GO1" s="6">
        <v>42948</v>
      </c>
      <c r="GP1" s="6">
        <v>42979</v>
      </c>
      <c r="GQ1" s="6">
        <v>43009</v>
      </c>
      <c r="GR1" s="6">
        <v>43040</v>
      </c>
      <c r="GS1" s="6">
        <v>43070</v>
      </c>
      <c r="GT1" s="6">
        <v>43101</v>
      </c>
      <c r="GU1" s="6">
        <v>43132</v>
      </c>
      <c r="GV1" s="6">
        <v>43160</v>
      </c>
      <c r="GW1" s="6">
        <v>43191</v>
      </c>
      <c r="GX1" s="6">
        <v>43221</v>
      </c>
      <c r="GY1" s="6">
        <v>43252</v>
      </c>
      <c r="GZ1" s="6">
        <v>43282</v>
      </c>
      <c r="HA1" s="6">
        <v>43313</v>
      </c>
      <c r="HB1" s="6">
        <v>43344</v>
      </c>
      <c r="HC1" s="6">
        <v>43374</v>
      </c>
      <c r="HD1" s="6">
        <v>43405</v>
      </c>
      <c r="HE1" s="6">
        <v>43435</v>
      </c>
      <c r="HF1" s="6">
        <v>43466</v>
      </c>
      <c r="HG1" s="6">
        <v>43497</v>
      </c>
      <c r="HH1" s="6">
        <v>43525</v>
      </c>
      <c r="HI1" s="6">
        <v>43556</v>
      </c>
      <c r="HJ1" s="6">
        <v>43586</v>
      </c>
      <c r="HK1" s="6">
        <v>43617</v>
      </c>
      <c r="HL1" s="6">
        <v>43647</v>
      </c>
      <c r="HM1" s="6">
        <v>43678</v>
      </c>
      <c r="HN1" s="6">
        <v>43709</v>
      </c>
      <c r="HO1" s="6">
        <v>43739</v>
      </c>
      <c r="HP1" s="6">
        <v>43770</v>
      </c>
      <c r="HQ1" s="6">
        <v>43800</v>
      </c>
      <c r="HR1" s="6">
        <v>43831</v>
      </c>
      <c r="HS1" s="6">
        <v>43862</v>
      </c>
      <c r="HT1" s="6">
        <v>43891</v>
      </c>
      <c r="HU1" s="6">
        <v>43922</v>
      </c>
      <c r="HV1" s="6">
        <v>43952</v>
      </c>
      <c r="HW1" s="6">
        <v>43983</v>
      </c>
      <c r="HX1" s="6">
        <v>44013</v>
      </c>
      <c r="HY1" s="6">
        <v>44044</v>
      </c>
      <c r="HZ1" s="6">
        <v>44075</v>
      </c>
      <c r="IA1" s="6">
        <v>44105</v>
      </c>
      <c r="IB1" s="6">
        <v>44136</v>
      </c>
      <c r="IC1" s="6">
        <v>44166</v>
      </c>
    </row>
    <row r="2" spans="1:239" x14ac:dyDescent="0.25">
      <c r="A2" t="s">
        <v>8</v>
      </c>
      <c r="B2" t="s">
        <v>21</v>
      </c>
      <c r="C2" t="s">
        <v>21</v>
      </c>
      <c r="D2" t="s">
        <v>21</v>
      </c>
      <c r="E2" t="s">
        <v>21</v>
      </c>
      <c r="F2" t="s">
        <v>21</v>
      </c>
      <c r="G2" t="s">
        <v>21</v>
      </c>
      <c r="H2" t="s">
        <v>21</v>
      </c>
      <c r="I2" t="s">
        <v>21</v>
      </c>
      <c r="J2" t="s">
        <v>21</v>
      </c>
      <c r="K2" t="s">
        <v>21</v>
      </c>
      <c r="L2" t="s">
        <v>21</v>
      </c>
      <c r="M2" t="s">
        <v>21</v>
      </c>
      <c r="N2" t="s">
        <v>21</v>
      </c>
      <c r="O2" t="s">
        <v>21</v>
      </c>
      <c r="P2" t="s">
        <v>21</v>
      </c>
      <c r="Q2" t="s">
        <v>21</v>
      </c>
      <c r="R2" t="s">
        <v>21</v>
      </c>
      <c r="S2" t="s">
        <v>21</v>
      </c>
      <c r="T2" t="s">
        <v>21</v>
      </c>
      <c r="U2" t="s">
        <v>21</v>
      </c>
      <c r="V2" t="s">
        <v>21</v>
      </c>
      <c r="W2" t="s">
        <v>21</v>
      </c>
      <c r="X2" t="s">
        <v>21</v>
      </c>
      <c r="Y2" t="s">
        <v>21</v>
      </c>
      <c r="Z2" t="s">
        <v>21</v>
      </c>
      <c r="AA2" t="s">
        <v>21</v>
      </c>
      <c r="AB2" t="s">
        <v>21</v>
      </c>
      <c r="AC2" t="s">
        <v>21</v>
      </c>
      <c r="AD2" t="s">
        <v>21</v>
      </c>
      <c r="AE2" t="s">
        <v>21</v>
      </c>
      <c r="AF2" t="s">
        <v>21</v>
      </c>
      <c r="AG2" t="s">
        <v>21</v>
      </c>
      <c r="AH2" t="s">
        <v>21</v>
      </c>
      <c r="AI2" t="s">
        <v>21</v>
      </c>
      <c r="AJ2" t="s">
        <v>21</v>
      </c>
      <c r="AK2" t="s">
        <v>21</v>
      </c>
      <c r="AL2" t="s">
        <v>21</v>
      </c>
      <c r="AM2" t="s">
        <v>21</v>
      </c>
      <c r="AN2" t="s">
        <v>21</v>
      </c>
      <c r="AO2" t="s">
        <v>21</v>
      </c>
      <c r="AP2" t="s">
        <v>21</v>
      </c>
      <c r="AQ2" t="s">
        <v>21</v>
      </c>
      <c r="AR2" t="s">
        <v>21</v>
      </c>
      <c r="AS2" t="s">
        <v>21</v>
      </c>
      <c r="AT2" t="s">
        <v>21</v>
      </c>
      <c r="AU2" t="s">
        <v>21</v>
      </c>
      <c r="AV2" t="s">
        <v>21</v>
      </c>
      <c r="AW2" t="s">
        <v>21</v>
      </c>
      <c r="AX2" t="s">
        <v>21</v>
      </c>
      <c r="AY2" t="s">
        <v>21</v>
      </c>
      <c r="AZ2" t="s">
        <v>21</v>
      </c>
      <c r="BA2" t="s">
        <v>21</v>
      </c>
      <c r="BB2" t="s">
        <v>21</v>
      </c>
      <c r="BC2" t="s">
        <v>21</v>
      </c>
      <c r="BD2" t="s">
        <v>21</v>
      </c>
      <c r="BE2" t="s">
        <v>21</v>
      </c>
      <c r="BF2" t="s">
        <v>21</v>
      </c>
      <c r="BG2" t="s">
        <v>21</v>
      </c>
      <c r="BH2" t="s">
        <v>21</v>
      </c>
      <c r="BI2" t="s">
        <v>21</v>
      </c>
      <c r="BJ2" t="s">
        <v>21</v>
      </c>
      <c r="BK2" t="s">
        <v>21</v>
      </c>
      <c r="BL2" t="s">
        <v>21</v>
      </c>
      <c r="BM2" t="s">
        <v>21</v>
      </c>
      <c r="BN2" t="s">
        <v>21</v>
      </c>
      <c r="BO2" t="s">
        <v>21</v>
      </c>
      <c r="BP2" t="s">
        <v>21</v>
      </c>
      <c r="BQ2" t="s">
        <v>21</v>
      </c>
      <c r="BR2" t="s">
        <v>21</v>
      </c>
      <c r="BS2" t="s">
        <v>21</v>
      </c>
      <c r="BT2" t="s">
        <v>21</v>
      </c>
      <c r="BU2" t="s">
        <v>21</v>
      </c>
      <c r="BV2" t="s">
        <v>21</v>
      </c>
      <c r="BW2" t="s">
        <v>21</v>
      </c>
      <c r="BX2" t="s">
        <v>21</v>
      </c>
      <c r="BY2" t="s">
        <v>21</v>
      </c>
      <c r="BZ2" t="s">
        <v>21</v>
      </c>
      <c r="CA2" t="s">
        <v>21</v>
      </c>
      <c r="CB2" t="s">
        <v>21</v>
      </c>
      <c r="CC2" t="s">
        <v>21</v>
      </c>
      <c r="CD2" t="s">
        <v>21</v>
      </c>
      <c r="CE2" t="s">
        <v>21</v>
      </c>
      <c r="CF2" t="s">
        <v>21</v>
      </c>
      <c r="CG2" t="s">
        <v>21</v>
      </c>
      <c r="CH2" t="s">
        <v>21</v>
      </c>
      <c r="CI2" t="s">
        <v>21</v>
      </c>
      <c r="CJ2" t="s">
        <v>21</v>
      </c>
      <c r="CK2" t="s">
        <v>21</v>
      </c>
      <c r="CL2" t="s">
        <v>21</v>
      </c>
      <c r="CM2" t="s">
        <v>21</v>
      </c>
      <c r="CN2" t="s">
        <v>21</v>
      </c>
      <c r="CO2" t="s">
        <v>21</v>
      </c>
      <c r="CP2" t="s">
        <v>21</v>
      </c>
      <c r="CQ2" t="s">
        <v>21</v>
      </c>
      <c r="CR2" t="s">
        <v>21</v>
      </c>
      <c r="CS2" t="s">
        <v>21</v>
      </c>
      <c r="CT2" t="s">
        <v>21</v>
      </c>
      <c r="CU2" t="s">
        <v>21</v>
      </c>
      <c r="CV2" t="s">
        <v>21</v>
      </c>
      <c r="CW2" t="s">
        <v>21</v>
      </c>
      <c r="CX2" t="s">
        <v>21</v>
      </c>
      <c r="CY2" t="s">
        <v>21</v>
      </c>
      <c r="CZ2" t="s">
        <v>21</v>
      </c>
      <c r="DA2" t="s">
        <v>21</v>
      </c>
      <c r="DB2" t="s">
        <v>21</v>
      </c>
      <c r="DC2" t="s">
        <v>21</v>
      </c>
      <c r="DD2" t="s">
        <v>21</v>
      </c>
      <c r="DE2" t="s">
        <v>21</v>
      </c>
      <c r="DF2" t="s">
        <v>21</v>
      </c>
      <c r="DG2" t="s">
        <v>21</v>
      </c>
      <c r="DH2" t="s">
        <v>21</v>
      </c>
      <c r="DI2" t="s">
        <v>21</v>
      </c>
      <c r="DJ2" t="s">
        <v>21</v>
      </c>
      <c r="DK2" t="s">
        <v>21</v>
      </c>
      <c r="DL2" t="s">
        <v>21</v>
      </c>
      <c r="DM2" t="s">
        <v>21</v>
      </c>
      <c r="DN2" t="s">
        <v>21</v>
      </c>
      <c r="DO2" t="s">
        <v>21</v>
      </c>
      <c r="DP2" t="s">
        <v>21</v>
      </c>
      <c r="DQ2" t="s">
        <v>21</v>
      </c>
      <c r="DR2" t="s">
        <v>21</v>
      </c>
      <c r="DS2" t="s">
        <v>21</v>
      </c>
      <c r="DT2" t="s">
        <v>21</v>
      </c>
      <c r="DU2" t="s">
        <v>21</v>
      </c>
      <c r="DV2" t="s">
        <v>21</v>
      </c>
      <c r="DW2" t="s">
        <v>21</v>
      </c>
      <c r="DX2" t="s">
        <v>21</v>
      </c>
      <c r="DY2" t="s">
        <v>21</v>
      </c>
      <c r="DZ2" t="s">
        <v>21</v>
      </c>
      <c r="EA2" t="s">
        <v>21</v>
      </c>
      <c r="EB2" t="s">
        <v>21</v>
      </c>
      <c r="EC2" t="s">
        <v>21</v>
      </c>
      <c r="ED2" t="s">
        <v>21</v>
      </c>
      <c r="EE2" t="s">
        <v>21</v>
      </c>
      <c r="EF2" t="s">
        <v>21</v>
      </c>
      <c r="EG2" t="s">
        <v>21</v>
      </c>
      <c r="EH2" t="s">
        <v>21</v>
      </c>
      <c r="EI2" t="s">
        <v>21</v>
      </c>
      <c r="EJ2" t="s">
        <v>21</v>
      </c>
      <c r="EK2" t="s">
        <v>21</v>
      </c>
      <c r="EL2" t="s">
        <v>21</v>
      </c>
      <c r="EM2" t="s">
        <v>21</v>
      </c>
      <c r="EN2" t="s">
        <v>21</v>
      </c>
      <c r="EO2" t="s">
        <v>21</v>
      </c>
      <c r="EP2" t="s">
        <v>21</v>
      </c>
      <c r="EQ2" t="s">
        <v>21</v>
      </c>
      <c r="ER2" t="s">
        <v>21</v>
      </c>
      <c r="ES2" t="s">
        <v>21</v>
      </c>
      <c r="ET2" t="s">
        <v>21</v>
      </c>
      <c r="EU2" t="s">
        <v>21</v>
      </c>
      <c r="EV2" t="s">
        <v>21</v>
      </c>
      <c r="EW2" t="s">
        <v>21</v>
      </c>
      <c r="EX2" t="s">
        <v>21</v>
      </c>
      <c r="EY2" t="s">
        <v>21</v>
      </c>
      <c r="EZ2" t="s">
        <v>21</v>
      </c>
      <c r="FA2" t="s">
        <v>21</v>
      </c>
      <c r="FB2" t="s">
        <v>21</v>
      </c>
      <c r="FC2" t="s">
        <v>21</v>
      </c>
      <c r="FD2" t="s">
        <v>21</v>
      </c>
      <c r="FE2" t="s">
        <v>21</v>
      </c>
      <c r="FF2" t="s">
        <v>21</v>
      </c>
      <c r="FG2" t="s">
        <v>21</v>
      </c>
      <c r="FH2" t="s">
        <v>21</v>
      </c>
      <c r="FI2" t="s">
        <v>21</v>
      </c>
      <c r="FJ2" t="s">
        <v>21</v>
      </c>
      <c r="FK2" t="s">
        <v>21</v>
      </c>
      <c r="FL2" t="s">
        <v>21</v>
      </c>
      <c r="FM2" t="s">
        <v>21</v>
      </c>
      <c r="FN2" t="s">
        <v>21</v>
      </c>
      <c r="FO2" t="s">
        <v>21</v>
      </c>
      <c r="FP2" t="s">
        <v>21</v>
      </c>
      <c r="FQ2" t="s">
        <v>21</v>
      </c>
      <c r="FR2" t="s">
        <v>21</v>
      </c>
      <c r="FS2" t="s">
        <v>21</v>
      </c>
      <c r="FT2" t="s">
        <v>21</v>
      </c>
      <c r="FU2" t="s">
        <v>21</v>
      </c>
      <c r="FV2" t="s">
        <v>21</v>
      </c>
      <c r="FW2" t="s">
        <v>21</v>
      </c>
      <c r="FX2" t="s">
        <v>21</v>
      </c>
      <c r="FY2" t="s">
        <v>21</v>
      </c>
      <c r="FZ2" t="s">
        <v>21</v>
      </c>
      <c r="GA2" t="s">
        <v>21</v>
      </c>
      <c r="GB2" t="s">
        <v>21</v>
      </c>
      <c r="GC2" t="s">
        <v>21</v>
      </c>
      <c r="GD2" t="s">
        <v>21</v>
      </c>
      <c r="GE2" t="s">
        <v>21</v>
      </c>
      <c r="GF2" t="s">
        <v>21</v>
      </c>
      <c r="GG2" t="s">
        <v>21</v>
      </c>
      <c r="GH2" t="s">
        <v>21</v>
      </c>
      <c r="GI2" t="s">
        <v>21</v>
      </c>
      <c r="GJ2" t="s">
        <v>21</v>
      </c>
      <c r="GK2" t="s">
        <v>21</v>
      </c>
      <c r="GL2" t="s">
        <v>21</v>
      </c>
      <c r="GM2" t="s">
        <v>21</v>
      </c>
      <c r="GN2" t="s">
        <v>21</v>
      </c>
      <c r="GO2" t="s">
        <v>21</v>
      </c>
      <c r="GP2" t="s">
        <v>21</v>
      </c>
      <c r="GQ2" t="s">
        <v>21</v>
      </c>
      <c r="GR2" t="s">
        <v>21</v>
      </c>
      <c r="GS2" t="s">
        <v>21</v>
      </c>
      <c r="GT2" t="s">
        <v>21</v>
      </c>
      <c r="GU2" t="s">
        <v>21</v>
      </c>
      <c r="GV2" t="s">
        <v>21</v>
      </c>
      <c r="GW2" t="s">
        <v>21</v>
      </c>
      <c r="GX2" t="s">
        <v>21</v>
      </c>
      <c r="GY2" t="s">
        <v>21</v>
      </c>
      <c r="GZ2" t="s">
        <v>21</v>
      </c>
      <c r="HA2" t="s">
        <v>21</v>
      </c>
      <c r="HB2" t="s">
        <v>21</v>
      </c>
      <c r="HC2" t="s">
        <v>21</v>
      </c>
      <c r="HD2" t="s">
        <v>21</v>
      </c>
      <c r="HE2" t="s">
        <v>21</v>
      </c>
      <c r="HF2" t="s">
        <v>21</v>
      </c>
      <c r="HG2" t="s">
        <v>21</v>
      </c>
      <c r="HH2" t="s">
        <v>21</v>
      </c>
      <c r="HI2" t="s">
        <v>21</v>
      </c>
      <c r="HJ2" t="s">
        <v>21</v>
      </c>
      <c r="HK2" t="s">
        <v>21</v>
      </c>
      <c r="HL2" t="s">
        <v>21</v>
      </c>
      <c r="HM2" t="s">
        <v>21</v>
      </c>
      <c r="HN2" t="s">
        <v>21</v>
      </c>
      <c r="HO2" t="s">
        <v>21</v>
      </c>
      <c r="HP2" t="s">
        <v>21</v>
      </c>
      <c r="HQ2" t="s">
        <v>21</v>
      </c>
      <c r="HR2" t="s">
        <v>21</v>
      </c>
      <c r="HS2" t="s">
        <v>21</v>
      </c>
      <c r="HT2" t="s">
        <v>21</v>
      </c>
      <c r="HU2" t="s">
        <v>21</v>
      </c>
      <c r="HV2" t="s">
        <v>21</v>
      </c>
      <c r="HW2" t="s">
        <v>21</v>
      </c>
      <c r="HX2" t="s">
        <v>21</v>
      </c>
      <c r="HY2" t="s">
        <v>21</v>
      </c>
      <c r="HZ2" t="s">
        <v>21</v>
      </c>
      <c r="IA2" t="s">
        <v>21</v>
      </c>
      <c r="IB2" t="s">
        <v>21</v>
      </c>
      <c r="IC2" t="s">
        <v>21</v>
      </c>
      <c r="ID2" t="s">
        <v>62</v>
      </c>
      <c r="IE2" t="s">
        <v>63</v>
      </c>
    </row>
    <row r="3" spans="1:239" x14ac:dyDescent="0.25">
      <c r="A3" t="s">
        <v>43</v>
      </c>
      <c r="B3">
        <v>79.83</v>
      </c>
      <c r="ID3">
        <v>79.83</v>
      </c>
      <c r="IE3">
        <f t="shared" ref="IE3:IE19" si="0">SUM(B3:FU3)</f>
        <v>79.83</v>
      </c>
    </row>
    <row r="4" spans="1:239" x14ac:dyDescent="0.25">
      <c r="A4" t="s">
        <v>44</v>
      </c>
      <c r="B4" s="7">
        <v>-5747.19</v>
      </c>
      <c r="C4" s="7">
        <v>-10956.48</v>
      </c>
      <c r="D4" s="7">
        <v>-1687.32</v>
      </c>
      <c r="E4" s="7">
        <v>-2081.06</v>
      </c>
      <c r="F4" s="7">
        <v>-2145.67</v>
      </c>
      <c r="G4" s="7">
        <v>-17159.86</v>
      </c>
      <c r="H4" s="7">
        <v>-17241.150000000001</v>
      </c>
      <c r="I4" s="8">
        <v>-17628</v>
      </c>
      <c r="ID4" s="7">
        <v>-74646.710000000006</v>
      </c>
      <c r="IE4" s="7">
        <f t="shared" si="0"/>
        <v>-74646.73000000001</v>
      </c>
    </row>
    <row r="5" spans="1:239" x14ac:dyDescent="0.25">
      <c r="A5" t="s">
        <v>46</v>
      </c>
      <c r="B5" s="7">
        <v>-12752.3</v>
      </c>
      <c r="C5" s="7">
        <v>-38117.65</v>
      </c>
      <c r="D5" s="7">
        <v>-32279.61</v>
      </c>
      <c r="E5" s="7">
        <v>-29636.14</v>
      </c>
      <c r="F5" s="7">
        <v>-32669.48</v>
      </c>
      <c r="G5" s="7">
        <v>-29495.67</v>
      </c>
      <c r="H5" s="7">
        <v>-29932.91</v>
      </c>
      <c r="I5" s="7">
        <v>-32921.870000000003</v>
      </c>
      <c r="J5" s="7">
        <v>-1515.8</v>
      </c>
      <c r="K5" s="7">
        <v>-1356.15</v>
      </c>
      <c r="L5" s="7">
        <v>-1565.39</v>
      </c>
      <c r="M5" s="7">
        <v>-1402.34</v>
      </c>
      <c r="N5" s="7">
        <v>-1491.45</v>
      </c>
      <c r="O5" s="7">
        <v>-1515.47</v>
      </c>
      <c r="P5" s="7">
        <v>-1478.59</v>
      </c>
      <c r="Q5" s="7">
        <v>-1471.95</v>
      </c>
      <c r="R5" s="7">
        <v>-1495.37</v>
      </c>
      <c r="S5" s="7">
        <v>-1402.88</v>
      </c>
      <c r="T5" s="7">
        <v>-1481.72</v>
      </c>
      <c r="U5" s="7">
        <v>-1504.18</v>
      </c>
      <c r="V5" s="7">
        <v>-7191.21</v>
      </c>
      <c r="W5" s="8">
        <v>-6429</v>
      </c>
      <c r="X5" s="8">
        <v>-7415</v>
      </c>
      <c r="Y5" s="7">
        <v>-6637.85</v>
      </c>
      <c r="Z5" s="7">
        <v>-7342.91</v>
      </c>
      <c r="AA5" s="7">
        <v>-6877.8</v>
      </c>
      <c r="AB5" s="7">
        <v>-6985.91</v>
      </c>
      <c r="AC5" s="7">
        <v>-7234.24</v>
      </c>
      <c r="AD5" s="8">
        <v>-6775</v>
      </c>
      <c r="AE5" s="7">
        <v>-6617.14</v>
      </c>
      <c r="AF5" s="7">
        <v>-7264.8</v>
      </c>
      <c r="AG5" s="7">
        <v>-6809.62</v>
      </c>
      <c r="ID5" s="7">
        <v>-339067.43</v>
      </c>
      <c r="IE5" s="7">
        <f t="shared" si="0"/>
        <v>-339067.39999999991</v>
      </c>
    </row>
    <row r="6" spans="1:239" x14ac:dyDescent="0.25">
      <c r="A6" t="s">
        <v>11</v>
      </c>
      <c r="B6" s="7">
        <v>2233.89</v>
      </c>
      <c r="C6" s="7">
        <v>7250.08</v>
      </c>
      <c r="D6" s="8">
        <v>-1697</v>
      </c>
      <c r="E6" s="7">
        <v>-6459.27</v>
      </c>
      <c r="F6" s="7">
        <v>-35008.79</v>
      </c>
      <c r="G6" s="7">
        <v>-21777.74</v>
      </c>
      <c r="H6" s="7">
        <v>-15303.88</v>
      </c>
      <c r="I6" s="7">
        <v>-8025.62</v>
      </c>
      <c r="J6" s="7">
        <v>-25427.88</v>
      </c>
      <c r="K6" s="7">
        <v>-22248.85</v>
      </c>
      <c r="L6" s="7">
        <v>-25238.94</v>
      </c>
      <c r="M6" s="7">
        <v>-13063.78</v>
      </c>
      <c r="N6" s="7">
        <v>-14083.55</v>
      </c>
      <c r="O6" s="7">
        <v>-13683.9</v>
      </c>
      <c r="P6" s="7">
        <v>-13965.41</v>
      </c>
      <c r="Q6" s="7">
        <v>-13225.67</v>
      </c>
      <c r="R6" s="7">
        <v>-14181.16</v>
      </c>
      <c r="S6" s="8">
        <v>-13150</v>
      </c>
      <c r="T6" s="7">
        <v>-13383.55</v>
      </c>
      <c r="U6" s="7">
        <v>-14319.06</v>
      </c>
      <c r="V6" s="8">
        <v>-37742</v>
      </c>
      <c r="W6" s="7">
        <v>-32993.339999999997</v>
      </c>
      <c r="X6" s="7">
        <v>-37392.17</v>
      </c>
      <c r="Y6" s="8">
        <v>-13751</v>
      </c>
      <c r="Z6" s="7">
        <v>-14811.47</v>
      </c>
      <c r="AA6" s="7">
        <v>-14380.32</v>
      </c>
      <c r="AB6" s="7">
        <v>-16135.16</v>
      </c>
      <c r="AC6" s="8">
        <v>-16053</v>
      </c>
      <c r="AD6" s="7">
        <v>-15584.63</v>
      </c>
      <c r="AE6" s="7">
        <v>-1381.41</v>
      </c>
      <c r="AF6" s="8">
        <v>-1476</v>
      </c>
      <c r="AG6" s="7">
        <v>-1432.72</v>
      </c>
      <c r="AH6" s="7">
        <v>-8537.6</v>
      </c>
      <c r="AI6" s="7">
        <v>-8081.65</v>
      </c>
      <c r="AJ6" s="7">
        <v>-8039.19</v>
      </c>
      <c r="AK6" s="8">
        <v>-7768</v>
      </c>
      <c r="AL6" s="8">
        <v>-8773</v>
      </c>
      <c r="AM6" s="7">
        <v>-7713.43</v>
      </c>
      <c r="AN6" s="7">
        <v>-8279.17</v>
      </c>
      <c r="AO6" s="7">
        <v>-8235.07</v>
      </c>
      <c r="AP6" s="7">
        <v>-7993.45</v>
      </c>
      <c r="AQ6" s="7">
        <v>-8175.23</v>
      </c>
      <c r="AR6" s="7">
        <v>-7910.18</v>
      </c>
      <c r="AS6" s="7">
        <v>-8064.58</v>
      </c>
      <c r="AT6" s="7">
        <v>-9810.86</v>
      </c>
      <c r="AU6" s="7">
        <v>-2335.4</v>
      </c>
      <c r="AV6" s="7">
        <v>-2516.5</v>
      </c>
      <c r="ID6" s="7">
        <v>-590126.59</v>
      </c>
      <c r="IE6" s="7">
        <f t="shared" si="0"/>
        <v>-590126.60999999987</v>
      </c>
    </row>
    <row r="7" spans="1:239" x14ac:dyDescent="0.25">
      <c r="A7" t="s">
        <v>12</v>
      </c>
      <c r="B7" s="7">
        <v>8239.44</v>
      </c>
      <c r="C7" s="7">
        <v>55272.47</v>
      </c>
      <c r="D7" s="8">
        <v>35634</v>
      </c>
      <c r="E7" s="7">
        <v>8877.35</v>
      </c>
      <c r="F7" s="7">
        <v>58072.73</v>
      </c>
      <c r="G7" s="7">
        <v>19814.240000000002</v>
      </c>
      <c r="H7" s="7">
        <v>22919.3</v>
      </c>
      <c r="I7" s="7">
        <v>26710.09</v>
      </c>
      <c r="J7" s="7">
        <v>-83015.070000000007</v>
      </c>
      <c r="K7" s="7">
        <v>-75598.820000000007</v>
      </c>
      <c r="L7" s="7">
        <v>-86842.13</v>
      </c>
      <c r="M7" s="7">
        <v>4802.3999999999996</v>
      </c>
      <c r="N7" s="7">
        <v>34083.440000000002</v>
      </c>
      <c r="O7" s="7">
        <v>31288.82</v>
      </c>
      <c r="P7" s="7">
        <v>-75472.479999999996</v>
      </c>
      <c r="Q7" s="7">
        <v>-51821.61</v>
      </c>
      <c r="R7" s="7">
        <v>-55867.72</v>
      </c>
      <c r="S7" s="8">
        <v>-41134</v>
      </c>
      <c r="T7" s="7">
        <v>-29823.9</v>
      </c>
      <c r="U7" s="7">
        <v>-27085.49</v>
      </c>
      <c r="V7" s="7">
        <v>16413.740000000002</v>
      </c>
      <c r="W7" s="7">
        <v>14140.77</v>
      </c>
      <c r="X7" s="7">
        <v>18895.830000000002</v>
      </c>
      <c r="Y7" s="7">
        <v>56916.81</v>
      </c>
      <c r="Z7" s="7">
        <v>89267.69</v>
      </c>
      <c r="AA7" s="7">
        <v>85456.68</v>
      </c>
      <c r="AB7" s="7">
        <v>6149.86</v>
      </c>
      <c r="AC7" s="7">
        <v>6216.78</v>
      </c>
      <c r="AD7" s="7">
        <v>16820.900000000001</v>
      </c>
      <c r="AE7" s="7">
        <v>23912.41</v>
      </c>
      <c r="AF7" s="7">
        <v>28027.24</v>
      </c>
      <c r="AG7" s="8">
        <v>32142</v>
      </c>
      <c r="AH7" s="7">
        <v>-43491.64</v>
      </c>
      <c r="AI7" s="7">
        <v>-40441.93</v>
      </c>
      <c r="AJ7" s="7">
        <v>-41884.28</v>
      </c>
      <c r="AK7" s="7">
        <v>12141.63</v>
      </c>
      <c r="AL7" s="7">
        <v>41780.85</v>
      </c>
      <c r="AM7" s="7">
        <v>37417.79</v>
      </c>
      <c r="AN7" s="7">
        <v>-32810.120000000003</v>
      </c>
      <c r="AO7" s="7">
        <v>-31780.93</v>
      </c>
      <c r="AP7" s="7">
        <v>-29532.16</v>
      </c>
      <c r="AQ7" s="7">
        <v>-25290.14</v>
      </c>
      <c r="AR7" s="7">
        <v>-31231.15</v>
      </c>
      <c r="AS7" s="7">
        <v>-38014.11</v>
      </c>
      <c r="AT7" s="7">
        <v>-31410.14</v>
      </c>
      <c r="AU7" s="7">
        <v>-25996.39</v>
      </c>
      <c r="AV7" s="7">
        <v>-28853.4</v>
      </c>
      <c r="AW7" s="7">
        <v>9317.5300000000007</v>
      </c>
      <c r="AX7" s="7">
        <v>36486.51</v>
      </c>
      <c r="AY7" s="7">
        <v>32616.45</v>
      </c>
      <c r="AZ7" s="7">
        <v>-34065.81</v>
      </c>
      <c r="BA7" s="7">
        <v>-30366.61</v>
      </c>
      <c r="BB7" s="8">
        <v>-24702</v>
      </c>
      <c r="BC7" s="7">
        <v>-20773.91</v>
      </c>
      <c r="BD7" s="7">
        <v>-20686.560000000001</v>
      </c>
      <c r="BE7" s="7">
        <v>-20530.09</v>
      </c>
      <c r="BF7" s="7">
        <v>-75203.759999999995</v>
      </c>
      <c r="BG7" s="7">
        <v>-62233.65</v>
      </c>
      <c r="BH7" s="7">
        <v>-66961.25</v>
      </c>
      <c r="BI7" s="8">
        <v>-31388</v>
      </c>
      <c r="BJ7" s="7">
        <v>4745.63</v>
      </c>
      <c r="BK7" s="7">
        <v>5234.8</v>
      </c>
      <c r="BL7" s="7">
        <v>-63069.3</v>
      </c>
      <c r="BM7" s="7">
        <v>-68535.78</v>
      </c>
      <c r="BN7" s="7">
        <v>-69898.58</v>
      </c>
      <c r="BO7" s="7">
        <v>-23995.279999999999</v>
      </c>
      <c r="BP7" s="7">
        <v>-22907.73</v>
      </c>
      <c r="BQ7" s="7">
        <v>-24696.3</v>
      </c>
      <c r="BR7" s="7">
        <v>-15022.19</v>
      </c>
      <c r="BS7" s="7">
        <v>-12731.94</v>
      </c>
      <c r="BT7" s="8">
        <v>-13681</v>
      </c>
      <c r="BU7" s="7">
        <v>-13367.81</v>
      </c>
      <c r="BV7" s="7">
        <v>-13734.11</v>
      </c>
      <c r="BW7" s="7">
        <v>-12902.36</v>
      </c>
      <c r="BX7" s="7">
        <v>-15155.66</v>
      </c>
      <c r="BY7" s="7">
        <v>-13819.63</v>
      </c>
      <c r="BZ7" s="7">
        <v>-14732.73</v>
      </c>
      <c r="CA7" s="8">
        <v>-13357</v>
      </c>
      <c r="CB7" s="7">
        <v>-13203.73</v>
      </c>
      <c r="CC7" s="7">
        <v>-14267.66</v>
      </c>
      <c r="CD7" s="7">
        <v>-14044.27</v>
      </c>
      <c r="CE7" s="7">
        <v>-12243.56</v>
      </c>
      <c r="CF7" s="7">
        <v>-13277.73</v>
      </c>
      <c r="CG7" s="7">
        <v>-12066.69</v>
      </c>
      <c r="CH7" s="7">
        <v>-12860.46</v>
      </c>
      <c r="CI7" s="7">
        <v>-12782.66</v>
      </c>
      <c r="CJ7" s="7">
        <v>-13552.77</v>
      </c>
      <c r="CK7" s="7">
        <v>-13542.09</v>
      </c>
      <c r="CL7" s="8">
        <v>-13147</v>
      </c>
      <c r="CM7" s="7">
        <v>-12477.74</v>
      </c>
      <c r="CN7" s="7">
        <v>-12796.63</v>
      </c>
      <c r="CO7" s="7">
        <v>-12829.54</v>
      </c>
      <c r="CP7" s="7">
        <v>-13123.84</v>
      </c>
      <c r="CQ7" s="7">
        <v>-11117.26</v>
      </c>
      <c r="CR7" s="7">
        <v>-12238.52</v>
      </c>
      <c r="CS7" s="7">
        <v>-11320.72</v>
      </c>
      <c r="CT7" s="7">
        <v>-12425.88</v>
      </c>
      <c r="CU7" s="7">
        <v>-11318.65</v>
      </c>
      <c r="CV7" s="7">
        <v>-12666.55</v>
      </c>
      <c r="CW7" s="7">
        <v>-12654.47</v>
      </c>
      <c r="CX7" s="7">
        <v>-12284.22</v>
      </c>
      <c r="CY7" s="7">
        <v>-11653.16</v>
      </c>
      <c r="CZ7" s="8">
        <v>-11974</v>
      </c>
      <c r="DA7" s="7">
        <v>-11981.26</v>
      </c>
      <c r="DB7" s="7">
        <v>2339.7399999999998</v>
      </c>
      <c r="DC7" s="7">
        <v>2231.8000000000002</v>
      </c>
      <c r="DD7" s="8">
        <v>2561</v>
      </c>
      <c r="DE7" s="7">
        <v>2530.1999999999998</v>
      </c>
      <c r="DF7" s="7">
        <v>3176.86</v>
      </c>
      <c r="DG7" s="7">
        <v>2430.79</v>
      </c>
      <c r="DH7" s="8">
        <v>2132</v>
      </c>
      <c r="DI7" s="8">
        <v>2064</v>
      </c>
      <c r="DJ7" s="7">
        <v>2891.83</v>
      </c>
      <c r="DK7" s="7">
        <v>3337.17</v>
      </c>
      <c r="DL7" s="7">
        <v>3399.27</v>
      </c>
      <c r="DM7" s="7">
        <v>3282.2</v>
      </c>
      <c r="DN7" s="7">
        <v>-20400.39</v>
      </c>
      <c r="DO7" s="7">
        <v>-16725.900000000001</v>
      </c>
      <c r="DP7" s="7">
        <v>-17885.23</v>
      </c>
      <c r="DQ7" s="7">
        <v>-17218.650000000001</v>
      </c>
      <c r="DR7" s="7">
        <v>-19143.18</v>
      </c>
      <c r="DS7" s="7">
        <v>-17152.2</v>
      </c>
      <c r="DT7" s="7">
        <v>-19696.43</v>
      </c>
      <c r="DU7" s="7">
        <v>-17893.11</v>
      </c>
      <c r="DV7" s="7">
        <v>-18228.11</v>
      </c>
      <c r="DW7" s="7">
        <v>-18275.52</v>
      </c>
      <c r="DX7" s="7">
        <v>-17558.080000000002</v>
      </c>
      <c r="DY7" s="7">
        <v>-18041.91</v>
      </c>
      <c r="DZ7" s="8">
        <v>-19058</v>
      </c>
      <c r="EA7" s="7">
        <v>-16078.38</v>
      </c>
      <c r="EB7" s="7">
        <v>-16730.48</v>
      </c>
      <c r="EC7" s="8">
        <v>-16828</v>
      </c>
      <c r="ED7" s="7">
        <v>-17249.759999999998</v>
      </c>
      <c r="EE7" s="7">
        <v>-16051.52</v>
      </c>
      <c r="EF7" s="8">
        <v>-18414</v>
      </c>
      <c r="EG7" s="7">
        <v>-16729.41</v>
      </c>
      <c r="EH7" s="7">
        <v>-17851.89</v>
      </c>
      <c r="EI7" s="7">
        <v>-16328.87</v>
      </c>
      <c r="EJ7" s="7">
        <v>-16425.82</v>
      </c>
      <c r="EK7" s="7">
        <v>-17587.61</v>
      </c>
      <c r="EL7" s="7">
        <v>-17026.490000000002</v>
      </c>
      <c r="EM7" s="7">
        <v>-14610.58</v>
      </c>
      <c r="EN7" s="7">
        <v>-16357.28</v>
      </c>
      <c r="EO7" s="7">
        <v>-15077.86</v>
      </c>
      <c r="EP7" s="7">
        <v>-16143.05</v>
      </c>
      <c r="EQ7" s="7">
        <v>-15692.57</v>
      </c>
      <c r="ER7" s="7">
        <v>-16452.79</v>
      </c>
      <c r="ES7" s="7">
        <v>-15631.49</v>
      </c>
      <c r="ET7" s="7">
        <v>-16676.240000000002</v>
      </c>
      <c r="EU7" s="7">
        <v>-15255.8</v>
      </c>
      <c r="EV7" s="7">
        <v>-15378.77</v>
      </c>
      <c r="EW7" s="7">
        <v>-16439.91</v>
      </c>
      <c r="EX7" s="7">
        <v>-15902.38</v>
      </c>
      <c r="EY7" s="7">
        <v>-13658.49</v>
      </c>
      <c r="EZ7" s="7">
        <v>-15291.8</v>
      </c>
      <c r="FA7" s="7">
        <v>-14097.87</v>
      </c>
      <c r="FB7" s="7">
        <v>-15097.56</v>
      </c>
      <c r="FC7" s="8">
        <v>-14669</v>
      </c>
      <c r="FD7" s="7">
        <v>-15362.82</v>
      </c>
      <c r="FE7" s="7">
        <v>-15308.11</v>
      </c>
      <c r="FF7" s="7">
        <v>-14861.48</v>
      </c>
      <c r="FG7" s="7">
        <v>-14243.44</v>
      </c>
      <c r="FH7" s="7">
        <v>-11431.63</v>
      </c>
      <c r="FI7" s="7">
        <v>-11274.58</v>
      </c>
      <c r="ID7" s="7">
        <v>-1927069.06</v>
      </c>
      <c r="IE7" s="8">
        <f t="shared" si="0"/>
        <v>-1927069.1099999996</v>
      </c>
    </row>
    <row r="8" spans="1:239" x14ac:dyDescent="0.25">
      <c r="A8" t="s">
        <v>13</v>
      </c>
      <c r="B8" s="7">
        <v>-2398.19</v>
      </c>
      <c r="C8" s="7">
        <v>32440.69</v>
      </c>
      <c r="D8" s="7">
        <v>-18630.400000000001</v>
      </c>
      <c r="E8" s="7">
        <v>-12557.86</v>
      </c>
      <c r="F8" s="7">
        <v>10460.450000000001</v>
      </c>
      <c r="G8" s="7">
        <v>3710.52</v>
      </c>
      <c r="H8" s="7">
        <v>7177.32</v>
      </c>
      <c r="I8" s="7">
        <v>3028.18</v>
      </c>
      <c r="J8" s="7">
        <v>-3353.48</v>
      </c>
      <c r="K8">
        <v>236.15</v>
      </c>
      <c r="L8" s="7">
        <v>2063.13</v>
      </c>
      <c r="M8" s="7">
        <v>8606.65</v>
      </c>
      <c r="N8" s="8">
        <v>9497</v>
      </c>
      <c r="O8" s="7">
        <v>8103.36</v>
      </c>
      <c r="P8" s="7">
        <v>2030.45</v>
      </c>
      <c r="Q8" s="7">
        <v>1866.34</v>
      </c>
      <c r="R8" s="7">
        <v>2376.2600000000002</v>
      </c>
      <c r="S8" s="7">
        <v>-4225.75</v>
      </c>
      <c r="T8" s="8">
        <v>-4600</v>
      </c>
      <c r="U8" s="7">
        <v>-4918.82</v>
      </c>
      <c r="V8" s="7">
        <v>-21909.77</v>
      </c>
      <c r="W8" s="7">
        <v>-19047.400000000001</v>
      </c>
      <c r="X8" s="7">
        <v>-21676.83</v>
      </c>
      <c r="Y8" s="7">
        <v>-19901.830000000002</v>
      </c>
      <c r="Z8" s="7">
        <v>-21527.39</v>
      </c>
      <c r="AA8" s="7">
        <v>-20811.419999999998</v>
      </c>
      <c r="AB8" s="7">
        <v>-21255.25</v>
      </c>
      <c r="AC8" s="7">
        <v>-21204.34</v>
      </c>
      <c r="AD8" s="7">
        <v>-20530.07</v>
      </c>
      <c r="AE8" s="7">
        <v>-19978.41</v>
      </c>
      <c r="AF8" s="7">
        <v>-21342.63</v>
      </c>
      <c r="AG8" s="7">
        <v>-20722.13</v>
      </c>
      <c r="AH8">
        <v>689.91</v>
      </c>
      <c r="AI8">
        <v>759.7</v>
      </c>
      <c r="AJ8">
        <v>678.15</v>
      </c>
      <c r="AK8">
        <v>681.06</v>
      </c>
      <c r="AL8">
        <v>681.27</v>
      </c>
      <c r="AM8">
        <v>677.64</v>
      </c>
      <c r="AN8">
        <v>696.58</v>
      </c>
      <c r="AO8">
        <v>640.83000000000004</v>
      </c>
      <c r="AP8">
        <v>674</v>
      </c>
      <c r="AQ8">
        <v>686.17</v>
      </c>
      <c r="AR8">
        <v>666.72</v>
      </c>
      <c r="AS8">
        <v>679.64</v>
      </c>
      <c r="AT8" s="7">
        <v>-13334.77</v>
      </c>
      <c r="AU8" s="7">
        <v>-11016.1</v>
      </c>
      <c r="AV8" s="7">
        <v>-11945.92</v>
      </c>
      <c r="AW8" s="7">
        <v>5500.46</v>
      </c>
      <c r="AX8" s="7">
        <v>6130.25</v>
      </c>
      <c r="AY8" s="7">
        <v>5463.27</v>
      </c>
      <c r="AZ8" s="7">
        <v>6117.18</v>
      </c>
      <c r="BA8" s="8">
        <v>5473</v>
      </c>
      <c r="BB8" s="7">
        <v>5632.59</v>
      </c>
      <c r="BC8" s="7">
        <v>5759.38</v>
      </c>
      <c r="BD8" s="7">
        <v>5572.07</v>
      </c>
      <c r="BE8" s="7">
        <v>5682.71</v>
      </c>
      <c r="BF8" s="8">
        <v>-7251</v>
      </c>
      <c r="BG8" s="7">
        <v>-5952.43</v>
      </c>
      <c r="BH8" s="7">
        <v>-6483.56</v>
      </c>
      <c r="BI8" s="7">
        <v>-6571.86</v>
      </c>
      <c r="BJ8" s="7">
        <v>-6791.09</v>
      </c>
      <c r="BK8" s="7">
        <v>-4153.2700000000004</v>
      </c>
      <c r="BL8" s="7">
        <v>9065.09</v>
      </c>
      <c r="BM8" s="7">
        <v>8131.46</v>
      </c>
      <c r="BN8" s="8">
        <v>8343</v>
      </c>
      <c r="BO8" s="7">
        <v>8531.1</v>
      </c>
      <c r="BP8" s="7">
        <v>8253.92</v>
      </c>
      <c r="BQ8" s="7">
        <v>8824.52</v>
      </c>
      <c r="BR8" s="7">
        <v>-6466.25</v>
      </c>
      <c r="BS8" s="7">
        <v>-5567.1</v>
      </c>
      <c r="BT8" s="7">
        <v>-6064.36</v>
      </c>
      <c r="BU8" s="7">
        <v>-6144.53</v>
      </c>
      <c r="BV8" s="8">
        <v>-6352</v>
      </c>
      <c r="BW8" s="7">
        <v>-5791.48</v>
      </c>
      <c r="BX8" s="8">
        <v>-6541</v>
      </c>
      <c r="BY8" s="7">
        <v>-5942.12</v>
      </c>
      <c r="BZ8" s="7">
        <v>-6318.67</v>
      </c>
      <c r="CA8" s="7">
        <v>-5852.75</v>
      </c>
      <c r="CB8" s="7">
        <v>-5950.86</v>
      </c>
      <c r="CC8" s="7">
        <v>-6360.76</v>
      </c>
      <c r="CD8" s="7">
        <v>-6052.53</v>
      </c>
      <c r="CE8" s="7">
        <v>-5353.65</v>
      </c>
      <c r="CF8" s="7">
        <v>-5963.89</v>
      </c>
      <c r="CG8" s="7">
        <v>-5458.85</v>
      </c>
      <c r="CH8" s="7">
        <v>-5940.94</v>
      </c>
      <c r="CI8" s="7">
        <v>-5701.93</v>
      </c>
      <c r="CJ8" s="7">
        <v>-5833.4</v>
      </c>
      <c r="CK8" s="7">
        <v>-5843.21</v>
      </c>
      <c r="CL8" s="7">
        <v>-5628.8</v>
      </c>
      <c r="CM8" s="7">
        <v>-5474.85</v>
      </c>
      <c r="CN8" s="7">
        <v>-5845.43</v>
      </c>
      <c r="CO8" s="7">
        <v>-5910.75</v>
      </c>
      <c r="CP8" s="7">
        <v>-5662.76</v>
      </c>
      <c r="CQ8" s="7">
        <v>-4874.7</v>
      </c>
      <c r="CR8" s="7">
        <v>-5581.5</v>
      </c>
      <c r="CS8" s="8">
        <v>-5109</v>
      </c>
      <c r="CT8" s="7">
        <v>-5831.12</v>
      </c>
      <c r="CU8" s="7">
        <v>-5068.6899999999996</v>
      </c>
      <c r="CV8" s="7">
        <v>-5457.62</v>
      </c>
      <c r="CW8" s="8">
        <v>-5466</v>
      </c>
      <c r="CX8" s="7">
        <v>-5264.71</v>
      </c>
      <c r="CY8" s="7">
        <v>-5120.07</v>
      </c>
      <c r="CZ8" s="7">
        <v>-5465.61</v>
      </c>
      <c r="DA8" s="8">
        <v>-4839</v>
      </c>
      <c r="ID8" s="7">
        <v>-377904.74</v>
      </c>
      <c r="IE8" s="7">
        <f t="shared" si="0"/>
        <v>-377904.69</v>
      </c>
    </row>
    <row r="9" spans="1:239" x14ac:dyDescent="0.25">
      <c r="A9" t="s">
        <v>14</v>
      </c>
      <c r="B9">
        <v>55.73</v>
      </c>
      <c r="C9" s="7">
        <v>-7428.11</v>
      </c>
      <c r="D9" s="7">
        <v>-8376.4699999999993</v>
      </c>
      <c r="E9" s="7">
        <v>-7571.16</v>
      </c>
      <c r="F9" s="7">
        <v>-8060.26</v>
      </c>
      <c r="G9" s="7">
        <v>7880.68</v>
      </c>
      <c r="H9" s="7">
        <v>8029.3</v>
      </c>
      <c r="I9" s="7">
        <v>8633.2000000000007</v>
      </c>
      <c r="J9" s="7">
        <v>-23902.31</v>
      </c>
      <c r="K9" s="7">
        <v>-20859.84</v>
      </c>
      <c r="L9" s="7">
        <v>-23724.720000000001</v>
      </c>
      <c r="M9" s="7">
        <v>-7344.9</v>
      </c>
      <c r="N9" s="8">
        <v>-7981</v>
      </c>
      <c r="O9" s="7">
        <v>-7784.92</v>
      </c>
      <c r="P9" s="7">
        <v>-15703.66</v>
      </c>
      <c r="Q9" s="7">
        <v>-14871.81</v>
      </c>
      <c r="R9" s="7">
        <v>-15883.14</v>
      </c>
      <c r="S9" s="7">
        <v>-22004.57</v>
      </c>
      <c r="T9" s="7">
        <v>-22395.33</v>
      </c>
      <c r="U9" s="7">
        <v>-23928.86</v>
      </c>
      <c r="V9" s="7">
        <v>-15157.29</v>
      </c>
      <c r="W9" s="7">
        <v>-13250.23</v>
      </c>
      <c r="X9" s="7">
        <v>-15016.82</v>
      </c>
      <c r="Y9">
        <v>-82.68</v>
      </c>
      <c r="Z9">
        <v>-148.44999999999999</v>
      </c>
      <c r="AA9">
        <v>-172.9</v>
      </c>
      <c r="AB9" s="7">
        <v>-14841.85</v>
      </c>
      <c r="AC9" s="7">
        <v>-14766.44</v>
      </c>
      <c r="AD9" s="7">
        <v>-14278.66</v>
      </c>
      <c r="AE9" s="7">
        <v>-13867.21</v>
      </c>
      <c r="AF9" s="7">
        <v>-14811.95</v>
      </c>
      <c r="AG9" s="7">
        <v>-14355.68</v>
      </c>
      <c r="AH9" s="7">
        <v>-14280.73</v>
      </c>
      <c r="AI9" s="7">
        <v>-13517.72</v>
      </c>
      <c r="AJ9" s="7">
        <v>-13447.48</v>
      </c>
      <c r="AK9">
        <v>-77.819999999999993</v>
      </c>
      <c r="AL9">
        <v>-146.47999999999999</v>
      </c>
      <c r="AM9">
        <v>-154.53</v>
      </c>
      <c r="AN9" s="8">
        <v>-13959</v>
      </c>
      <c r="AO9" s="7">
        <v>-13885.42</v>
      </c>
      <c r="AP9" s="7">
        <v>-13424.27</v>
      </c>
      <c r="AQ9" s="7">
        <v>-13701.47</v>
      </c>
      <c r="AR9" s="8">
        <v>-13258</v>
      </c>
      <c r="AS9" s="7">
        <v>-13489.78</v>
      </c>
      <c r="AT9" s="7">
        <v>-14071.7</v>
      </c>
      <c r="AU9" s="7">
        <v>-11723.8</v>
      </c>
      <c r="AV9" s="7">
        <v>-12632.93</v>
      </c>
      <c r="AW9">
        <v>-73.11</v>
      </c>
      <c r="AX9">
        <v>-137.58000000000001</v>
      </c>
      <c r="AY9">
        <v>-145.12</v>
      </c>
      <c r="AZ9" s="7">
        <v>-13746.27</v>
      </c>
      <c r="BA9" s="7">
        <v>-12400.24</v>
      </c>
      <c r="BB9" s="7">
        <v>-12601.39</v>
      </c>
      <c r="BC9" s="7">
        <v>-12859.63</v>
      </c>
      <c r="BD9" s="7">
        <v>-12441.61</v>
      </c>
      <c r="BE9" s="7">
        <v>-12657.24</v>
      </c>
      <c r="BF9" s="7">
        <v>-13208.69</v>
      </c>
      <c r="BG9" s="7">
        <v>-11001.73</v>
      </c>
      <c r="BH9" s="7">
        <v>-11851.68</v>
      </c>
      <c r="BI9">
        <v>-81</v>
      </c>
      <c r="BJ9">
        <v>-138</v>
      </c>
      <c r="BK9">
        <v>-150.32</v>
      </c>
      <c r="BL9" s="7">
        <v>-12908.34</v>
      </c>
      <c r="BM9" s="7">
        <v>-11639.18</v>
      </c>
      <c r="BN9" s="7">
        <v>-11825.36</v>
      </c>
      <c r="BO9" s="7">
        <v>-6072.91</v>
      </c>
      <c r="BP9" s="7">
        <v>-5875.63</v>
      </c>
      <c r="BQ9" s="7">
        <v>-6254.51</v>
      </c>
      <c r="BR9" s="8">
        <v>5830</v>
      </c>
      <c r="BS9" s="7">
        <v>5093.6099999999997</v>
      </c>
      <c r="BT9" s="7">
        <v>5487.59</v>
      </c>
      <c r="BU9" s="7">
        <v>5558.08</v>
      </c>
      <c r="BV9" s="8">
        <v>5637</v>
      </c>
      <c r="BW9" s="7">
        <v>5175.1499999999996</v>
      </c>
      <c r="BX9" s="7">
        <v>5823.3</v>
      </c>
      <c r="BY9" s="8">
        <v>5252</v>
      </c>
      <c r="BZ9" s="7">
        <v>5671.36</v>
      </c>
      <c r="CA9" s="7">
        <v>5274.77</v>
      </c>
      <c r="CB9" s="7">
        <v>5363.19</v>
      </c>
      <c r="CC9" s="8">
        <v>5756</v>
      </c>
      <c r="CD9" s="8">
        <v>5457</v>
      </c>
      <c r="CE9" s="7">
        <v>4898.28</v>
      </c>
      <c r="CF9" s="7">
        <v>5396.72</v>
      </c>
      <c r="CG9" s="7">
        <v>4937.82</v>
      </c>
      <c r="CH9" s="7">
        <v>5272.15</v>
      </c>
      <c r="CI9" s="8">
        <v>5095</v>
      </c>
      <c r="CJ9" s="7">
        <v>5193.34</v>
      </c>
      <c r="CK9" s="7">
        <v>5164.41</v>
      </c>
      <c r="CL9" s="7">
        <v>5052.3599999999997</v>
      </c>
      <c r="CM9" s="7">
        <v>4934.2</v>
      </c>
      <c r="CN9" s="8">
        <v>5268</v>
      </c>
      <c r="CO9" s="7">
        <v>5134.43</v>
      </c>
      <c r="CP9" s="7">
        <v>5105.49</v>
      </c>
      <c r="CQ9" s="8">
        <v>4460</v>
      </c>
      <c r="CR9" s="7">
        <v>5050.71</v>
      </c>
      <c r="CS9" s="7">
        <v>4621.3900000000003</v>
      </c>
      <c r="CT9" s="7">
        <v>5174.54</v>
      </c>
      <c r="CU9" s="7">
        <v>4529.08</v>
      </c>
      <c r="CV9" s="7">
        <v>4978.53</v>
      </c>
      <c r="CW9" s="7">
        <v>4950.0600000000004</v>
      </c>
      <c r="CX9" s="7">
        <v>4802.55</v>
      </c>
      <c r="CY9" s="7">
        <v>4670.53</v>
      </c>
      <c r="CZ9" s="7">
        <v>4985.8100000000004</v>
      </c>
      <c r="DA9" s="8">
        <v>4839</v>
      </c>
      <c r="DB9" s="7">
        <v>5045.78</v>
      </c>
      <c r="DC9" s="7">
        <v>4202.28</v>
      </c>
      <c r="DD9" s="7">
        <v>4526.0600000000004</v>
      </c>
      <c r="DE9" s="7">
        <v>4370.78</v>
      </c>
      <c r="DF9" s="7">
        <v>4933.3</v>
      </c>
      <c r="DG9" s="8">
        <v>4335</v>
      </c>
      <c r="DH9" s="7">
        <v>4649.93</v>
      </c>
      <c r="DI9" s="7">
        <v>4622.68</v>
      </c>
      <c r="DJ9" s="7">
        <v>4484.3</v>
      </c>
      <c r="DK9" s="7">
        <v>4583.29</v>
      </c>
      <c r="DL9" s="7">
        <v>4432.4799999999996</v>
      </c>
      <c r="DM9" s="7">
        <v>4516.45</v>
      </c>
      <c r="ID9" s="7">
        <v>-433217.05</v>
      </c>
      <c r="IE9" s="7">
        <f t="shared" si="0"/>
        <v>-433217.20000000007</v>
      </c>
    </row>
    <row r="10" spans="1:239" x14ac:dyDescent="0.25">
      <c r="A10" t="s">
        <v>61</v>
      </c>
      <c r="B10">
        <v>764.5</v>
      </c>
      <c r="C10" s="7">
        <v>5291.46</v>
      </c>
      <c r="D10" s="7">
        <v>7354.47</v>
      </c>
      <c r="E10" s="7">
        <v>6327.63</v>
      </c>
      <c r="F10" s="7">
        <v>6014.57</v>
      </c>
      <c r="ID10" s="7">
        <v>25752.639999999999</v>
      </c>
      <c r="IE10" s="7">
        <f t="shared" si="0"/>
        <v>25752.63</v>
      </c>
    </row>
    <row r="11" spans="1:239" x14ac:dyDescent="0.25">
      <c r="A11" t="s">
        <v>15</v>
      </c>
      <c r="B11" s="8">
        <v>-14993</v>
      </c>
      <c r="C11" s="7">
        <v>17560.59</v>
      </c>
      <c r="D11" s="7">
        <v>8512.3700000000008</v>
      </c>
      <c r="E11" s="7">
        <v>7694.06</v>
      </c>
      <c r="F11" s="7">
        <v>8258.24</v>
      </c>
      <c r="G11" s="7">
        <v>7666.16</v>
      </c>
      <c r="H11" s="7">
        <v>7810.74</v>
      </c>
      <c r="I11" s="7">
        <v>8365.6</v>
      </c>
      <c r="J11" s="7">
        <v>7946.21</v>
      </c>
      <c r="K11" s="7">
        <v>6952.76</v>
      </c>
      <c r="L11" s="7">
        <v>7887.17</v>
      </c>
      <c r="ID11" s="7">
        <v>73660.87</v>
      </c>
      <c r="IE11" s="8">
        <f t="shared" si="0"/>
        <v>73660.899999999994</v>
      </c>
    </row>
    <row r="12" spans="1:239" x14ac:dyDescent="0.25">
      <c r="A12" t="s">
        <v>16</v>
      </c>
      <c r="B12">
        <v>433.11</v>
      </c>
      <c r="C12" s="7">
        <v>21658.75</v>
      </c>
      <c r="D12">
        <v>-665.47</v>
      </c>
      <c r="E12" s="7">
        <v>-2324.08</v>
      </c>
      <c r="F12">
        <v>-794.6</v>
      </c>
      <c r="G12" s="7">
        <v>15332.32</v>
      </c>
      <c r="H12" s="7">
        <v>15621.48</v>
      </c>
      <c r="I12" s="7">
        <v>16731.2</v>
      </c>
      <c r="ID12" s="7">
        <v>65992.7</v>
      </c>
      <c r="IE12" s="7">
        <f t="shared" si="0"/>
        <v>65992.709999999992</v>
      </c>
    </row>
    <row r="13" spans="1:239" x14ac:dyDescent="0.25">
      <c r="A13" t="s">
        <v>17</v>
      </c>
      <c r="B13" s="7">
        <v>-4178.63</v>
      </c>
      <c r="C13" s="7">
        <v>-7120.38</v>
      </c>
      <c r="D13">
        <v>480.64</v>
      </c>
      <c r="E13">
        <v>593.87</v>
      </c>
      <c r="F13">
        <v>371.54</v>
      </c>
      <c r="G13">
        <v>411.1</v>
      </c>
      <c r="ID13" s="7">
        <v>-9441.86</v>
      </c>
      <c r="IE13" s="7">
        <f t="shared" si="0"/>
        <v>-9441.8599999999988</v>
      </c>
    </row>
    <row r="14" spans="1:239" x14ac:dyDescent="0.25">
      <c r="A14" t="s">
        <v>19</v>
      </c>
      <c r="B14" s="8">
        <v>2506</v>
      </c>
      <c r="ID14" s="8">
        <v>2506</v>
      </c>
      <c r="IE14">
        <f t="shared" si="0"/>
        <v>2506</v>
      </c>
    </row>
    <row r="15" spans="1:239" x14ac:dyDescent="0.25">
      <c r="A15" t="s">
        <v>48</v>
      </c>
      <c r="B15" s="7">
        <v>-43736.94</v>
      </c>
      <c r="C15" s="8">
        <v>-103368</v>
      </c>
      <c r="D15" s="7">
        <v>-128120.83</v>
      </c>
      <c r="E15" s="7">
        <v>-117443.69</v>
      </c>
      <c r="F15" s="7">
        <v>-129434.32</v>
      </c>
      <c r="G15" s="7">
        <v>-126508.7</v>
      </c>
      <c r="H15" s="7">
        <v>-128503.26</v>
      </c>
      <c r="I15" s="7">
        <v>-140807.70000000001</v>
      </c>
      <c r="J15" s="7">
        <v>-53512.94</v>
      </c>
      <c r="K15" s="7">
        <v>-47959.74</v>
      </c>
      <c r="L15" s="7">
        <v>-55280.65</v>
      </c>
      <c r="M15" s="8">
        <v>-58273</v>
      </c>
      <c r="N15" s="7">
        <v>-62029.75</v>
      </c>
      <c r="O15" s="7">
        <v>-62994.14</v>
      </c>
      <c r="P15" s="7">
        <v>-52330.92</v>
      </c>
      <c r="Q15" s="7">
        <v>-52041.43</v>
      </c>
      <c r="R15" s="7">
        <v>-52993.07</v>
      </c>
      <c r="S15" s="7">
        <v>-58446.32</v>
      </c>
      <c r="T15" s="7">
        <v>-61781.74</v>
      </c>
      <c r="U15" s="7">
        <v>-62636.73</v>
      </c>
      <c r="V15" s="7">
        <v>-23446.69</v>
      </c>
      <c r="W15" s="7">
        <v>-21039.360000000001</v>
      </c>
      <c r="X15" s="7">
        <v>-24175.77</v>
      </c>
      <c r="Y15" s="7">
        <v>-21624.48</v>
      </c>
      <c r="Z15" s="8">
        <v>-23928</v>
      </c>
      <c r="AA15" s="7">
        <v>-22430.59</v>
      </c>
      <c r="AB15" s="7">
        <v>-22894.19</v>
      </c>
      <c r="AC15" s="7">
        <v>-23660.92</v>
      </c>
      <c r="AD15" s="7">
        <v>-22265.46</v>
      </c>
      <c r="AE15" s="8">
        <v>-21693</v>
      </c>
      <c r="AF15" s="7">
        <v>-23860.52</v>
      </c>
      <c r="AG15" s="7">
        <v>-22302.16</v>
      </c>
      <c r="AH15" s="7">
        <v>-28271.46</v>
      </c>
      <c r="AI15" s="7">
        <v>-26042.49</v>
      </c>
      <c r="AJ15" s="8">
        <v>-25794</v>
      </c>
      <c r="AK15" s="7">
        <v>-25018.61</v>
      </c>
      <c r="AL15" s="7">
        <v>-28821.599999999999</v>
      </c>
      <c r="AM15" s="7">
        <v>-24666.6</v>
      </c>
      <c r="AN15" s="7">
        <v>-27131.45</v>
      </c>
      <c r="AO15" s="8">
        <v>-25925</v>
      </c>
      <c r="AP15" s="7">
        <v>-25270.26</v>
      </c>
      <c r="AQ15" s="7">
        <v>-26780.37</v>
      </c>
      <c r="AR15" s="8">
        <v>-25008</v>
      </c>
      <c r="AS15" s="7">
        <v>-24356.37</v>
      </c>
      <c r="AT15" s="7">
        <v>-26287.49</v>
      </c>
      <c r="AU15" s="7">
        <v>-22568.91</v>
      </c>
      <c r="AV15" s="8">
        <v>-23977</v>
      </c>
      <c r="AW15" s="7">
        <v>-24297.71</v>
      </c>
      <c r="AX15" s="7">
        <v>-25738.43</v>
      </c>
      <c r="AY15" s="7">
        <v>-23088.13</v>
      </c>
      <c r="AZ15" s="7">
        <v>-26464.78</v>
      </c>
      <c r="BA15" s="7">
        <v>-23328.57</v>
      </c>
      <c r="BB15" s="8">
        <v>-23699</v>
      </c>
      <c r="BC15" s="7">
        <v>-25099.7</v>
      </c>
      <c r="BD15" s="7">
        <v>-23436.36</v>
      </c>
      <c r="BE15" s="7">
        <v>-24752.57</v>
      </c>
      <c r="BF15" s="7">
        <v>-4661.17</v>
      </c>
      <c r="BG15" s="7">
        <v>-4000.52</v>
      </c>
      <c r="BH15" s="7">
        <v>-4248.59</v>
      </c>
      <c r="BI15" s="7">
        <v>-4484.93</v>
      </c>
      <c r="BJ15" s="8">
        <v>-4380</v>
      </c>
      <c r="BK15" s="7">
        <v>-4088.78</v>
      </c>
      <c r="BL15" s="7">
        <v>-4688.5</v>
      </c>
      <c r="BM15" s="8">
        <v>-4135</v>
      </c>
      <c r="BN15" s="7">
        <v>-4377.87</v>
      </c>
      <c r="BO15" s="7">
        <v>-4277.66</v>
      </c>
      <c r="BP15" s="7">
        <v>-4158.1499999999996</v>
      </c>
      <c r="BQ15" s="8">
        <v>-4566</v>
      </c>
      <c r="BR15" s="7">
        <v>-4199.55</v>
      </c>
      <c r="BS15" s="7">
        <v>-3752.77</v>
      </c>
      <c r="BT15" s="7">
        <v>-4157.5</v>
      </c>
      <c r="BU15" s="7">
        <v>-4040.2</v>
      </c>
      <c r="BV15" s="7">
        <v>-4112.8500000000004</v>
      </c>
      <c r="BW15" s="7">
        <v>-4006.46</v>
      </c>
      <c r="BX15" s="7">
        <v>-4235.3</v>
      </c>
      <c r="BY15" s="7">
        <v>-3879.92</v>
      </c>
      <c r="BZ15" s="7">
        <v>-4273.8500000000004</v>
      </c>
      <c r="CA15" s="7">
        <v>-3850.74</v>
      </c>
      <c r="CB15" s="7">
        <v>-3901.53</v>
      </c>
      <c r="CC15" s="7">
        <v>-4283.6400000000003</v>
      </c>
      <c r="CD15" s="7">
        <v>-3939.36</v>
      </c>
      <c r="CE15" s="7">
        <v>-3599.2</v>
      </c>
      <c r="CF15" s="7">
        <v>-4056.67</v>
      </c>
      <c r="CG15" s="7">
        <v>-3629.56</v>
      </c>
      <c r="CH15" s="7">
        <v>-4013.49</v>
      </c>
      <c r="CI15" s="7">
        <v>-3755.85</v>
      </c>
      <c r="CJ15" s="7">
        <v>-3813.53</v>
      </c>
      <c r="CK15" s="7">
        <v>-3946.45</v>
      </c>
      <c r="CL15" s="8">
        <v>-3695</v>
      </c>
      <c r="CM15" s="7">
        <v>-3607.4</v>
      </c>
      <c r="CN15" s="7">
        <v>-3960.5</v>
      </c>
      <c r="CO15" s="7">
        <v>-3709.12</v>
      </c>
      <c r="CP15" s="7">
        <v>-3840.26</v>
      </c>
      <c r="CQ15" s="7">
        <v>-3296.36</v>
      </c>
      <c r="CR15" s="7">
        <v>-3649.63</v>
      </c>
      <c r="CS15" s="7">
        <v>-3398.23</v>
      </c>
      <c r="CT15" s="7">
        <v>-3905.28</v>
      </c>
      <c r="CU15" s="7">
        <v>-3369.7</v>
      </c>
      <c r="CV15" s="7">
        <v>-3423.43</v>
      </c>
      <c r="CW15" s="8">
        <v>-3693</v>
      </c>
      <c r="CX15" s="7">
        <v>-3457.27</v>
      </c>
      <c r="CY15" s="7">
        <v>-3518.77</v>
      </c>
      <c r="CZ15" s="8">
        <v>-3561</v>
      </c>
      <c r="DA15" s="7">
        <v>-3469.16</v>
      </c>
      <c r="DB15" s="7">
        <v>-3732.92</v>
      </c>
      <c r="DC15" s="7">
        <v>-3082.95</v>
      </c>
      <c r="DD15" s="8">
        <v>-3273</v>
      </c>
      <c r="DE15" s="7">
        <v>-1058.94</v>
      </c>
      <c r="DF15" s="7">
        <v>-1216.3399999999999</v>
      </c>
      <c r="DG15" s="7">
        <v>-1049.58</v>
      </c>
      <c r="DH15" s="7">
        <v>-1157.3499999999999</v>
      </c>
      <c r="DI15" s="7">
        <v>-1105.0899999999999</v>
      </c>
      <c r="DJ15" s="7">
        <v>-1076.6500000000001</v>
      </c>
      <c r="DK15" s="7">
        <v>-1140.49</v>
      </c>
      <c r="DL15" s="7">
        <v>-1064.32</v>
      </c>
      <c r="DM15" s="8">
        <v>-1036</v>
      </c>
      <c r="ID15" s="7">
        <v>-2686413.16</v>
      </c>
      <c r="IE15" s="7">
        <f t="shared" si="0"/>
        <v>-2686413.1999999997</v>
      </c>
    </row>
    <row r="16" spans="1:239" x14ac:dyDescent="0.25">
      <c r="A16" t="s">
        <v>49</v>
      </c>
      <c r="B16" s="7">
        <v>2554.5700000000002</v>
      </c>
      <c r="ID16" s="7">
        <v>2554.5700000000002</v>
      </c>
      <c r="IE16" s="7">
        <f t="shared" si="0"/>
        <v>2554.5700000000002</v>
      </c>
    </row>
    <row r="17" spans="1:239" x14ac:dyDescent="0.25">
      <c r="A17" t="s">
        <v>50</v>
      </c>
      <c r="B17" s="7">
        <v>35080.14</v>
      </c>
      <c r="C17" s="7">
        <v>103662.86</v>
      </c>
      <c r="D17" s="7">
        <v>109729.13</v>
      </c>
      <c r="E17" s="7">
        <v>100747.48</v>
      </c>
      <c r="F17" s="7">
        <v>111050.93</v>
      </c>
      <c r="G17" s="7">
        <v>100265.5</v>
      </c>
      <c r="H17" s="7">
        <v>101751.4</v>
      </c>
      <c r="I17" s="7">
        <v>111912.89</v>
      </c>
      <c r="J17" s="7">
        <v>103052.63</v>
      </c>
      <c r="K17" s="7">
        <v>92198.15</v>
      </c>
      <c r="L17" s="7">
        <v>106419.6</v>
      </c>
      <c r="M17" s="7">
        <v>95337.89</v>
      </c>
      <c r="N17" s="7">
        <v>101395.9</v>
      </c>
      <c r="O17" s="7">
        <v>103030.27</v>
      </c>
      <c r="P17" s="7">
        <v>100520.59</v>
      </c>
      <c r="Q17" s="7">
        <v>100072.44</v>
      </c>
      <c r="R17" s="7">
        <v>101660.56</v>
      </c>
      <c r="S17" s="7">
        <v>95372.27</v>
      </c>
      <c r="T17" s="8">
        <v>100730</v>
      </c>
      <c r="U17" s="7">
        <v>102260.64</v>
      </c>
      <c r="V17" s="7">
        <v>97775.679999999993</v>
      </c>
      <c r="W17" s="7">
        <v>87411.95</v>
      </c>
      <c r="X17" s="7">
        <v>100818.35</v>
      </c>
      <c r="Y17" s="7">
        <v>90251.18</v>
      </c>
      <c r="Z17" s="7">
        <v>99835.71</v>
      </c>
      <c r="AA17" s="7">
        <v>93515.51</v>
      </c>
      <c r="AB17" s="7">
        <v>94983.24</v>
      </c>
      <c r="AC17" s="7">
        <v>98361.35</v>
      </c>
      <c r="AD17" s="7">
        <v>92115.06</v>
      </c>
      <c r="AE17" s="7">
        <v>89968.52</v>
      </c>
      <c r="AF17" s="8">
        <v>98770</v>
      </c>
      <c r="AG17" s="7">
        <v>92587.1</v>
      </c>
      <c r="AH17" s="7">
        <v>95496.68</v>
      </c>
      <c r="AI17" s="7">
        <v>87562.43</v>
      </c>
      <c r="AJ17" s="7">
        <v>87091.4</v>
      </c>
      <c r="AK17" s="7">
        <v>84561.29</v>
      </c>
      <c r="AL17" s="7">
        <v>97183.54</v>
      </c>
      <c r="AM17" s="7">
        <v>83928.16</v>
      </c>
      <c r="AN17" s="7">
        <v>92563.55</v>
      </c>
      <c r="AO17" s="7">
        <v>88472.7</v>
      </c>
      <c r="AP17" s="7">
        <v>86224.55</v>
      </c>
      <c r="AQ17" s="7">
        <v>91348.86</v>
      </c>
      <c r="AR17" s="7">
        <v>85327.71</v>
      </c>
      <c r="AS17" s="7">
        <v>83103.509999999995</v>
      </c>
      <c r="AT17" s="7">
        <v>89691.44</v>
      </c>
      <c r="AU17" s="7">
        <v>77003.05</v>
      </c>
      <c r="AV17" s="7">
        <v>81806.38</v>
      </c>
      <c r="AW17" s="7">
        <v>82886.95</v>
      </c>
      <c r="AX17" s="7">
        <v>87814.27</v>
      </c>
      <c r="AY17" s="7">
        <v>78783.44</v>
      </c>
      <c r="AZ17" s="7">
        <v>90262.080000000002</v>
      </c>
      <c r="BA17" s="7">
        <v>79602.240000000005</v>
      </c>
      <c r="BB17" s="7">
        <v>80852.429999999993</v>
      </c>
      <c r="BC17" s="7">
        <v>85630.31</v>
      </c>
      <c r="BD17" s="7">
        <v>79954.78</v>
      </c>
      <c r="BE17" s="7">
        <v>84471.41</v>
      </c>
      <c r="BF17" s="7">
        <v>83983.22</v>
      </c>
      <c r="BG17" s="7">
        <v>72078.91</v>
      </c>
      <c r="BH17" s="7">
        <v>76547.509999999995</v>
      </c>
      <c r="BI17" s="7">
        <v>80777.62</v>
      </c>
      <c r="BJ17" s="7">
        <v>78935.320000000007</v>
      </c>
      <c r="BK17" s="7">
        <v>73728.820000000007</v>
      </c>
      <c r="BL17" s="7">
        <v>84493.78</v>
      </c>
      <c r="BM17" s="8">
        <v>74533</v>
      </c>
      <c r="BN17" s="7">
        <v>78879.58</v>
      </c>
      <c r="BO17" s="7">
        <v>77088.53</v>
      </c>
      <c r="BP17" s="7">
        <v>74934.5</v>
      </c>
      <c r="BQ17" s="8">
        <v>82300</v>
      </c>
      <c r="BR17" s="7">
        <v>75400.39</v>
      </c>
      <c r="BS17" s="7">
        <v>67378.399999999994</v>
      </c>
      <c r="BT17" s="7">
        <v>74630.2</v>
      </c>
      <c r="BU17" s="7">
        <v>72538.36</v>
      </c>
      <c r="BV17" s="7">
        <v>73842.37</v>
      </c>
      <c r="BW17" s="7">
        <v>71960.11</v>
      </c>
      <c r="BX17" s="7">
        <v>76040.11</v>
      </c>
      <c r="BY17" s="7">
        <v>69700.479999999996</v>
      </c>
      <c r="BZ17" s="8">
        <v>76701</v>
      </c>
      <c r="CA17" s="7">
        <v>69134.62</v>
      </c>
      <c r="CB17" s="7">
        <v>70046.19</v>
      </c>
      <c r="CC17" s="7">
        <v>76921.279999999999</v>
      </c>
      <c r="CD17" s="7">
        <v>70724.509999999995</v>
      </c>
      <c r="CE17" s="7">
        <v>64617.32</v>
      </c>
      <c r="CF17" s="8">
        <v>72830</v>
      </c>
      <c r="CG17" s="7">
        <v>65161.73</v>
      </c>
      <c r="CH17" s="7">
        <v>72039.59</v>
      </c>
      <c r="CI17" s="7">
        <v>67441.81</v>
      </c>
      <c r="CJ17" s="7">
        <v>68463.509999999995</v>
      </c>
      <c r="CK17" s="7">
        <v>70863.61</v>
      </c>
      <c r="CL17" s="7">
        <v>66334.3</v>
      </c>
      <c r="CM17" s="7">
        <v>64761.82</v>
      </c>
      <c r="CN17" s="7">
        <v>71071.55</v>
      </c>
      <c r="CO17" s="7">
        <v>66600.83</v>
      </c>
      <c r="CP17" s="7">
        <v>68927.179999999993</v>
      </c>
      <c r="CQ17" s="7">
        <v>59164.6</v>
      </c>
      <c r="CR17" s="7">
        <v>65518.34</v>
      </c>
      <c r="CS17" s="7">
        <v>61004.94</v>
      </c>
      <c r="CT17" s="7">
        <v>70078.2</v>
      </c>
      <c r="CU17" s="8">
        <v>60492</v>
      </c>
      <c r="CV17" s="7">
        <v>61456.36</v>
      </c>
      <c r="CW17" s="7">
        <v>66309.119999999995</v>
      </c>
      <c r="CX17" s="7">
        <v>62063.12</v>
      </c>
      <c r="CY17" s="7">
        <v>63153.8</v>
      </c>
      <c r="CZ17" s="7">
        <v>63924.5</v>
      </c>
      <c r="DA17" s="7">
        <v>62288.639999999999</v>
      </c>
      <c r="DB17" s="7">
        <v>66733.91</v>
      </c>
      <c r="DC17" s="8">
        <v>55114</v>
      </c>
      <c r="DD17" s="7">
        <v>58535.43</v>
      </c>
      <c r="DE17" s="7">
        <v>56815.24</v>
      </c>
      <c r="DF17" s="8">
        <v>65260</v>
      </c>
      <c r="DG17" s="7">
        <v>56324.56</v>
      </c>
      <c r="DH17" s="7">
        <v>62081.5</v>
      </c>
      <c r="DI17" s="8">
        <v>59303</v>
      </c>
      <c r="DJ17" s="7">
        <v>57763.92</v>
      </c>
      <c r="DK17" s="7">
        <v>61162.69</v>
      </c>
      <c r="DL17" s="8">
        <v>57102</v>
      </c>
      <c r="DM17" s="7">
        <v>55584.94</v>
      </c>
      <c r="DN17" s="7">
        <v>59961.7</v>
      </c>
      <c r="DO17" s="8">
        <v>51457</v>
      </c>
      <c r="DP17" s="7">
        <v>54641.760000000002</v>
      </c>
      <c r="DQ17" s="7">
        <v>55342.23</v>
      </c>
      <c r="DR17" s="7">
        <v>58618.29</v>
      </c>
      <c r="DS17" s="7">
        <v>52582.13</v>
      </c>
      <c r="DT17" s="7">
        <v>60235.21</v>
      </c>
      <c r="DU17" s="7">
        <v>53115.87</v>
      </c>
      <c r="DV17" s="7">
        <v>53945.62</v>
      </c>
      <c r="DW17" s="8">
        <v>57130</v>
      </c>
      <c r="DX17" s="7">
        <v>53341.440000000002</v>
      </c>
      <c r="DY17" s="7">
        <v>56353.87</v>
      </c>
      <c r="DZ17" s="7">
        <v>56028.639999999999</v>
      </c>
      <c r="EA17" s="7">
        <v>49171.93</v>
      </c>
      <c r="EB17" s="7">
        <v>53234.29</v>
      </c>
      <c r="EC17" s="7">
        <v>51724.11</v>
      </c>
      <c r="ED17" s="7">
        <v>52635.08</v>
      </c>
      <c r="EE17" s="8">
        <v>51276</v>
      </c>
      <c r="EF17" s="7">
        <v>54164.08</v>
      </c>
      <c r="EG17" s="7">
        <v>49631.33</v>
      </c>
      <c r="EH17" s="7">
        <v>54597.69</v>
      </c>
      <c r="EI17" s="7">
        <v>49195.23</v>
      </c>
      <c r="EJ17" s="7">
        <v>49827.77</v>
      </c>
      <c r="EK17" s="7">
        <v>54700.42</v>
      </c>
      <c r="EL17" s="7">
        <v>50090.32</v>
      </c>
      <c r="EM17" s="7">
        <v>44742.86</v>
      </c>
      <c r="EN17" s="7">
        <v>51556.800000000003</v>
      </c>
      <c r="EO17" s="7">
        <v>46116.58</v>
      </c>
      <c r="EP17" s="7">
        <v>48970.74</v>
      </c>
      <c r="EQ17" s="7">
        <v>49688.94</v>
      </c>
      <c r="ER17" s="7">
        <v>48409.32</v>
      </c>
      <c r="ES17" s="7">
        <v>48128.31</v>
      </c>
      <c r="ET17" s="7">
        <v>48829.66</v>
      </c>
      <c r="EU17" s="8">
        <v>45752</v>
      </c>
      <c r="EV17" s="7">
        <v>48266.11</v>
      </c>
      <c r="EW17" s="7">
        <v>48944.32</v>
      </c>
      <c r="EX17" s="8">
        <v>46747</v>
      </c>
      <c r="EY17" s="7">
        <v>41753.379999999997</v>
      </c>
      <c r="EZ17" s="7">
        <v>48110.43</v>
      </c>
      <c r="FA17" s="7">
        <v>43028.41</v>
      </c>
      <c r="FB17" s="7">
        <v>47551.37</v>
      </c>
      <c r="FC17" s="8">
        <v>44500</v>
      </c>
      <c r="FD17" s="7">
        <v>45156.71</v>
      </c>
      <c r="FE17" s="7">
        <v>46722.1</v>
      </c>
      <c r="FF17" s="7">
        <v>43719.85</v>
      </c>
      <c r="FG17" s="7">
        <v>42667.6</v>
      </c>
      <c r="FH17" s="7">
        <v>46807.88</v>
      </c>
      <c r="FI17" s="7">
        <v>43847.74</v>
      </c>
      <c r="FJ17" s="7">
        <v>47141.8</v>
      </c>
      <c r="FK17" s="7">
        <v>40694.68</v>
      </c>
      <c r="FL17" s="7">
        <v>43091.54</v>
      </c>
      <c r="FM17" s="7">
        <v>41857.18</v>
      </c>
      <c r="FN17" s="7">
        <v>46057.94</v>
      </c>
      <c r="FO17" s="7">
        <v>39744.6</v>
      </c>
      <c r="FP17" s="7">
        <v>40364.65</v>
      </c>
      <c r="FQ17" s="7">
        <v>43537.57</v>
      </c>
      <c r="FR17" s="7">
        <v>40736.730000000003</v>
      </c>
      <c r="FS17" s="7">
        <v>43126.23</v>
      </c>
      <c r="FT17" s="7">
        <v>43609.21</v>
      </c>
      <c r="FU17" s="8">
        <v>40846</v>
      </c>
      <c r="FV17" s="7">
        <v>45396.79</v>
      </c>
      <c r="FW17" s="7">
        <v>39728.74</v>
      </c>
      <c r="FX17" s="7">
        <v>39973.49</v>
      </c>
      <c r="FY17" s="7">
        <v>38828.300000000003</v>
      </c>
      <c r="FZ17" s="7">
        <v>41126.11</v>
      </c>
      <c r="GA17" s="7">
        <v>36892.5</v>
      </c>
      <c r="GB17" s="7">
        <v>42263.77</v>
      </c>
      <c r="GC17" s="7">
        <v>37270.25</v>
      </c>
      <c r="GD17" s="7">
        <v>37854.35</v>
      </c>
      <c r="GE17" s="7">
        <v>41659.440000000002</v>
      </c>
      <c r="GF17" s="7">
        <v>38994.47</v>
      </c>
      <c r="GG17" s="7">
        <v>39551.39</v>
      </c>
      <c r="GH17" s="7">
        <v>40868.120000000003</v>
      </c>
      <c r="GI17" s="7">
        <v>35289.18</v>
      </c>
      <c r="GJ17" s="7">
        <v>35852.339999999997</v>
      </c>
      <c r="GK17" s="7">
        <v>39352.46</v>
      </c>
      <c r="GL17" s="7">
        <v>36962.75</v>
      </c>
      <c r="GM17" s="7">
        <v>34511.94</v>
      </c>
      <c r="GN17" s="7">
        <v>39535.69</v>
      </c>
      <c r="GO17" s="7">
        <v>34862.06</v>
      </c>
      <c r="GP17" s="7">
        <v>36882.07</v>
      </c>
      <c r="GQ17" s="7">
        <v>37498.910000000003</v>
      </c>
      <c r="GR17" s="7">
        <v>35013.480000000003</v>
      </c>
      <c r="GS17" s="7">
        <v>38442.21</v>
      </c>
      <c r="GT17" s="7">
        <v>36780.68</v>
      </c>
      <c r="GU17" s="7">
        <v>33004.51</v>
      </c>
      <c r="GV17" s="7">
        <v>36383.22</v>
      </c>
      <c r="GW17" s="7">
        <v>33966.800000000003</v>
      </c>
      <c r="GX17" s="7">
        <v>34567.339999999997</v>
      </c>
      <c r="GY17" s="7">
        <v>33677.089999999997</v>
      </c>
      <c r="GZ17" s="7">
        <v>35576.69</v>
      </c>
      <c r="HA17" s="7">
        <v>32602.080000000002</v>
      </c>
      <c r="HB17" s="7">
        <v>35867.43</v>
      </c>
      <c r="HC17" s="8">
        <v>33693</v>
      </c>
      <c r="HD17" s="7">
        <v>32739.9</v>
      </c>
      <c r="HE17" s="7">
        <v>35945.15</v>
      </c>
      <c r="HF17" s="8">
        <v>33360</v>
      </c>
      <c r="HG17" s="7">
        <v>29934.39</v>
      </c>
      <c r="HH17" s="7">
        <v>32997.22</v>
      </c>
      <c r="HI17" s="7">
        <v>30805.759999999998</v>
      </c>
      <c r="HJ17" s="7">
        <v>31349.68</v>
      </c>
      <c r="HK17" s="7">
        <v>31813.46</v>
      </c>
      <c r="HL17" s="7">
        <v>30998.36</v>
      </c>
      <c r="HM17" s="7">
        <v>30822.73</v>
      </c>
      <c r="HN17" s="7">
        <v>31276.26</v>
      </c>
      <c r="HO17" s="7">
        <v>30553.22</v>
      </c>
      <c r="HP17" s="7">
        <v>32161.51</v>
      </c>
      <c r="HQ17" s="7">
        <v>31364.07</v>
      </c>
      <c r="HR17" s="7">
        <v>30340.720000000001</v>
      </c>
      <c r="HS17" s="8">
        <v>28994</v>
      </c>
      <c r="HT17" s="7">
        <v>28828.66</v>
      </c>
      <c r="HU17" s="7">
        <v>28010.59</v>
      </c>
      <c r="HV17" s="7">
        <v>30829.84</v>
      </c>
      <c r="HW17" s="7">
        <v>26610.84</v>
      </c>
      <c r="HX17" s="7">
        <v>27033.4</v>
      </c>
      <c r="HY17" s="7">
        <v>29166.560000000001</v>
      </c>
      <c r="HZ17" s="7">
        <v>27297.72</v>
      </c>
      <c r="IA17" s="7">
        <v>28907.27</v>
      </c>
      <c r="IB17" s="7">
        <v>29239.33</v>
      </c>
      <c r="IC17" s="7">
        <v>27394.85</v>
      </c>
      <c r="ID17" s="7">
        <v>14267248.1</v>
      </c>
      <c r="IE17" s="7">
        <f t="shared" si="0"/>
        <v>12207743.200000003</v>
      </c>
    </row>
    <row r="18" spans="1:239" x14ac:dyDescent="0.25">
      <c r="A18" t="s">
        <v>51</v>
      </c>
      <c r="B18" s="7">
        <v>35080.14</v>
      </c>
      <c r="C18" s="7">
        <v>103662.86</v>
      </c>
      <c r="D18" s="7">
        <v>109729.13</v>
      </c>
      <c r="E18" s="7">
        <v>100747.48</v>
      </c>
      <c r="F18" s="7">
        <v>111050.93</v>
      </c>
      <c r="G18" s="7">
        <v>100265.5</v>
      </c>
      <c r="H18" s="7">
        <v>101751.4</v>
      </c>
      <c r="I18" s="7">
        <v>111912.89</v>
      </c>
      <c r="J18" s="7">
        <v>103052.63</v>
      </c>
      <c r="K18" s="7">
        <v>92198.15</v>
      </c>
      <c r="L18" s="7">
        <v>106419.6</v>
      </c>
      <c r="M18" s="7">
        <v>95337.89</v>
      </c>
      <c r="N18" s="7">
        <v>101395.9</v>
      </c>
      <c r="O18" s="7">
        <v>103030.27</v>
      </c>
      <c r="P18" s="7">
        <v>100520.59</v>
      </c>
      <c r="Q18" s="7">
        <v>100072.44</v>
      </c>
      <c r="R18" s="7">
        <v>101660.56</v>
      </c>
      <c r="S18" s="7">
        <v>95072.71</v>
      </c>
      <c r="T18" s="8">
        <v>100730</v>
      </c>
      <c r="U18" s="7">
        <v>102260.64</v>
      </c>
      <c r="V18" s="7">
        <v>97775.679999999993</v>
      </c>
      <c r="W18" s="7">
        <v>87411.95</v>
      </c>
      <c r="X18" s="7">
        <v>100818.35</v>
      </c>
      <c r="Y18" s="7">
        <v>90251.18</v>
      </c>
      <c r="Z18" s="7">
        <v>99835.71</v>
      </c>
      <c r="AA18" s="7">
        <v>93515.51</v>
      </c>
      <c r="AB18" s="7">
        <v>94983.24</v>
      </c>
      <c r="AC18" s="7">
        <v>98361.35</v>
      </c>
      <c r="AD18" s="7">
        <v>92115.06</v>
      </c>
      <c r="AE18" s="8">
        <v>89693</v>
      </c>
      <c r="AF18" s="8">
        <v>98770</v>
      </c>
      <c r="AG18" s="7">
        <v>92587.1</v>
      </c>
      <c r="AH18" s="7">
        <v>95496.68</v>
      </c>
      <c r="AI18" s="7">
        <v>87562.43</v>
      </c>
      <c r="AJ18" s="7">
        <v>87091.4</v>
      </c>
      <c r="AK18" s="7">
        <v>84839.4</v>
      </c>
      <c r="AL18" s="7">
        <v>97542.24</v>
      </c>
      <c r="AM18" s="7">
        <v>83928.16</v>
      </c>
      <c r="AN18" s="7">
        <v>92563.55</v>
      </c>
      <c r="AO18" s="7">
        <v>88472.7</v>
      </c>
      <c r="AP18" s="7">
        <v>86224.55</v>
      </c>
      <c r="AQ18" s="7">
        <v>91348.86</v>
      </c>
      <c r="AR18" s="7">
        <v>85327.71</v>
      </c>
      <c r="AS18" s="7">
        <v>83103.509999999995</v>
      </c>
      <c r="AT18" s="7">
        <v>89691.44</v>
      </c>
      <c r="AU18" s="7">
        <v>77003.05</v>
      </c>
      <c r="AV18" s="7">
        <v>81806.38</v>
      </c>
      <c r="AW18" s="7">
        <v>82886.95</v>
      </c>
      <c r="AX18" s="7">
        <v>87814.27</v>
      </c>
      <c r="AY18" s="7">
        <v>78783.44</v>
      </c>
      <c r="AZ18" s="7">
        <v>90262.080000000002</v>
      </c>
      <c r="BA18" s="7">
        <v>79602.240000000005</v>
      </c>
      <c r="BB18" s="7">
        <v>80852.429999999993</v>
      </c>
      <c r="BC18" s="7">
        <v>85314.23</v>
      </c>
      <c r="BD18" s="7">
        <v>79954.78</v>
      </c>
      <c r="BE18" s="7">
        <v>84471.41</v>
      </c>
      <c r="BF18" s="7">
        <v>83983.22</v>
      </c>
      <c r="BG18" s="7">
        <v>72078.91</v>
      </c>
      <c r="BH18" s="7">
        <v>76547.509999999995</v>
      </c>
      <c r="BI18" s="7">
        <v>80777.62</v>
      </c>
      <c r="BJ18" s="7">
        <v>78935.320000000007</v>
      </c>
      <c r="BK18" s="7">
        <v>73728.820000000007</v>
      </c>
      <c r="BL18" s="7">
        <v>84493.78</v>
      </c>
      <c r="BM18" s="8">
        <v>74533</v>
      </c>
      <c r="BN18" s="7">
        <v>78879.58</v>
      </c>
      <c r="BO18" s="7">
        <v>77088.53</v>
      </c>
      <c r="BP18" s="7">
        <v>74934.5</v>
      </c>
      <c r="BQ18" s="8">
        <v>82300</v>
      </c>
      <c r="BR18" s="7">
        <v>75400.39</v>
      </c>
      <c r="BS18" s="7">
        <v>67378.399999999994</v>
      </c>
      <c r="BT18" s="7">
        <v>74630.2</v>
      </c>
      <c r="BU18" s="7">
        <v>72538.36</v>
      </c>
      <c r="BV18" s="7">
        <v>73842.37</v>
      </c>
      <c r="BW18" s="7">
        <v>71960.11</v>
      </c>
      <c r="BX18" s="7">
        <v>76040.11</v>
      </c>
      <c r="BY18" s="7">
        <v>69700.479999999996</v>
      </c>
      <c r="BZ18" s="8">
        <v>76701</v>
      </c>
      <c r="CA18" s="7">
        <v>69134.62</v>
      </c>
      <c r="CB18" s="7">
        <v>70046.19</v>
      </c>
      <c r="CC18" s="7">
        <v>76921.279999999999</v>
      </c>
      <c r="CD18" s="7">
        <v>70724.509999999995</v>
      </c>
      <c r="CE18" s="7">
        <v>64617.32</v>
      </c>
      <c r="CF18" s="8">
        <v>72830</v>
      </c>
      <c r="CG18" s="7">
        <v>65161.73</v>
      </c>
      <c r="CH18" s="7">
        <v>72039.59</v>
      </c>
      <c r="CI18" s="7">
        <v>67441.81</v>
      </c>
      <c r="CJ18" s="7">
        <v>68463.509999999995</v>
      </c>
      <c r="CK18" s="7">
        <v>70863.61</v>
      </c>
      <c r="CL18" s="7">
        <v>66334.3</v>
      </c>
      <c r="CM18" s="7">
        <v>64761.82</v>
      </c>
      <c r="CN18" s="7">
        <v>71071.55</v>
      </c>
      <c r="CO18" s="7">
        <v>66600.83</v>
      </c>
      <c r="CP18" s="7">
        <v>68927.179999999993</v>
      </c>
      <c r="CQ18" s="7">
        <v>59164.6</v>
      </c>
      <c r="CR18" s="7">
        <v>65518.34</v>
      </c>
      <c r="CS18" s="7">
        <v>61004.94</v>
      </c>
      <c r="CT18" s="7">
        <v>70078.2</v>
      </c>
      <c r="CU18" s="8">
        <v>60492</v>
      </c>
      <c r="CV18" s="7">
        <v>61456.36</v>
      </c>
      <c r="CW18" s="7">
        <v>66309.119999999995</v>
      </c>
      <c r="CX18" s="7">
        <v>62063.12</v>
      </c>
      <c r="CY18" s="7">
        <v>63153.8</v>
      </c>
      <c r="CZ18" s="7">
        <v>63924.5</v>
      </c>
      <c r="DA18" s="7">
        <v>62288.639999999999</v>
      </c>
      <c r="DB18" s="7">
        <v>66733.91</v>
      </c>
      <c r="DC18" s="8">
        <v>55114</v>
      </c>
      <c r="DD18" s="7">
        <v>58535.43</v>
      </c>
      <c r="DE18" s="7">
        <v>56815.24</v>
      </c>
      <c r="DF18" s="8">
        <v>65260</v>
      </c>
      <c r="DG18" s="7">
        <v>56324.56</v>
      </c>
      <c r="DH18" s="7">
        <v>62081.5</v>
      </c>
      <c r="DI18" s="8">
        <v>59303</v>
      </c>
      <c r="DJ18" s="7">
        <v>57763.92</v>
      </c>
      <c r="DK18" s="7">
        <v>61162.69</v>
      </c>
      <c r="DL18" s="8">
        <v>57102</v>
      </c>
      <c r="DM18" s="7">
        <v>55584.94</v>
      </c>
      <c r="DN18" s="7">
        <v>59961.7</v>
      </c>
      <c r="DO18" s="8">
        <v>51457</v>
      </c>
      <c r="DP18" s="7">
        <v>54641.760000000002</v>
      </c>
      <c r="DQ18" s="7">
        <v>55342.23</v>
      </c>
      <c r="DR18" s="7">
        <v>58618.29</v>
      </c>
      <c r="DS18" s="7">
        <v>52582.13</v>
      </c>
      <c r="DT18" s="7">
        <v>60235.21</v>
      </c>
      <c r="DU18" s="7">
        <v>53115.87</v>
      </c>
      <c r="DV18" s="7">
        <v>53945.62</v>
      </c>
      <c r="DW18" s="8">
        <v>57130</v>
      </c>
      <c r="DX18" s="7">
        <v>53341.440000000002</v>
      </c>
      <c r="DY18" s="7">
        <v>56353.87</v>
      </c>
      <c r="DZ18" s="7">
        <v>56028.639999999999</v>
      </c>
      <c r="EA18" s="7">
        <v>49171.93</v>
      </c>
      <c r="EB18" s="7">
        <v>53234.29</v>
      </c>
      <c r="EC18" s="7">
        <v>51724.11</v>
      </c>
      <c r="ED18" s="7">
        <v>52635.08</v>
      </c>
      <c r="EE18" s="8">
        <v>51276</v>
      </c>
      <c r="EF18" s="7">
        <v>54164.08</v>
      </c>
      <c r="EG18" s="7">
        <v>49631.33</v>
      </c>
      <c r="EH18" s="7">
        <v>54597.69</v>
      </c>
      <c r="EI18" s="7">
        <v>49195.23</v>
      </c>
      <c r="EJ18" s="7">
        <v>49827.77</v>
      </c>
      <c r="EK18" s="7">
        <v>54700.42</v>
      </c>
      <c r="EL18" s="7">
        <v>50090.32</v>
      </c>
      <c r="EM18" s="7">
        <v>44742.86</v>
      </c>
      <c r="EN18" s="7">
        <v>51556.800000000003</v>
      </c>
      <c r="EO18" s="7">
        <v>46116.58</v>
      </c>
      <c r="EP18" s="7">
        <v>48970.74</v>
      </c>
      <c r="EQ18" s="7">
        <v>49688.94</v>
      </c>
      <c r="ER18" s="7">
        <v>48409.32</v>
      </c>
      <c r="ES18" s="7">
        <v>48128.31</v>
      </c>
      <c r="ET18" s="7">
        <v>48829.66</v>
      </c>
      <c r="EU18" s="8">
        <v>45752</v>
      </c>
      <c r="EV18" s="7">
        <v>48266.11</v>
      </c>
      <c r="EW18" s="7">
        <v>48944.32</v>
      </c>
      <c r="EX18" s="8">
        <v>46747</v>
      </c>
      <c r="EY18" s="7">
        <v>41753.379999999997</v>
      </c>
      <c r="EZ18" s="7">
        <v>48110.43</v>
      </c>
      <c r="FA18" s="7">
        <v>43028.41</v>
      </c>
      <c r="FB18" s="7">
        <v>47551.37</v>
      </c>
      <c r="FC18" s="8">
        <v>44500</v>
      </c>
      <c r="FD18" s="7">
        <v>45156.71</v>
      </c>
      <c r="FE18" s="7">
        <v>46722.1</v>
      </c>
      <c r="FF18" s="7">
        <v>43719.85</v>
      </c>
      <c r="FG18" s="7">
        <v>42667.6</v>
      </c>
      <c r="FH18" s="7">
        <v>46807.88</v>
      </c>
      <c r="FI18" s="7">
        <v>43847.74</v>
      </c>
      <c r="FJ18" s="7">
        <v>47141.8</v>
      </c>
      <c r="FK18" s="7">
        <v>40694.68</v>
      </c>
      <c r="FL18" s="7">
        <v>43091.54</v>
      </c>
      <c r="FM18" s="7">
        <v>41857.18</v>
      </c>
      <c r="FN18" s="7">
        <v>46057.94</v>
      </c>
      <c r="FO18" s="7">
        <v>39744.6</v>
      </c>
      <c r="FP18" s="7">
        <v>40364.65</v>
      </c>
      <c r="FQ18" s="7">
        <v>43537.57</v>
      </c>
      <c r="FR18" s="7">
        <v>40736.730000000003</v>
      </c>
      <c r="FS18" s="7">
        <v>43126.23</v>
      </c>
      <c r="FT18" s="7">
        <v>43609.21</v>
      </c>
      <c r="FU18" s="8">
        <v>40846</v>
      </c>
      <c r="FV18" s="7">
        <v>45396.79</v>
      </c>
      <c r="FW18" s="7">
        <v>39728.74</v>
      </c>
      <c r="FX18" s="7">
        <v>39973.49</v>
      </c>
      <c r="FY18" s="7">
        <v>38828.300000000003</v>
      </c>
      <c r="FZ18" s="7">
        <v>41126.11</v>
      </c>
      <c r="GA18" s="7">
        <v>36892.5</v>
      </c>
      <c r="GB18" s="7">
        <v>42263.77</v>
      </c>
      <c r="GC18" s="7">
        <v>37270.25</v>
      </c>
      <c r="GD18" s="7">
        <v>37854.35</v>
      </c>
      <c r="GE18" s="7">
        <v>41659.440000000002</v>
      </c>
      <c r="GF18" s="7">
        <v>38994.47</v>
      </c>
      <c r="GG18" s="7">
        <v>39551.39</v>
      </c>
      <c r="GH18" s="7">
        <v>40868.120000000003</v>
      </c>
      <c r="GI18" s="7">
        <v>35289.18</v>
      </c>
      <c r="GJ18" s="7">
        <v>35852.339999999997</v>
      </c>
      <c r="GK18" s="7">
        <v>39352.46</v>
      </c>
      <c r="GL18" s="7">
        <v>36962.75</v>
      </c>
      <c r="GM18" s="7">
        <v>34511.94</v>
      </c>
      <c r="GN18" s="7">
        <v>39535.69</v>
      </c>
      <c r="GO18" s="7">
        <v>34862.06</v>
      </c>
      <c r="GP18" s="7">
        <v>36882.07</v>
      </c>
      <c r="GQ18" s="7">
        <v>37498.910000000003</v>
      </c>
      <c r="GR18" s="7">
        <v>35013.480000000003</v>
      </c>
      <c r="GS18" s="7">
        <v>38442.21</v>
      </c>
      <c r="GT18" s="7">
        <v>36780.68</v>
      </c>
      <c r="GU18" s="7">
        <v>33004.51</v>
      </c>
      <c r="GV18" s="7">
        <v>36383.22</v>
      </c>
      <c r="GW18" s="7">
        <v>33966.800000000003</v>
      </c>
      <c r="GX18" s="7">
        <v>34567.339999999997</v>
      </c>
      <c r="GY18" s="7">
        <v>33677.089999999997</v>
      </c>
      <c r="GZ18" s="7">
        <v>35576.69</v>
      </c>
      <c r="HA18" s="7">
        <v>32602.080000000002</v>
      </c>
      <c r="HB18" s="7">
        <v>35867.43</v>
      </c>
      <c r="HC18" s="8">
        <v>33693</v>
      </c>
      <c r="HD18" s="7">
        <v>32739.9</v>
      </c>
      <c r="HE18" s="7">
        <v>35945.15</v>
      </c>
      <c r="HF18" s="8">
        <v>33360</v>
      </c>
      <c r="HG18" s="7">
        <v>29934.39</v>
      </c>
      <c r="HH18" s="7">
        <v>32997.22</v>
      </c>
      <c r="HI18" s="7">
        <v>30805.759999999998</v>
      </c>
      <c r="HJ18" s="7">
        <v>31349.68</v>
      </c>
      <c r="HK18" s="7">
        <v>31813.46</v>
      </c>
      <c r="HL18" s="7">
        <v>30998.36</v>
      </c>
      <c r="HM18" s="7">
        <v>30822.73</v>
      </c>
      <c r="HN18" s="7">
        <v>31276.26</v>
      </c>
      <c r="HO18" s="7">
        <v>30553.22</v>
      </c>
      <c r="HP18" s="7">
        <v>32161.51</v>
      </c>
      <c r="HQ18" s="7">
        <v>31364.07</v>
      </c>
      <c r="HR18" s="7">
        <v>30340.720000000001</v>
      </c>
      <c r="HS18" s="8">
        <v>28994</v>
      </c>
      <c r="HT18" s="7">
        <v>28828.66</v>
      </c>
      <c r="HU18" s="7">
        <v>28010.59</v>
      </c>
      <c r="HV18" s="7">
        <v>30829.84</v>
      </c>
      <c r="HW18" s="7">
        <v>26610.84</v>
      </c>
      <c r="HX18" s="7">
        <v>27033.4</v>
      </c>
      <c r="HY18" s="7">
        <v>29166.560000000001</v>
      </c>
      <c r="HZ18" s="7">
        <v>27297.72</v>
      </c>
      <c r="IA18" s="7">
        <v>28907.27</v>
      </c>
      <c r="IB18" s="7">
        <v>29239.33</v>
      </c>
      <c r="IC18" s="7">
        <v>27394.85</v>
      </c>
      <c r="ID18" s="7">
        <v>14266993.720000001</v>
      </c>
      <c r="IE18" s="7">
        <f t="shared" si="0"/>
        <v>12207488.850000003</v>
      </c>
    </row>
    <row r="19" spans="1:239" x14ac:dyDescent="0.25">
      <c r="A19" t="s">
        <v>20</v>
      </c>
      <c r="B19" s="7">
        <v>3221.1</v>
      </c>
      <c r="C19" s="7">
        <v>179809.19</v>
      </c>
      <c r="D19" s="7">
        <v>79982.62</v>
      </c>
      <c r="E19" s="7">
        <v>46914.61</v>
      </c>
      <c r="F19" s="7">
        <v>97166.27</v>
      </c>
      <c r="G19" s="8">
        <v>60404</v>
      </c>
      <c r="H19" s="7">
        <v>74079.740000000005</v>
      </c>
      <c r="I19" s="7">
        <v>87910.9</v>
      </c>
      <c r="J19" s="8">
        <v>23324</v>
      </c>
      <c r="K19" s="7">
        <v>23561.81</v>
      </c>
      <c r="L19" s="7">
        <v>30137.66</v>
      </c>
      <c r="M19" s="7">
        <v>124000.78</v>
      </c>
      <c r="N19" s="7">
        <v>160786.53</v>
      </c>
      <c r="O19" s="7">
        <v>159474.29</v>
      </c>
      <c r="P19" s="7">
        <v>44120.57</v>
      </c>
      <c r="Q19" s="7">
        <v>68578.740000000005</v>
      </c>
      <c r="R19" s="7">
        <v>65276.92</v>
      </c>
      <c r="S19" s="7">
        <v>50081.43</v>
      </c>
      <c r="T19" s="7">
        <v>67993.820000000007</v>
      </c>
      <c r="U19" s="7">
        <v>70128.13</v>
      </c>
      <c r="V19" s="7">
        <v>106518.18</v>
      </c>
      <c r="W19" s="7">
        <v>96205.33</v>
      </c>
      <c r="X19" s="7">
        <v>114855.9</v>
      </c>
      <c r="Y19" s="7">
        <v>175421.37</v>
      </c>
      <c r="Z19" s="7">
        <v>221180.92</v>
      </c>
      <c r="AA19" s="7">
        <v>207814.66</v>
      </c>
      <c r="AB19" s="8">
        <v>114004</v>
      </c>
      <c r="AC19" s="7">
        <v>120020.55</v>
      </c>
      <c r="AD19" s="7">
        <v>121617.21</v>
      </c>
      <c r="AE19" s="7">
        <v>140036.74</v>
      </c>
      <c r="AF19" s="7">
        <v>156811.26</v>
      </c>
      <c r="AG19" s="7">
        <v>151693.94</v>
      </c>
      <c r="AH19" s="7">
        <v>97101.84</v>
      </c>
      <c r="AI19" s="7">
        <v>87800.76</v>
      </c>
      <c r="AJ19" s="8">
        <v>85696</v>
      </c>
      <c r="AK19" s="8">
        <v>149359</v>
      </c>
      <c r="AL19" s="7">
        <v>199446.82</v>
      </c>
      <c r="AM19" s="7">
        <v>173417.18</v>
      </c>
      <c r="AN19" s="7">
        <v>103643.9</v>
      </c>
      <c r="AO19" s="7">
        <v>97759.79</v>
      </c>
      <c r="AP19" s="7">
        <v>96902.9</v>
      </c>
      <c r="AQ19" s="7">
        <v>109436.68</v>
      </c>
      <c r="AR19" s="7">
        <v>93914.880000000005</v>
      </c>
      <c r="AS19" s="7">
        <v>82961.81</v>
      </c>
      <c r="AT19" s="7">
        <v>84467.93</v>
      </c>
      <c r="AU19" s="7">
        <v>80365.509999999995</v>
      </c>
      <c r="AV19" s="8">
        <v>83687</v>
      </c>
      <c r="AW19" s="7">
        <v>156221.07</v>
      </c>
      <c r="AX19" s="7">
        <v>192369.29</v>
      </c>
      <c r="AY19" s="7">
        <v>172413.35</v>
      </c>
      <c r="AZ19" s="7">
        <v>112364.48</v>
      </c>
      <c r="BA19" s="7">
        <v>98582.11</v>
      </c>
      <c r="BB19" s="7">
        <v>106335.14</v>
      </c>
      <c r="BC19" s="7">
        <v>117970.68</v>
      </c>
      <c r="BD19" s="7">
        <v>108917.1</v>
      </c>
      <c r="BE19" s="7">
        <v>116685.63</v>
      </c>
      <c r="BF19" s="7">
        <v>67641.78</v>
      </c>
      <c r="BG19" s="7">
        <v>60969.49</v>
      </c>
      <c r="BH19" s="7">
        <v>63549.94</v>
      </c>
      <c r="BI19" s="7">
        <v>119029.45</v>
      </c>
      <c r="BJ19" s="7">
        <v>151307.17000000001</v>
      </c>
      <c r="BK19" s="7">
        <v>144300.07</v>
      </c>
      <c r="BL19" s="7">
        <v>97386.5</v>
      </c>
      <c r="BM19" s="7">
        <v>72887.520000000004</v>
      </c>
      <c r="BN19" s="7">
        <v>80000.350000000006</v>
      </c>
      <c r="BO19" s="7">
        <v>128362.31</v>
      </c>
      <c r="BP19" s="7">
        <v>125181.42</v>
      </c>
      <c r="BQ19" s="7">
        <v>137907.68</v>
      </c>
      <c r="BR19" s="7">
        <v>130942.85</v>
      </c>
      <c r="BS19" s="7">
        <v>117798.61</v>
      </c>
      <c r="BT19" s="7">
        <v>130845.14</v>
      </c>
      <c r="BU19" s="7">
        <v>127082.27</v>
      </c>
      <c r="BV19" s="7">
        <v>129122.81</v>
      </c>
      <c r="BW19" s="7">
        <v>126395.06</v>
      </c>
      <c r="BX19" s="7">
        <v>131971.56</v>
      </c>
      <c r="BY19" s="7">
        <v>121011.33</v>
      </c>
      <c r="BZ19" s="7">
        <v>133748.17000000001</v>
      </c>
      <c r="CA19" s="7">
        <v>120483.47</v>
      </c>
      <c r="CB19" s="7">
        <v>122399.44</v>
      </c>
      <c r="CC19" s="7">
        <v>134686.47</v>
      </c>
      <c r="CD19" s="7">
        <v>122869.85</v>
      </c>
      <c r="CE19" s="7">
        <v>112936.5</v>
      </c>
      <c r="CF19" s="7">
        <v>127758.43</v>
      </c>
      <c r="CG19" s="7">
        <v>114106.18</v>
      </c>
      <c r="CH19" s="7">
        <v>126536.42</v>
      </c>
      <c r="CI19" s="7">
        <v>117738.22</v>
      </c>
      <c r="CJ19" s="7">
        <v>118920.66</v>
      </c>
      <c r="CK19" s="7">
        <v>123559.89</v>
      </c>
      <c r="CL19" s="7">
        <v>115250.22</v>
      </c>
      <c r="CM19" s="7">
        <v>112897.85</v>
      </c>
      <c r="CN19" s="7">
        <v>124808.52</v>
      </c>
      <c r="CO19" s="7">
        <v>115886.69</v>
      </c>
      <c r="CP19" s="8">
        <v>120333</v>
      </c>
      <c r="CQ19" s="7">
        <v>103500.88</v>
      </c>
      <c r="CR19" s="7">
        <v>114617.75</v>
      </c>
      <c r="CS19" s="7">
        <v>106803.29</v>
      </c>
      <c r="CT19" s="7">
        <v>123168.64</v>
      </c>
      <c r="CU19" s="8">
        <v>105756</v>
      </c>
      <c r="CV19" s="7">
        <v>106343.64</v>
      </c>
      <c r="CW19" s="7">
        <v>115754.81</v>
      </c>
      <c r="CX19" s="7">
        <v>107922.59</v>
      </c>
      <c r="CY19" s="7">
        <v>110686.11</v>
      </c>
      <c r="CZ19" s="7">
        <v>111834.19</v>
      </c>
      <c r="DA19" s="7">
        <v>109126.86</v>
      </c>
      <c r="DB19" s="7">
        <v>137120.43</v>
      </c>
      <c r="DC19" s="7">
        <v>113579.06</v>
      </c>
      <c r="DD19" s="7">
        <v>120884.95</v>
      </c>
      <c r="DE19" s="7">
        <v>119472.52</v>
      </c>
      <c r="DF19" s="7">
        <v>137413.73000000001</v>
      </c>
      <c r="DG19" s="7">
        <v>118365.37</v>
      </c>
      <c r="DH19" s="7">
        <v>129787.61</v>
      </c>
      <c r="DI19" s="7">
        <v>124187.57</v>
      </c>
      <c r="DJ19" s="7">
        <v>121827.32</v>
      </c>
      <c r="DK19" s="7">
        <v>129105.35</v>
      </c>
      <c r="DL19" s="7">
        <v>120971.42</v>
      </c>
      <c r="DM19" s="7">
        <v>117932.48</v>
      </c>
      <c r="DN19" s="8">
        <v>99523</v>
      </c>
      <c r="DO19" s="8">
        <v>86188</v>
      </c>
      <c r="DP19" s="7">
        <v>91398.29</v>
      </c>
      <c r="DQ19" s="7">
        <v>93465.8</v>
      </c>
      <c r="DR19" s="7">
        <v>98093.41</v>
      </c>
      <c r="DS19" s="7">
        <v>88012.06</v>
      </c>
      <c r="DT19" s="8">
        <v>100774</v>
      </c>
      <c r="DU19" s="7">
        <v>88338.64</v>
      </c>
      <c r="DV19" s="7">
        <v>89663.13</v>
      </c>
      <c r="DW19" s="7">
        <v>95984.4</v>
      </c>
      <c r="DX19" s="7">
        <v>89124.800000000003</v>
      </c>
      <c r="DY19" s="7">
        <v>94665.83</v>
      </c>
      <c r="DZ19" s="7">
        <v>92999.27</v>
      </c>
      <c r="EA19" s="7">
        <v>82265.48</v>
      </c>
      <c r="EB19" s="7">
        <v>89738.1</v>
      </c>
      <c r="EC19" s="7">
        <v>86620.18</v>
      </c>
      <c r="ED19" s="7">
        <v>88020.41</v>
      </c>
      <c r="EE19" s="7">
        <v>86500.42</v>
      </c>
      <c r="EF19" s="7">
        <v>89914.15</v>
      </c>
      <c r="EG19" s="7">
        <v>82533.25</v>
      </c>
      <c r="EH19" s="7">
        <v>91343.49</v>
      </c>
      <c r="EI19" s="7">
        <v>82061.600000000006</v>
      </c>
      <c r="EJ19" s="7">
        <v>83229.73</v>
      </c>
      <c r="EK19" s="7">
        <v>91813.23</v>
      </c>
      <c r="EL19" s="7">
        <v>83154.149999999994</v>
      </c>
      <c r="EM19" s="7">
        <v>74875.14</v>
      </c>
      <c r="EN19" s="7">
        <v>86756.32</v>
      </c>
      <c r="EO19" s="7">
        <v>77155.289999999994</v>
      </c>
      <c r="EP19" s="7">
        <v>81798.429999999993</v>
      </c>
      <c r="EQ19" s="7">
        <v>83685.3</v>
      </c>
      <c r="ER19" s="7">
        <v>80365.850000000006</v>
      </c>
      <c r="ES19" s="7">
        <v>80625.14</v>
      </c>
      <c r="ET19" s="7">
        <v>80983.08</v>
      </c>
      <c r="EU19" s="7">
        <v>76248.14</v>
      </c>
      <c r="EV19" s="7">
        <v>81153.45</v>
      </c>
      <c r="EW19" s="7">
        <v>81448.740000000005</v>
      </c>
      <c r="EX19" s="7">
        <v>77591.58</v>
      </c>
      <c r="EY19" s="7">
        <v>69848.259999999995</v>
      </c>
      <c r="EZ19" s="7">
        <v>80929.06</v>
      </c>
      <c r="FA19" s="7">
        <v>71958.95</v>
      </c>
      <c r="FB19" s="7">
        <v>80005.19</v>
      </c>
      <c r="FC19" s="7">
        <v>74330.94</v>
      </c>
      <c r="FD19" s="7">
        <v>74950.61</v>
      </c>
      <c r="FE19" s="7">
        <v>78136.09</v>
      </c>
      <c r="FF19" s="7">
        <v>72578.210000000006</v>
      </c>
      <c r="FG19" s="7">
        <v>71091.759999999995</v>
      </c>
      <c r="FH19" s="7">
        <v>82184.14</v>
      </c>
      <c r="FI19" s="7">
        <v>76420.899999999994</v>
      </c>
      <c r="FJ19" s="7">
        <v>94283.6</v>
      </c>
      <c r="FK19" s="7">
        <v>81389.350000000006</v>
      </c>
      <c r="FL19" s="7">
        <v>86183.08</v>
      </c>
      <c r="FM19" s="7">
        <v>83714.36</v>
      </c>
      <c r="FN19" s="7">
        <v>92115.88</v>
      </c>
      <c r="FO19" s="7">
        <v>79489.210000000006</v>
      </c>
      <c r="FP19" s="7">
        <v>80729.289999999994</v>
      </c>
      <c r="FQ19" s="7">
        <v>87075.14</v>
      </c>
      <c r="FR19" s="7">
        <v>81473.460000000006</v>
      </c>
      <c r="FS19" s="7">
        <v>86252.46</v>
      </c>
      <c r="FT19" s="7">
        <v>87218.42</v>
      </c>
      <c r="FU19" s="7">
        <v>81692.08</v>
      </c>
      <c r="FV19" s="7">
        <v>90793.58</v>
      </c>
      <c r="FW19" s="7">
        <v>79457.490000000005</v>
      </c>
      <c r="FX19" s="8">
        <v>79947</v>
      </c>
      <c r="FY19" s="7">
        <v>77656.600000000006</v>
      </c>
      <c r="FZ19" s="7">
        <v>82252.23</v>
      </c>
      <c r="GA19" s="8">
        <v>73785</v>
      </c>
      <c r="GB19" s="7">
        <v>84527.55</v>
      </c>
      <c r="GC19" s="7">
        <v>74540.5</v>
      </c>
      <c r="GD19" s="7">
        <v>75708.69</v>
      </c>
      <c r="GE19" s="7">
        <v>83318.880000000005</v>
      </c>
      <c r="GF19" s="7">
        <v>77988.94</v>
      </c>
      <c r="GG19" s="7">
        <v>79102.78</v>
      </c>
      <c r="GH19" s="7">
        <v>81736.240000000005</v>
      </c>
      <c r="GI19" s="7">
        <v>70578.37</v>
      </c>
      <c r="GJ19" s="7">
        <v>71704.67</v>
      </c>
      <c r="GK19" s="7">
        <v>78704.92</v>
      </c>
      <c r="GL19" s="7">
        <v>73925.5</v>
      </c>
      <c r="GM19" s="7">
        <v>69023.88</v>
      </c>
      <c r="GN19" s="7">
        <v>79071.38</v>
      </c>
      <c r="GO19" s="7">
        <v>69724.12</v>
      </c>
      <c r="GP19" s="7">
        <v>73764.14</v>
      </c>
      <c r="GQ19" s="7">
        <v>74997.820000000007</v>
      </c>
      <c r="GR19" s="8">
        <v>70027</v>
      </c>
      <c r="GS19" s="7">
        <v>76884.41</v>
      </c>
      <c r="GT19" s="7">
        <v>73561.36</v>
      </c>
      <c r="GU19" s="8">
        <v>66009</v>
      </c>
      <c r="GV19" s="7">
        <v>72766.45</v>
      </c>
      <c r="GW19" s="7">
        <v>67933.61</v>
      </c>
      <c r="GX19" s="7">
        <v>69134.69</v>
      </c>
      <c r="GY19" s="7">
        <v>67354.19</v>
      </c>
      <c r="GZ19" s="7">
        <v>71153.37</v>
      </c>
      <c r="HA19" s="7">
        <v>65204.15</v>
      </c>
      <c r="HB19" s="7">
        <v>71734.87</v>
      </c>
      <c r="HC19" s="8">
        <v>67386</v>
      </c>
      <c r="HD19" s="7">
        <v>65479.8</v>
      </c>
      <c r="HE19" s="7">
        <v>71890.3</v>
      </c>
      <c r="HF19" s="8">
        <v>66720</v>
      </c>
      <c r="HG19" s="7">
        <v>59868.79</v>
      </c>
      <c r="HH19" s="7">
        <v>65994.429999999993</v>
      </c>
      <c r="HI19" s="7">
        <v>61611.519999999997</v>
      </c>
      <c r="HJ19" s="7">
        <v>62699.360000000001</v>
      </c>
      <c r="HK19" s="7">
        <v>63626.92</v>
      </c>
      <c r="HL19" s="7">
        <v>61996.71</v>
      </c>
      <c r="HM19" s="7">
        <v>61645.47</v>
      </c>
      <c r="HN19" s="7">
        <v>62552.51</v>
      </c>
      <c r="HO19" s="7">
        <v>61106.44</v>
      </c>
      <c r="HP19" s="8">
        <v>64323</v>
      </c>
      <c r="HQ19" s="7">
        <v>62728.14</v>
      </c>
      <c r="HR19" s="7">
        <v>60681.440000000002</v>
      </c>
      <c r="HS19" s="8">
        <v>57988</v>
      </c>
      <c r="HT19" s="7">
        <v>57657.32</v>
      </c>
      <c r="HU19" s="7">
        <v>56021.18</v>
      </c>
      <c r="HV19" s="7">
        <v>61659.69</v>
      </c>
      <c r="HW19" s="7">
        <v>53221.68</v>
      </c>
      <c r="HX19" s="7">
        <v>54066.8</v>
      </c>
      <c r="HY19" s="7">
        <v>58333.11</v>
      </c>
      <c r="HZ19" s="7">
        <v>54595.43</v>
      </c>
      <c r="IA19" s="7">
        <v>57814.54</v>
      </c>
      <c r="IB19" s="7">
        <v>58478.65</v>
      </c>
      <c r="IC19" s="7">
        <v>54789.69</v>
      </c>
      <c r="ID19" s="7">
        <v>22266901.859999999</v>
      </c>
      <c r="IE19" s="7">
        <f t="shared" si="0"/>
        <v>18147891.600000001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8</vt:i4>
      </vt:variant>
    </vt:vector>
  </HeadingPairs>
  <TitlesOfParts>
    <vt:vector size="14" baseType="lpstr">
      <vt:lpstr>W. VaR &amp; Peak Pos By Trader</vt:lpstr>
      <vt:lpstr>W. VaR &amp; Off-Peak Pos By Trader</vt:lpstr>
      <vt:lpstr>Filter Peak</vt:lpstr>
      <vt:lpstr>Filter OffPeak</vt:lpstr>
      <vt:lpstr>Import Peak</vt:lpstr>
      <vt:lpstr>Import OffPeak</vt:lpstr>
      <vt:lpstr>'W. VaR &amp; Off-Peak Pos By Trader'!erp22sec1</vt:lpstr>
      <vt:lpstr>erp22sec1</vt:lpstr>
      <vt:lpstr>'W. VaR &amp; Off-Peak Pos By Trader'!nr_VPPRT</vt:lpstr>
      <vt:lpstr>nr_VPPRT</vt:lpstr>
      <vt:lpstr>nr_Wvopprt</vt:lpstr>
      <vt:lpstr>nr_Wvpprt</vt:lpstr>
      <vt:lpstr>'W. VaR &amp; Off-Peak Pos By Trader'!Print_Area</vt:lpstr>
      <vt:lpstr>'W. VaR &amp; Peak Pos By Trader'!Print_Area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dvinson</dc:creator>
  <dc:description>- Oracle 8i ODBC QueryFix Applied</dc:description>
  <cp:lastModifiedBy>Havlíček Jan</cp:lastModifiedBy>
  <cp:lastPrinted>2001-05-03T22:48:31Z</cp:lastPrinted>
  <dcterms:created xsi:type="dcterms:W3CDTF">2001-01-08T13:16:54Z</dcterms:created>
  <dcterms:modified xsi:type="dcterms:W3CDTF">2023-09-10T16:01:01Z</dcterms:modified>
</cp:coreProperties>
</file>