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Sheet1" sheetId="1" r:id="rId1"/>
  </sheets>
  <calcPr calcId="0" calcMode="manual"/>
</workbook>
</file>

<file path=xl/calcChain.xml><?xml version="1.0" encoding="utf-8"?>
<calcChain xmlns="http://schemas.openxmlformats.org/spreadsheetml/2006/main">
  <c r="N6" i="1" l="1"/>
  <c r="C22" i="1"/>
  <c r="D22" i="1"/>
  <c r="E22" i="1"/>
  <c r="F22" i="1"/>
  <c r="G22" i="1"/>
  <c r="H22" i="1"/>
  <c r="I22" i="1"/>
  <c r="J22" i="1"/>
  <c r="K22" i="1"/>
  <c r="L22" i="1"/>
  <c r="M22" i="1"/>
  <c r="N22" i="1"/>
  <c r="N29" i="1"/>
  <c r="C46" i="1"/>
  <c r="D46" i="1"/>
  <c r="E46" i="1"/>
  <c r="F46" i="1"/>
  <c r="G46" i="1"/>
  <c r="H46" i="1"/>
  <c r="I46" i="1"/>
  <c r="J46" i="1"/>
  <c r="K46" i="1"/>
  <c r="L46" i="1"/>
  <c r="M46" i="1"/>
  <c r="N46" i="1"/>
  <c r="N53" i="1"/>
  <c r="C61" i="1"/>
  <c r="D61" i="1"/>
  <c r="E61" i="1"/>
  <c r="F61" i="1"/>
  <c r="G61" i="1"/>
  <c r="H61" i="1"/>
  <c r="I61" i="1"/>
  <c r="J61" i="1"/>
  <c r="K61" i="1"/>
  <c r="L61" i="1"/>
  <c r="M61" i="1"/>
  <c r="N61" i="1"/>
  <c r="N68" i="1"/>
  <c r="C76" i="1"/>
  <c r="D76" i="1"/>
  <c r="E76" i="1"/>
  <c r="F76" i="1"/>
  <c r="G76" i="1"/>
  <c r="H76" i="1"/>
  <c r="I76" i="1"/>
  <c r="J76" i="1"/>
  <c r="K76" i="1"/>
  <c r="L76" i="1"/>
  <c r="M76" i="1"/>
  <c r="N76" i="1"/>
</calcChain>
</file>

<file path=xl/sharedStrings.xml><?xml version="1.0" encoding="utf-8"?>
<sst xmlns="http://schemas.openxmlformats.org/spreadsheetml/2006/main" count="73" uniqueCount="22">
  <si>
    <t>NP 15 Peak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</si>
  <si>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</si>
  <si>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</si>
  <si>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</si>
  <si>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</si>
  <si>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</si>
  <si>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</si>
  <si>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</si>
  <si>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</si>
  <si>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</si>
  <si>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</si>
  <si>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</si>
  <si>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deal #</t>
  </si>
  <si>
    <t>price</t>
  </si>
  <si>
    <t>Opening Pos</t>
  </si>
  <si>
    <t>New Deals</t>
  </si>
  <si>
    <t>Date</t>
  </si>
  <si>
    <t>Closing Pos</t>
  </si>
  <si>
    <t>SP 15 Peak</t>
  </si>
  <si>
    <t>NP 15 Off Peak</t>
  </si>
  <si>
    <t>SP 15 Off Peak</t>
  </si>
  <si>
    <t>Sales for Lavorato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</si>
</sst>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[Red]\(0\)"/>
    <numFmt numFmtId="165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76"/>
  <sheetViews>
    <sheetView tabSelected="1" topLeftCell="A12" zoomScale="75" workbookViewId="0">
      <selection activeCell="M44" sqref="M44"/>
    </sheetView>
  </sheetViews>
  <sheetFormatPr defaultRowHeight="13.2" x14ac:dyDescent="0.25"/>
  <cols>
    <col min="1" max="1" width="16.109375" customWidth="1"/>
    <col min="2" max="2" width="13.33203125" customWidth="1"/>
    <col min="17" max="17" width="12.5546875" customWidth="1"/>
  </cols>
  <sheetData>
    <row r="3" spans="1:16" x14ac:dyDescent="0.25">
      <c r="A3" t="s">
        <v>21</v>
      </c>
    </row>
    <row r="4" spans="1:16" x14ac:dyDescent="0.25">
      <c r="A4" s="1" t="s">
        <v>0</v>
      </c>
    </row>
    <row r="5" spans="1:16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O5" t="s">
        <v>12</v>
      </c>
      <c r="P5" t="s">
        <v>13</v>
      </c>
    </row>
    <row r="6" spans="1:16" x14ac:dyDescent="0.25">
      <c r="B6" s="1" t="s">
        <v>14</v>
      </c>
      <c r="C6" s="1">
        <v>142</v>
      </c>
      <c r="D6" s="1">
        <v>62</v>
      </c>
      <c r="E6" s="1">
        <v>250</v>
      </c>
      <c r="F6" s="1">
        <v>233</v>
      </c>
      <c r="G6" s="1">
        <v>379</v>
      </c>
      <c r="H6" s="1">
        <v>89</v>
      </c>
      <c r="I6" s="1">
        <v>89</v>
      </c>
      <c r="J6" s="1">
        <v>189</v>
      </c>
      <c r="K6" s="1">
        <v>85</v>
      </c>
      <c r="L6" s="1">
        <v>85</v>
      </c>
      <c r="M6" s="1">
        <v>85</v>
      </c>
      <c r="N6">
        <f>SUM(C6:M6)</f>
        <v>1688</v>
      </c>
    </row>
    <row r="7" spans="1:16" x14ac:dyDescent="0.25">
      <c r="A7" t="s">
        <v>15</v>
      </c>
      <c r="B7" t="s">
        <v>16</v>
      </c>
    </row>
    <row r="8" spans="1:16" x14ac:dyDescent="0.25">
      <c r="B8" s="2">
        <v>36924</v>
      </c>
      <c r="C8" s="3"/>
      <c r="D8" s="3"/>
      <c r="E8" s="3"/>
      <c r="F8" s="3"/>
      <c r="G8" s="3"/>
      <c r="H8" s="3"/>
      <c r="I8" s="3"/>
      <c r="J8" s="3"/>
      <c r="K8" s="3">
        <v>-25</v>
      </c>
      <c r="L8" s="3">
        <v>-25</v>
      </c>
      <c r="M8" s="3">
        <v>-25</v>
      </c>
      <c r="O8">
        <v>512921</v>
      </c>
      <c r="P8" s="4">
        <v>190</v>
      </c>
    </row>
    <row r="9" spans="1:16" x14ac:dyDescent="0.25">
      <c r="B9" s="2">
        <v>36924</v>
      </c>
      <c r="C9" s="3"/>
      <c r="D9" s="3"/>
      <c r="E9" s="3"/>
      <c r="F9" s="3"/>
      <c r="G9" s="3"/>
      <c r="H9" s="3"/>
      <c r="I9" s="3"/>
      <c r="J9" s="3"/>
      <c r="K9" s="3">
        <v>-25</v>
      </c>
      <c r="L9" s="3">
        <v>-25</v>
      </c>
      <c r="M9" s="3">
        <v>-25</v>
      </c>
      <c r="O9">
        <v>512921</v>
      </c>
      <c r="P9" s="4">
        <v>190</v>
      </c>
    </row>
    <row r="10" spans="1:16" x14ac:dyDescent="0.25">
      <c r="B10" s="2">
        <v>36924</v>
      </c>
      <c r="C10" s="3"/>
      <c r="D10" s="3"/>
      <c r="E10" s="3"/>
      <c r="F10" s="3"/>
      <c r="G10" s="3"/>
      <c r="H10" s="3"/>
      <c r="I10" s="3"/>
      <c r="J10" s="3"/>
      <c r="K10" s="3">
        <v>-25</v>
      </c>
      <c r="L10" s="3">
        <v>-25</v>
      </c>
      <c r="M10" s="3">
        <v>-25</v>
      </c>
      <c r="O10">
        <v>512903</v>
      </c>
      <c r="P10" s="4">
        <v>195</v>
      </c>
    </row>
    <row r="11" spans="1:16" x14ac:dyDescent="0.25">
      <c r="B11" s="2">
        <v>36927</v>
      </c>
      <c r="C11" s="3"/>
      <c r="D11" s="3"/>
      <c r="E11" s="3">
        <v>-50</v>
      </c>
      <c r="F11" s="3">
        <v>-50</v>
      </c>
      <c r="G11" s="3">
        <v>-50</v>
      </c>
      <c r="H11" s="3"/>
      <c r="I11" s="3"/>
      <c r="J11" s="3"/>
      <c r="K11" s="3"/>
      <c r="L11" s="3"/>
      <c r="M11" s="3"/>
      <c r="O11">
        <v>514189</v>
      </c>
      <c r="P11" s="4">
        <v>255</v>
      </c>
    </row>
    <row r="12" spans="1:16" x14ac:dyDescent="0.25">
      <c r="B12" s="2">
        <v>36927</v>
      </c>
      <c r="C12" s="3"/>
      <c r="D12" s="3">
        <v>-50</v>
      </c>
      <c r="E12" s="3"/>
      <c r="F12" s="3"/>
      <c r="G12" s="3"/>
      <c r="H12" s="3"/>
      <c r="I12" s="3"/>
      <c r="J12" s="3"/>
      <c r="K12" s="3"/>
      <c r="L12" s="3"/>
      <c r="M12" s="3"/>
      <c r="O12">
        <v>514168</v>
      </c>
      <c r="P12" s="4">
        <v>245</v>
      </c>
    </row>
    <row r="13" spans="1:16" x14ac:dyDescent="0.25">
      <c r="B13" s="2">
        <v>36927</v>
      </c>
      <c r="C13" s="3">
        <v>-142</v>
      </c>
      <c r="D13" s="3"/>
      <c r="E13" s="3"/>
      <c r="F13" s="3"/>
      <c r="G13" s="3"/>
      <c r="H13" s="3"/>
      <c r="I13" s="3"/>
      <c r="J13" s="3"/>
      <c r="K13" s="3"/>
      <c r="L13" s="3"/>
      <c r="M13" s="3"/>
      <c r="O13">
        <v>514206</v>
      </c>
      <c r="P13" s="4">
        <v>257</v>
      </c>
    </row>
    <row r="14" spans="1:16" x14ac:dyDescent="0.25">
      <c r="B14" s="2">
        <v>36928</v>
      </c>
      <c r="C14" s="3"/>
      <c r="D14" s="3"/>
      <c r="E14" s="3">
        <v>-50</v>
      </c>
      <c r="F14" s="3">
        <v>-50</v>
      </c>
      <c r="G14" s="3">
        <v>-50</v>
      </c>
      <c r="H14" s="3"/>
      <c r="I14" s="3"/>
      <c r="J14" s="3"/>
      <c r="K14" s="3"/>
      <c r="L14" s="3"/>
      <c r="M14" s="3"/>
      <c r="O14">
        <v>514786</v>
      </c>
      <c r="P14" s="4">
        <v>262.5</v>
      </c>
    </row>
    <row r="15" spans="1:16" x14ac:dyDescent="0.25">
      <c r="B15" s="2">
        <v>36928</v>
      </c>
      <c r="C15" s="3"/>
      <c r="D15" s="3">
        <v>-12</v>
      </c>
      <c r="E15" s="3"/>
      <c r="F15" s="3"/>
      <c r="G15" s="3"/>
      <c r="H15" s="3"/>
      <c r="I15" s="3"/>
      <c r="J15" s="3"/>
      <c r="K15" s="3"/>
      <c r="L15" s="3"/>
      <c r="M15" s="3"/>
      <c r="O15">
        <v>514850</v>
      </c>
      <c r="P15" s="4">
        <v>245</v>
      </c>
    </row>
    <row r="16" spans="1:16" x14ac:dyDescent="0.25">
      <c r="B16" s="2">
        <v>36928</v>
      </c>
      <c r="C16" s="3"/>
      <c r="D16" s="3"/>
      <c r="E16" s="3">
        <v>-75</v>
      </c>
      <c r="F16" s="3">
        <v>-75</v>
      </c>
      <c r="G16" s="3">
        <v>-75</v>
      </c>
      <c r="H16" s="3"/>
      <c r="I16" s="3"/>
      <c r="J16" s="3"/>
      <c r="K16" s="3"/>
      <c r="L16" s="3"/>
      <c r="M16" s="3"/>
      <c r="O16">
        <v>514797</v>
      </c>
      <c r="P16" s="4">
        <v>258</v>
      </c>
    </row>
    <row r="17" spans="1:16" x14ac:dyDescent="0.25">
      <c r="B17" s="2">
        <v>36928</v>
      </c>
      <c r="C17" s="3"/>
      <c r="D17" s="3"/>
      <c r="E17" s="3"/>
      <c r="F17" s="3"/>
      <c r="G17" s="3"/>
      <c r="H17" s="3">
        <v>-75</v>
      </c>
      <c r="I17" s="3">
        <v>-75</v>
      </c>
      <c r="J17" s="3">
        <v>-75</v>
      </c>
      <c r="K17" s="3"/>
      <c r="L17" s="3"/>
      <c r="M17" s="3"/>
      <c r="O17">
        <v>515324</v>
      </c>
      <c r="P17" s="4">
        <v>270</v>
      </c>
    </row>
    <row r="18" spans="1:16" x14ac:dyDescent="0.25">
      <c r="B18" s="2">
        <v>36929</v>
      </c>
      <c r="C18" s="3"/>
      <c r="D18" s="3"/>
      <c r="E18" s="3">
        <v>-25</v>
      </c>
      <c r="F18" s="3">
        <v>-25</v>
      </c>
      <c r="G18" s="3">
        <v>-25</v>
      </c>
      <c r="H18" s="3"/>
      <c r="I18" s="3"/>
      <c r="J18" s="3"/>
      <c r="K18" s="3"/>
      <c r="L18" s="3"/>
      <c r="M18" s="3"/>
      <c r="O18">
        <v>516530</v>
      </c>
      <c r="P18" s="4">
        <v>210</v>
      </c>
    </row>
    <row r="19" spans="1:16" x14ac:dyDescent="0.25"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P19" s="4"/>
    </row>
    <row r="20" spans="1:16" x14ac:dyDescent="0.25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P20" s="4"/>
    </row>
    <row r="21" spans="1:16" x14ac:dyDescent="0.25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P21" s="4"/>
    </row>
    <row r="22" spans="1:16" x14ac:dyDescent="0.25">
      <c r="B22" s="1" t="s">
        <v>17</v>
      </c>
      <c r="C22" s="1">
        <f>SUM(C6:C21)</f>
        <v>0</v>
      </c>
      <c r="D22" s="1">
        <f t="shared" ref="D22:M22" si="0">SUM(D6:D21)</f>
        <v>0</v>
      </c>
      <c r="E22" s="1">
        <f t="shared" si="0"/>
        <v>50</v>
      </c>
      <c r="F22" s="1">
        <f t="shared" si="0"/>
        <v>33</v>
      </c>
      <c r="G22" s="1">
        <f t="shared" si="0"/>
        <v>179</v>
      </c>
      <c r="H22" s="1">
        <f t="shared" si="0"/>
        <v>14</v>
      </c>
      <c r="I22" s="1">
        <f t="shared" si="0"/>
        <v>14</v>
      </c>
      <c r="J22" s="1">
        <f t="shared" si="0"/>
        <v>114</v>
      </c>
      <c r="K22" s="1">
        <f t="shared" si="0"/>
        <v>10</v>
      </c>
      <c r="L22" s="1">
        <f t="shared" si="0"/>
        <v>10</v>
      </c>
      <c r="M22" s="1">
        <f t="shared" si="0"/>
        <v>10</v>
      </c>
      <c r="N22">
        <f>SUM(C22:M22)</f>
        <v>434</v>
      </c>
    </row>
    <row r="27" spans="1:16" x14ac:dyDescent="0.25">
      <c r="A27" s="1" t="s">
        <v>18</v>
      </c>
    </row>
    <row r="28" spans="1:16" x14ac:dyDescent="0.25"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O28" t="s">
        <v>12</v>
      </c>
      <c r="P28" t="s">
        <v>13</v>
      </c>
    </row>
    <row r="29" spans="1:16" x14ac:dyDescent="0.25">
      <c r="B29" s="1" t="s">
        <v>14</v>
      </c>
      <c r="C29" s="1">
        <v>325</v>
      </c>
      <c r="D29" s="1">
        <v>125</v>
      </c>
      <c r="E29" s="1">
        <v>315</v>
      </c>
      <c r="F29" s="1">
        <v>315</v>
      </c>
      <c r="G29" s="1">
        <v>340</v>
      </c>
      <c r="H29" s="1">
        <v>50</v>
      </c>
      <c r="I29" s="1">
        <v>50</v>
      </c>
      <c r="J29" s="1">
        <v>50</v>
      </c>
      <c r="K29" s="1">
        <v>325</v>
      </c>
      <c r="L29" s="1">
        <v>325</v>
      </c>
      <c r="M29" s="1">
        <v>325</v>
      </c>
      <c r="N29">
        <f>SUM(C29:M29)</f>
        <v>2545</v>
      </c>
    </row>
    <row r="30" spans="1:16" x14ac:dyDescent="0.25">
      <c r="A30" t="s">
        <v>15</v>
      </c>
      <c r="B30" t="s">
        <v>16</v>
      </c>
    </row>
    <row r="31" spans="1:16" x14ac:dyDescent="0.25">
      <c r="B31" s="2">
        <v>36924</v>
      </c>
      <c r="C31" s="3"/>
      <c r="D31" s="3">
        <v>-50</v>
      </c>
      <c r="E31" s="3"/>
      <c r="F31" s="3"/>
      <c r="G31" s="3"/>
      <c r="H31" s="3"/>
      <c r="I31" s="3"/>
      <c r="J31" s="3"/>
      <c r="K31" s="3"/>
      <c r="L31" s="3"/>
      <c r="M31" s="3"/>
      <c r="O31">
        <v>512902</v>
      </c>
      <c r="P31" s="4">
        <v>205</v>
      </c>
    </row>
    <row r="32" spans="1:16" x14ac:dyDescent="0.25">
      <c r="B32" s="2">
        <v>36924</v>
      </c>
      <c r="C32" s="3"/>
      <c r="D32" s="3"/>
      <c r="E32" s="3"/>
      <c r="F32" s="3"/>
      <c r="G32" s="3">
        <v>-100</v>
      </c>
      <c r="H32" s="3"/>
      <c r="I32" s="3"/>
      <c r="J32" s="3"/>
      <c r="K32" s="3"/>
      <c r="L32" s="3"/>
      <c r="M32" s="3"/>
      <c r="O32">
        <v>512928</v>
      </c>
      <c r="P32" s="4">
        <v>262</v>
      </c>
    </row>
    <row r="33" spans="2:16" x14ac:dyDescent="0.25">
      <c r="B33" s="2">
        <v>36924</v>
      </c>
      <c r="C33" s="3"/>
      <c r="D33" s="3"/>
      <c r="E33" s="3">
        <v>-25</v>
      </c>
      <c r="F33" s="3">
        <v>-25</v>
      </c>
      <c r="G33" s="3">
        <v>-25</v>
      </c>
      <c r="H33" s="3"/>
      <c r="I33" s="3"/>
      <c r="J33" s="3"/>
      <c r="K33" s="3"/>
      <c r="L33" s="3"/>
      <c r="M33" s="3"/>
      <c r="O33">
        <v>512922</v>
      </c>
      <c r="P33" s="4">
        <v>265</v>
      </c>
    </row>
    <row r="34" spans="2:16" x14ac:dyDescent="0.25">
      <c r="B34" s="2">
        <v>36927</v>
      </c>
      <c r="C34" s="3"/>
      <c r="D34" s="3"/>
      <c r="E34" s="3"/>
      <c r="F34" s="3"/>
      <c r="G34" s="3"/>
      <c r="H34" s="3"/>
      <c r="I34" s="3"/>
      <c r="J34" s="3"/>
      <c r="K34" s="3">
        <v>-50</v>
      </c>
      <c r="L34" s="3">
        <v>-50</v>
      </c>
      <c r="M34" s="3">
        <v>-50</v>
      </c>
      <c r="O34">
        <v>514162</v>
      </c>
      <c r="P34" s="4">
        <v>167</v>
      </c>
    </row>
    <row r="35" spans="2:16" x14ac:dyDescent="0.25">
      <c r="B35" s="2">
        <v>36927</v>
      </c>
      <c r="C35" s="3"/>
      <c r="D35" s="3"/>
      <c r="E35" s="3"/>
      <c r="F35" s="3"/>
      <c r="G35" s="3"/>
      <c r="H35" s="3">
        <v>-50</v>
      </c>
      <c r="I35" s="3">
        <v>-50</v>
      </c>
      <c r="J35" s="3">
        <v>-50</v>
      </c>
      <c r="K35" s="3"/>
      <c r="L35" s="3"/>
      <c r="M35" s="3"/>
      <c r="O35">
        <v>514163</v>
      </c>
      <c r="P35" s="4">
        <v>280</v>
      </c>
    </row>
    <row r="36" spans="2:16" x14ac:dyDescent="0.25">
      <c r="B36" s="2">
        <v>36927</v>
      </c>
      <c r="C36" s="3"/>
      <c r="D36" s="3">
        <v>-75</v>
      </c>
      <c r="E36" s="3"/>
      <c r="F36" s="3"/>
      <c r="G36" s="3"/>
      <c r="H36" s="3"/>
      <c r="I36" s="3"/>
      <c r="J36" s="3"/>
      <c r="K36" s="3"/>
      <c r="L36" s="3"/>
      <c r="M36" s="3"/>
      <c r="O36">
        <v>514167</v>
      </c>
      <c r="P36" s="4">
        <v>220</v>
      </c>
    </row>
    <row r="37" spans="2:16" x14ac:dyDescent="0.25">
      <c r="B37" s="2">
        <v>36927</v>
      </c>
      <c r="C37" s="3">
        <v>-50</v>
      </c>
      <c r="D37" s="3"/>
      <c r="E37" s="3"/>
      <c r="F37" s="3"/>
      <c r="G37" s="3"/>
      <c r="H37" s="3"/>
      <c r="I37" s="3"/>
      <c r="J37" s="3"/>
      <c r="K37" s="3"/>
      <c r="L37" s="3"/>
      <c r="M37" s="3"/>
      <c r="O37">
        <v>514249</v>
      </c>
      <c r="P37" s="4">
        <v>222.5</v>
      </c>
    </row>
    <row r="38" spans="2:16" x14ac:dyDescent="0.25">
      <c r="B38" s="2">
        <v>36928</v>
      </c>
      <c r="C38" s="3"/>
      <c r="D38" s="3"/>
      <c r="E38" s="3">
        <v>-50</v>
      </c>
      <c r="F38" s="3">
        <v>-50</v>
      </c>
      <c r="G38" s="3">
        <v>-50</v>
      </c>
      <c r="H38" s="3"/>
      <c r="I38" s="3"/>
      <c r="J38" s="3"/>
      <c r="K38" s="3"/>
      <c r="L38" s="3"/>
      <c r="M38" s="3"/>
      <c r="O38">
        <v>514827</v>
      </c>
      <c r="P38" s="4">
        <v>255</v>
      </c>
    </row>
    <row r="39" spans="2:16" x14ac:dyDescent="0.25">
      <c r="B39" s="2">
        <v>36928</v>
      </c>
      <c r="C39" s="3"/>
      <c r="D39" s="3"/>
      <c r="E39" s="3">
        <v>-25</v>
      </c>
      <c r="F39" s="3">
        <v>-25</v>
      </c>
      <c r="G39" s="3">
        <v>-25</v>
      </c>
      <c r="H39" s="3"/>
      <c r="I39" s="3"/>
      <c r="J39" s="3"/>
      <c r="K39" s="3"/>
      <c r="L39" s="3"/>
      <c r="M39" s="3"/>
      <c r="O39">
        <v>514914</v>
      </c>
      <c r="P39" s="4">
        <v>255</v>
      </c>
    </row>
    <row r="40" spans="2:16" x14ac:dyDescent="0.25">
      <c r="B40" s="2">
        <v>36928</v>
      </c>
      <c r="C40" s="3"/>
      <c r="D40" s="3"/>
      <c r="E40" s="3">
        <v>-50</v>
      </c>
      <c r="F40" s="3">
        <v>-50</v>
      </c>
      <c r="G40" s="3">
        <v>-50</v>
      </c>
      <c r="H40" s="3"/>
      <c r="I40" s="3"/>
      <c r="J40" s="3"/>
      <c r="K40" s="3"/>
      <c r="L40" s="3"/>
      <c r="M40" s="3"/>
      <c r="O40">
        <v>515013</v>
      </c>
      <c r="P40" s="4">
        <v>255</v>
      </c>
    </row>
    <row r="41" spans="2:16" x14ac:dyDescent="0.25">
      <c r="B41" s="2">
        <v>36928</v>
      </c>
      <c r="C41" s="3"/>
      <c r="D41" s="3"/>
      <c r="E41" s="3"/>
      <c r="F41" s="3"/>
      <c r="G41" s="3"/>
      <c r="H41" s="3"/>
      <c r="I41" s="3"/>
      <c r="J41" s="3"/>
      <c r="K41" s="3">
        <v>-125</v>
      </c>
      <c r="L41" s="3">
        <v>-125</v>
      </c>
      <c r="M41" s="3">
        <v>-125</v>
      </c>
      <c r="O41">
        <v>515109</v>
      </c>
      <c r="P41" s="4">
        <v>167.5</v>
      </c>
    </row>
    <row r="42" spans="2:16" x14ac:dyDescent="0.25">
      <c r="B42" s="2">
        <v>36929</v>
      </c>
      <c r="C42" s="3"/>
      <c r="D42" s="3"/>
      <c r="E42" s="3">
        <v>-25</v>
      </c>
      <c r="F42" s="3">
        <v>-25</v>
      </c>
      <c r="G42" s="3">
        <v>-25</v>
      </c>
      <c r="H42" s="3"/>
      <c r="I42" s="3"/>
      <c r="J42" s="3"/>
      <c r="K42" s="3"/>
      <c r="L42" s="3"/>
      <c r="M42" s="3"/>
      <c r="O42">
        <v>516495</v>
      </c>
      <c r="P42" s="4">
        <v>210</v>
      </c>
    </row>
    <row r="43" spans="2:16" x14ac:dyDescent="0.25">
      <c r="B43" s="2">
        <v>36929</v>
      </c>
      <c r="C43" s="3"/>
      <c r="D43" s="3"/>
      <c r="E43" s="3"/>
      <c r="F43" s="3"/>
      <c r="G43" s="3"/>
      <c r="H43" s="3"/>
      <c r="I43" s="3"/>
      <c r="J43" s="3"/>
      <c r="K43" s="3">
        <v>-50</v>
      </c>
      <c r="L43" s="3">
        <v>-50</v>
      </c>
      <c r="M43" s="3">
        <v>-50</v>
      </c>
      <c r="O43">
        <v>516529</v>
      </c>
      <c r="P43" s="4">
        <v>159</v>
      </c>
    </row>
    <row r="44" spans="2:16" x14ac:dyDescent="0.25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P44" s="4"/>
    </row>
    <row r="45" spans="2:16" x14ac:dyDescent="0.2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4"/>
    </row>
    <row r="46" spans="2:16" x14ac:dyDescent="0.25">
      <c r="B46" s="1" t="s">
        <v>17</v>
      </c>
      <c r="C46" s="1">
        <f>SUM(C29:C45)</f>
        <v>275</v>
      </c>
      <c r="D46" s="1">
        <f t="shared" ref="D46:M46" si="1">SUM(D29:D45)</f>
        <v>0</v>
      </c>
      <c r="E46" s="1">
        <f t="shared" si="1"/>
        <v>140</v>
      </c>
      <c r="F46" s="1">
        <f t="shared" si="1"/>
        <v>140</v>
      </c>
      <c r="G46" s="1">
        <f t="shared" si="1"/>
        <v>65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100</v>
      </c>
      <c r="L46" s="1">
        <f t="shared" si="1"/>
        <v>100</v>
      </c>
      <c r="M46" s="1">
        <f t="shared" si="1"/>
        <v>100</v>
      </c>
      <c r="N46">
        <f>SUM(C46:M46)</f>
        <v>920</v>
      </c>
    </row>
    <row r="51" spans="1:16" x14ac:dyDescent="0.25">
      <c r="A51" s="1" t="s">
        <v>19</v>
      </c>
    </row>
    <row r="52" spans="1:16" x14ac:dyDescent="0.25"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  <c r="K52" s="1" t="s">
        <v>9</v>
      </c>
      <c r="L52" s="1" t="s">
        <v>10</v>
      </c>
      <c r="M52" s="1" t="s">
        <v>11</v>
      </c>
      <c r="O52" t="s">
        <v>12</v>
      </c>
      <c r="P52" t="s">
        <v>13</v>
      </c>
    </row>
    <row r="53" spans="1:16" x14ac:dyDescent="0.25">
      <c r="B53" s="1" t="s">
        <v>14</v>
      </c>
      <c r="C53" s="1">
        <v>25</v>
      </c>
      <c r="D53" s="1">
        <v>0</v>
      </c>
      <c r="E53" s="1">
        <v>52</v>
      </c>
      <c r="F53" s="1">
        <v>32</v>
      </c>
      <c r="G53" s="1">
        <v>25</v>
      </c>
      <c r="H53" s="1">
        <v>81</v>
      </c>
      <c r="I53" s="1">
        <v>6</v>
      </c>
      <c r="J53" s="1">
        <v>41</v>
      </c>
      <c r="K53" s="1">
        <v>0</v>
      </c>
      <c r="L53" s="1">
        <v>0</v>
      </c>
      <c r="M53" s="1">
        <v>0</v>
      </c>
      <c r="N53">
        <f>SUM(C53:M53)</f>
        <v>262</v>
      </c>
    </row>
    <row r="54" spans="1:16" x14ac:dyDescent="0.25">
      <c r="A54" t="s">
        <v>15</v>
      </c>
      <c r="B54" t="s">
        <v>16</v>
      </c>
    </row>
    <row r="55" spans="1:16" x14ac:dyDescent="0.25">
      <c r="B55" s="2">
        <v>36924</v>
      </c>
      <c r="C55" s="3"/>
      <c r="D55" s="3"/>
      <c r="E55" s="3">
        <v>-25</v>
      </c>
      <c r="F55" s="3">
        <v>-25</v>
      </c>
      <c r="G55" s="3">
        <v>-25</v>
      </c>
      <c r="H55" s="3"/>
      <c r="I55" s="3"/>
      <c r="J55" s="3"/>
      <c r="K55" s="3"/>
      <c r="L55" s="3"/>
      <c r="M55" s="3"/>
      <c r="O55">
        <v>512923</v>
      </c>
      <c r="P55" s="4">
        <v>160</v>
      </c>
    </row>
    <row r="56" spans="1:16" x14ac:dyDescent="0.25">
      <c r="B56" s="2">
        <v>36928</v>
      </c>
      <c r="C56" s="3"/>
      <c r="D56" s="3"/>
      <c r="E56" s="3">
        <v>-27</v>
      </c>
      <c r="F56" s="3"/>
      <c r="G56" s="3"/>
      <c r="H56" s="3"/>
      <c r="I56" s="3"/>
      <c r="J56" s="3"/>
      <c r="K56" s="3"/>
      <c r="L56" s="3"/>
      <c r="M56" s="3"/>
      <c r="O56">
        <v>515129</v>
      </c>
      <c r="P56" s="4">
        <v>155</v>
      </c>
    </row>
    <row r="57" spans="1:16" x14ac:dyDescent="0.25">
      <c r="B57" s="2">
        <v>36928</v>
      </c>
      <c r="C57" s="3"/>
      <c r="D57" s="3"/>
      <c r="E57" s="3"/>
      <c r="F57" s="3">
        <v>-7</v>
      </c>
      <c r="G57" s="3"/>
      <c r="H57" s="3"/>
      <c r="I57" s="3"/>
      <c r="J57" s="3"/>
      <c r="K57" s="3"/>
      <c r="L57" s="3"/>
      <c r="M57" s="3"/>
      <c r="O57">
        <v>515130</v>
      </c>
      <c r="P57" s="4">
        <v>150</v>
      </c>
    </row>
    <row r="58" spans="1:16" x14ac:dyDescent="0.25">
      <c r="B58" s="2">
        <v>36928</v>
      </c>
      <c r="C58" s="3"/>
      <c r="D58" s="3"/>
      <c r="E58" s="3"/>
      <c r="F58" s="3"/>
      <c r="G58" s="3"/>
      <c r="H58" s="3">
        <v>-81</v>
      </c>
      <c r="I58" s="3"/>
      <c r="J58" s="3"/>
      <c r="K58" s="3"/>
      <c r="L58" s="3"/>
      <c r="M58" s="3"/>
      <c r="O58">
        <v>515205</v>
      </c>
      <c r="P58" s="4">
        <v>160</v>
      </c>
    </row>
    <row r="59" spans="1:16" x14ac:dyDescent="0.25">
      <c r="B59" s="2">
        <v>36928</v>
      </c>
      <c r="C59" s="3"/>
      <c r="D59" s="3"/>
      <c r="E59" s="3"/>
      <c r="F59" s="3"/>
      <c r="G59" s="3"/>
      <c r="H59" s="3"/>
      <c r="I59" s="3">
        <v>-6</v>
      </c>
      <c r="J59" s="3"/>
      <c r="K59" s="3"/>
      <c r="L59" s="3"/>
      <c r="M59" s="3"/>
      <c r="O59">
        <v>515206</v>
      </c>
      <c r="P59" s="4">
        <v>160</v>
      </c>
    </row>
    <row r="60" spans="1:16" x14ac:dyDescent="0.25">
      <c r="B60" s="2">
        <v>36928</v>
      </c>
      <c r="C60" s="3"/>
      <c r="D60" s="3"/>
      <c r="E60" s="3"/>
      <c r="F60" s="3"/>
      <c r="G60" s="3"/>
      <c r="H60" s="3"/>
      <c r="I60" s="3"/>
      <c r="J60" s="3">
        <v>-41</v>
      </c>
      <c r="K60" s="3"/>
      <c r="L60" s="3"/>
      <c r="M60" s="3"/>
      <c r="O60">
        <v>515207</v>
      </c>
      <c r="P60" s="4">
        <v>155</v>
      </c>
    </row>
    <row r="61" spans="1:16" x14ac:dyDescent="0.25">
      <c r="B61" s="1" t="s">
        <v>17</v>
      </c>
      <c r="C61" s="1">
        <f>SUM(C53:C60)</f>
        <v>25</v>
      </c>
      <c r="D61" s="1">
        <f t="shared" ref="D61:M61" si="2">SUM(D53:D60)</f>
        <v>0</v>
      </c>
      <c r="E61" s="1">
        <f t="shared" si="2"/>
        <v>0</v>
      </c>
      <c r="F61" s="1">
        <f t="shared" si="2"/>
        <v>0</v>
      </c>
      <c r="G61" s="1">
        <f t="shared" si="2"/>
        <v>0</v>
      </c>
      <c r="H61" s="1">
        <f t="shared" si="2"/>
        <v>0</v>
      </c>
      <c r="I61" s="1">
        <f t="shared" si="2"/>
        <v>0</v>
      </c>
      <c r="J61" s="1">
        <f t="shared" si="2"/>
        <v>0</v>
      </c>
      <c r="K61" s="1">
        <f t="shared" si="2"/>
        <v>0</v>
      </c>
      <c r="L61" s="1">
        <f t="shared" si="2"/>
        <v>0</v>
      </c>
      <c r="M61" s="1">
        <f t="shared" si="2"/>
        <v>0</v>
      </c>
      <c r="N61">
        <f>SUM(C61:M61)</f>
        <v>25</v>
      </c>
    </row>
    <row r="66" spans="1:16" x14ac:dyDescent="0.25">
      <c r="A66" s="1" t="s">
        <v>20</v>
      </c>
    </row>
    <row r="67" spans="1:16" x14ac:dyDescent="0.25">
      <c r="C67" s="1" t="s">
        <v>1</v>
      </c>
      <c r="D67" s="1" t="s">
        <v>2</v>
      </c>
      <c r="E67" s="1" t="s">
        <v>3</v>
      </c>
      <c r="F67" s="1" t="s">
        <v>4</v>
      </c>
      <c r="G67" s="1" t="s">
        <v>5</v>
      </c>
      <c r="H67" s="1" t="s">
        <v>6</v>
      </c>
      <c r="I67" s="1" t="s">
        <v>7</v>
      </c>
      <c r="J67" s="1" t="s">
        <v>8</v>
      </c>
      <c r="K67" s="1" t="s">
        <v>9</v>
      </c>
      <c r="L67" s="1" t="s">
        <v>10</v>
      </c>
      <c r="M67" s="1" t="s">
        <v>11</v>
      </c>
    </row>
    <row r="68" spans="1:16" x14ac:dyDescent="0.25">
      <c r="B68" s="1" t="s">
        <v>14</v>
      </c>
      <c r="C68" s="1">
        <v>25</v>
      </c>
      <c r="D68" s="1">
        <v>0</v>
      </c>
      <c r="E68" s="1">
        <v>75</v>
      </c>
      <c r="F68" s="1">
        <v>125</v>
      </c>
      <c r="G68" s="1">
        <v>75</v>
      </c>
      <c r="H68" s="1">
        <v>225</v>
      </c>
      <c r="I68" s="1">
        <v>225</v>
      </c>
      <c r="J68" s="1">
        <v>225</v>
      </c>
      <c r="K68" s="1">
        <v>150</v>
      </c>
      <c r="L68" s="1">
        <v>150</v>
      </c>
      <c r="M68" s="1">
        <v>150</v>
      </c>
      <c r="N68">
        <f>SUM(C68:M68)</f>
        <v>1425</v>
      </c>
      <c r="O68" t="s">
        <v>12</v>
      </c>
      <c r="P68" t="s">
        <v>13</v>
      </c>
    </row>
    <row r="69" spans="1:16" x14ac:dyDescent="0.25">
      <c r="A69" t="s">
        <v>15</v>
      </c>
      <c r="B69" t="s">
        <v>16</v>
      </c>
    </row>
    <row r="70" spans="1:16" x14ac:dyDescent="0.25">
      <c r="B70" s="2">
        <v>36927</v>
      </c>
      <c r="C70" s="3"/>
      <c r="D70" s="3"/>
      <c r="E70" s="3"/>
      <c r="F70" s="3"/>
      <c r="G70" s="3"/>
      <c r="H70" s="3">
        <v>-50</v>
      </c>
      <c r="I70" s="3">
        <v>-50</v>
      </c>
      <c r="J70" s="3">
        <v>-50</v>
      </c>
      <c r="K70" s="3"/>
      <c r="L70" s="3"/>
      <c r="M70" s="3"/>
      <c r="O70">
        <v>514160</v>
      </c>
      <c r="P70" s="4">
        <v>155</v>
      </c>
    </row>
    <row r="71" spans="1:16" x14ac:dyDescent="0.25">
      <c r="B71" s="2">
        <v>36929</v>
      </c>
      <c r="C71" s="3"/>
      <c r="D71" s="3"/>
      <c r="E71" s="3"/>
      <c r="F71" s="3"/>
      <c r="G71" s="3"/>
      <c r="H71" s="3">
        <v>-75</v>
      </c>
      <c r="I71" s="3">
        <v>-75</v>
      </c>
      <c r="J71" s="3">
        <v>-75</v>
      </c>
      <c r="K71" s="3"/>
      <c r="L71" s="3"/>
      <c r="M71" s="3"/>
      <c r="O71">
        <v>515771</v>
      </c>
      <c r="P71" s="4">
        <v>155</v>
      </c>
    </row>
    <row r="72" spans="1:16" x14ac:dyDescent="0.25">
      <c r="B72" s="2">
        <v>36929</v>
      </c>
      <c r="C72" s="3"/>
      <c r="D72" s="3"/>
      <c r="E72" s="3"/>
      <c r="F72" s="3"/>
      <c r="G72" s="3"/>
      <c r="H72" s="3">
        <v>-50</v>
      </c>
      <c r="I72" s="3">
        <v>-50</v>
      </c>
      <c r="J72" s="3">
        <v>-50</v>
      </c>
      <c r="K72" s="3"/>
      <c r="L72" s="3"/>
      <c r="M72" s="3"/>
      <c r="O72">
        <v>515789</v>
      </c>
      <c r="P72" s="4">
        <v>150</v>
      </c>
    </row>
    <row r="73" spans="1:16" x14ac:dyDescent="0.25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P73" s="4"/>
    </row>
    <row r="74" spans="1:16" x14ac:dyDescent="0.25"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P74" s="4"/>
    </row>
    <row r="75" spans="1:16" x14ac:dyDescent="0.25"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P75" s="4"/>
    </row>
    <row r="76" spans="1:16" x14ac:dyDescent="0.25">
      <c r="B76" s="1" t="s">
        <v>17</v>
      </c>
      <c r="C76" s="1">
        <f>SUM(C68:C75)</f>
        <v>25</v>
      </c>
      <c r="D76" s="1">
        <f t="shared" ref="D76:M76" si="3">SUM(D68:D75)</f>
        <v>0</v>
      </c>
      <c r="E76" s="1">
        <f t="shared" si="3"/>
        <v>75</v>
      </c>
      <c r="F76" s="1">
        <f t="shared" si="3"/>
        <v>125</v>
      </c>
      <c r="G76" s="1">
        <f t="shared" si="3"/>
        <v>75</v>
      </c>
      <c r="H76" s="1">
        <f t="shared" si="3"/>
        <v>50</v>
      </c>
      <c r="I76" s="1">
        <f t="shared" si="3"/>
        <v>50</v>
      </c>
      <c r="J76" s="1">
        <f t="shared" si="3"/>
        <v>50</v>
      </c>
      <c r="K76" s="1">
        <f t="shared" si="3"/>
        <v>150</v>
      </c>
      <c r="L76" s="1">
        <f t="shared" si="3"/>
        <v>150</v>
      </c>
      <c r="M76" s="1">
        <f t="shared" si="3"/>
        <v>150</v>
      </c>
      <c r="N76">
        <f>SUM(C76:M76)</f>
        <v>900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dcterms:created xsi:type="dcterms:W3CDTF">2001-02-05T21:18:55Z</dcterms:created>
  <dcterms:modified xsi:type="dcterms:W3CDTF">2023-09-10T16:01:14Z</dcterms:modified>
</cp:coreProperties>
</file>