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19" i="1"/>
  <c r="E31" i="1"/>
</calcChain>
</file>

<file path=xl/sharedStrings.xml><?xml version="1.0" encoding="utf-8"?>
<sst xmlns="http://schemas.openxmlformats.org/spreadsheetml/2006/main" count="47" uniqueCount="47">
  <si>
    <t>ENRON AMERICAS</t>
  </si>
  <si>
    <t>Price Risk Management Activities</t>
  </si>
  <si>
    <t>Enron Power Marketing Inc.  (EPMI)</t>
  </si>
  <si>
    <t>Current Assets - Prepayments - OTC Margin</t>
  </si>
  <si>
    <t>Conexant Systems, Inc</t>
  </si>
  <si>
    <t>3000022102</t>
  </si>
  <si>
    <t>ENTERGY-KOCH  ENERGY, LP</t>
  </si>
  <si>
    <t>3000015595</t>
  </si>
  <si>
    <t>Sempra Energy Trading Corp</t>
  </si>
  <si>
    <t>3000007895</t>
  </si>
  <si>
    <t>Allegheny Energy Supply Co, LLC</t>
  </si>
  <si>
    <t>3000016741</t>
  </si>
  <si>
    <t>Mieco, Inc.,</t>
  </si>
  <si>
    <t>3000006739</t>
  </si>
  <si>
    <t>PJM Interconnection LLC</t>
  </si>
  <si>
    <t>3000015516</t>
  </si>
  <si>
    <t>CALPX TRADING SERVICES</t>
  </si>
  <si>
    <t>3000005447</t>
  </si>
  <si>
    <t>American Electric Power Services Copmany</t>
  </si>
  <si>
    <t>3000004391</t>
  </si>
  <si>
    <t>WILLIAMS ENERGY MARKETING &amp; TRADING COMPANY</t>
  </si>
  <si>
    <t>3000007001</t>
  </si>
  <si>
    <t>PG&amp;E Energy Trading-Power, LP</t>
  </si>
  <si>
    <t>3000005892</t>
  </si>
  <si>
    <t>MORGAN STANLEY CAPITAL GROUP, INC</t>
  </si>
  <si>
    <t>3000004533</t>
  </si>
  <si>
    <t>DUKE ENERGY TRADING AND MARKETING, L.L.C</t>
  </si>
  <si>
    <t>3000007966</t>
  </si>
  <si>
    <t>Current Liabilites-Customer Deposits</t>
  </si>
  <si>
    <t>EL PASO MERCHANT ENERGY, LP</t>
  </si>
  <si>
    <t>3000023353</t>
  </si>
  <si>
    <t>CMS MARKETING SERVICES &amp; TRADING</t>
  </si>
  <si>
    <t>3000006482</t>
  </si>
  <si>
    <t>VIRGINIA ELECTRIC AND POWER COMPANY</t>
  </si>
  <si>
    <t>3000007877</t>
  </si>
  <si>
    <t>Aquila Energy Marketing Corporation</t>
  </si>
  <si>
    <t>3000007639</t>
  </si>
  <si>
    <t>Western Gas Resources Inc</t>
  </si>
  <si>
    <t>3000006708</t>
  </si>
  <si>
    <t>Wabash Valley Power Association. Inc.</t>
  </si>
  <si>
    <t>3000007289</t>
  </si>
  <si>
    <t>CONECTIV ENERGY SUPPLY, INC.</t>
  </si>
  <si>
    <t>3000012479</t>
  </si>
  <si>
    <t>FRESNO COGENERATION PARTNERS, L P</t>
  </si>
  <si>
    <t>3000018816</t>
  </si>
  <si>
    <t>Central Vermont Public Service Corporation</t>
  </si>
  <si>
    <t>3000006053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</si>
</sst>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2"/>
      <name val="MS Sans Serif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MS Sans Serif"/>
      <family val="2"/>
    </font>
    <font>
      <sz val="8"/>
      <name val="Times New Roman"/>
      <family val="1"/>
    </font>
    <font>
      <sz val="6"/>
      <name val="MS Sans Serif"/>
      <family val="2"/>
    </font>
    <font>
      <b/>
      <sz val="8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6" fillId="0" borderId="0" xfId="0" applyFont="1" applyBorder="1"/>
    <xf numFmtId="0" fontId="6" fillId="0" borderId="0" xfId="0" applyFont="1"/>
    <xf numFmtId="22" fontId="7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9" fillId="0" borderId="0" xfId="0" quotePrefix="1" applyNumberFormat="1" applyFont="1"/>
    <xf numFmtId="164" fontId="9" fillId="0" borderId="0" xfId="1" quotePrefix="1" applyNumberFormat="1" applyFont="1"/>
    <xf numFmtId="0" fontId="9" fillId="0" borderId="0" xfId="0" applyNumberFormat="1" applyFont="1"/>
    <xf numFmtId="164" fontId="8" fillId="0" borderId="1" xfId="1" quotePrefix="1" applyNumberFormat="1" applyFont="1" applyBorder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B5" sqref="B5"/>
    </sheetView>
  </sheetViews>
  <sheetFormatPr defaultRowHeight="13.2" x14ac:dyDescent="0.25"/>
  <cols>
    <col min="2" max="2" width="42.6640625" bestFit="1" customWidth="1"/>
    <col min="3" max="4" width="0" hidden="1" customWidth="1"/>
    <col min="5" max="5" width="16.44140625" customWidth="1"/>
  </cols>
  <sheetData>
    <row r="1" spans="1:13" s="2" customFormat="1" ht="15.6" x14ac:dyDescent="0.3">
      <c r="A1" s="12" t="s">
        <v>0</v>
      </c>
      <c r="B1" s="12"/>
      <c r="C1" s="12"/>
      <c r="D1" s="12"/>
      <c r="E1" s="12"/>
      <c r="F1" s="1"/>
      <c r="G1" s="1"/>
      <c r="H1" s="1"/>
      <c r="I1" s="1"/>
      <c r="J1" s="1"/>
      <c r="K1" s="1"/>
      <c r="L1" s="1"/>
      <c r="M1" s="1"/>
    </row>
    <row r="2" spans="1:13" s="3" customFormat="1" ht="15.6" x14ac:dyDescent="0.3">
      <c r="A2" s="12" t="s">
        <v>1</v>
      </c>
      <c r="B2" s="12"/>
      <c r="C2" s="12"/>
      <c r="D2" s="12"/>
      <c r="E2" s="12"/>
      <c r="F2" s="1"/>
      <c r="G2" s="1"/>
      <c r="H2" s="1"/>
      <c r="I2" s="1"/>
      <c r="J2" s="1"/>
      <c r="K2" s="1"/>
      <c r="L2" s="1"/>
      <c r="M2" s="1"/>
    </row>
    <row r="3" spans="1:13" s="5" customFormat="1" ht="16.2" thickBot="1" x14ac:dyDescent="0.35">
      <c r="A3" s="13" t="s">
        <v>2</v>
      </c>
      <c r="B3" s="13"/>
      <c r="C3" s="13"/>
      <c r="D3" s="13"/>
      <c r="E3" s="13"/>
      <c r="F3" s="4"/>
      <c r="G3" s="4"/>
      <c r="H3" s="4"/>
      <c r="I3" s="4"/>
      <c r="J3" s="4"/>
      <c r="K3" s="4"/>
      <c r="L3" s="4"/>
      <c r="M3" s="4"/>
    </row>
    <row r="4" spans="1:13" x14ac:dyDescent="0.25">
      <c r="E4" s="6">
        <f ca="1">NOW()</f>
        <v>37298.656698379629</v>
      </c>
    </row>
    <row r="5" spans="1:13" x14ac:dyDescent="0.25">
      <c r="A5" s="7"/>
    </row>
    <row r="6" spans="1:13" x14ac:dyDescent="0.25">
      <c r="A6" s="7" t="s">
        <v>3</v>
      </c>
      <c r="B6" s="8"/>
      <c r="C6" s="8"/>
      <c r="D6" s="8"/>
      <c r="E6" s="9"/>
    </row>
    <row r="7" spans="1:13" x14ac:dyDescent="0.25">
      <c r="A7" s="8"/>
      <c r="B7" s="8" t="s">
        <v>4</v>
      </c>
      <c r="C7" s="8" t="s">
        <v>5</v>
      </c>
      <c r="D7" s="8"/>
      <c r="E7" s="9">
        <v>914</v>
      </c>
    </row>
    <row r="8" spans="1:13" x14ac:dyDescent="0.25">
      <c r="A8" s="8"/>
      <c r="B8" s="8" t="s">
        <v>6</v>
      </c>
      <c r="C8" s="8" t="s">
        <v>7</v>
      </c>
      <c r="D8" s="8"/>
      <c r="E8" s="9">
        <v>250000</v>
      </c>
    </row>
    <row r="9" spans="1:13" x14ac:dyDescent="0.25">
      <c r="A9" s="8"/>
      <c r="B9" s="8" t="s">
        <v>8</v>
      </c>
      <c r="C9" s="8" t="s">
        <v>9</v>
      </c>
      <c r="D9" s="8"/>
      <c r="E9" s="9">
        <v>7230263.5</v>
      </c>
    </row>
    <row r="10" spans="1:13" x14ac:dyDescent="0.25">
      <c r="A10" s="8"/>
      <c r="B10" s="8" t="s">
        <v>10</v>
      </c>
      <c r="C10" s="8" t="s">
        <v>11</v>
      </c>
      <c r="D10" s="8"/>
      <c r="E10" s="9">
        <v>8250000</v>
      </c>
    </row>
    <row r="11" spans="1:13" x14ac:dyDescent="0.25">
      <c r="A11" s="8"/>
      <c r="B11" s="8" t="s">
        <v>12</v>
      </c>
      <c r="C11" s="8" t="s">
        <v>13</v>
      </c>
      <c r="D11" s="8"/>
      <c r="E11" s="9">
        <v>8500000</v>
      </c>
    </row>
    <row r="12" spans="1:13" x14ac:dyDescent="0.25">
      <c r="A12" s="8"/>
      <c r="B12" s="8" t="s">
        <v>14</v>
      </c>
      <c r="C12" s="8" t="s">
        <v>15</v>
      </c>
      <c r="D12" s="8"/>
      <c r="E12" s="9">
        <v>31000000</v>
      </c>
    </row>
    <row r="13" spans="1:13" x14ac:dyDescent="0.25">
      <c r="A13" s="8"/>
      <c r="B13" s="8" t="s">
        <v>16</v>
      </c>
      <c r="C13" s="8" t="s">
        <v>17</v>
      </c>
      <c r="D13" s="8"/>
      <c r="E13" s="9">
        <v>35043180.780000001</v>
      </c>
    </row>
    <row r="14" spans="1:13" x14ac:dyDescent="0.25">
      <c r="A14" s="8"/>
      <c r="B14" s="10" t="s">
        <v>18</v>
      </c>
      <c r="C14" s="8" t="s">
        <v>19</v>
      </c>
      <c r="D14" s="8"/>
      <c r="E14" s="9">
        <v>50000000</v>
      </c>
    </row>
    <row r="15" spans="1:13" x14ac:dyDescent="0.25">
      <c r="A15" s="8"/>
      <c r="B15" s="8" t="s">
        <v>20</v>
      </c>
      <c r="C15" s="8" t="s">
        <v>21</v>
      </c>
      <c r="D15" s="8"/>
      <c r="E15" s="9">
        <v>74500000</v>
      </c>
    </row>
    <row r="16" spans="1:13" x14ac:dyDescent="0.25">
      <c r="A16" s="8"/>
      <c r="B16" s="8" t="s">
        <v>22</v>
      </c>
      <c r="C16" s="8" t="s">
        <v>23</v>
      </c>
      <c r="D16" s="8"/>
      <c r="E16" s="9">
        <v>76500000</v>
      </c>
    </row>
    <row r="17" spans="1:5" x14ac:dyDescent="0.25">
      <c r="A17" s="8"/>
      <c r="B17" s="8" t="s">
        <v>24</v>
      </c>
      <c r="C17" s="8" t="s">
        <v>25</v>
      </c>
      <c r="D17" s="8"/>
      <c r="E17" s="9">
        <v>115943218.42</v>
      </c>
    </row>
    <row r="18" spans="1:5" x14ac:dyDescent="0.25">
      <c r="A18" s="8"/>
      <c r="B18" s="8" t="s">
        <v>26</v>
      </c>
      <c r="C18" s="8" t="s">
        <v>27</v>
      </c>
      <c r="D18" s="8"/>
      <c r="E18" s="9">
        <v>203750000</v>
      </c>
    </row>
    <row r="19" spans="1:5" ht="13.8" thickBot="1" x14ac:dyDescent="0.3">
      <c r="E19" s="11">
        <f>SUM(E7:E18)</f>
        <v>610967576.70000005</v>
      </c>
    </row>
    <row r="20" spans="1:5" ht="13.8" thickTop="1" x14ac:dyDescent="0.25"/>
    <row r="21" spans="1:5" x14ac:dyDescent="0.25">
      <c r="A21" s="7" t="s">
        <v>28</v>
      </c>
    </row>
    <row r="22" spans="1:5" x14ac:dyDescent="0.25">
      <c r="A22" s="8"/>
      <c r="B22" s="8" t="s">
        <v>29</v>
      </c>
      <c r="C22" s="8" t="s">
        <v>30</v>
      </c>
      <c r="D22" s="8"/>
      <c r="E22" s="9">
        <v>126800000</v>
      </c>
    </row>
    <row r="23" spans="1:5" x14ac:dyDescent="0.25">
      <c r="A23" s="8"/>
      <c r="B23" s="8" t="s">
        <v>31</v>
      </c>
      <c r="C23" s="8" t="s">
        <v>32</v>
      </c>
      <c r="D23" s="8"/>
      <c r="E23" s="9">
        <v>19250000</v>
      </c>
    </row>
    <row r="24" spans="1:5" x14ac:dyDescent="0.25">
      <c r="A24" s="8"/>
      <c r="B24" s="8" t="s">
        <v>33</v>
      </c>
      <c r="C24" s="8" t="s">
        <v>34</v>
      </c>
      <c r="D24" s="8"/>
      <c r="E24" s="9">
        <v>6750000</v>
      </c>
    </row>
    <row r="25" spans="1:5" x14ac:dyDescent="0.25">
      <c r="A25" s="8"/>
      <c r="B25" s="8" t="s">
        <v>35</v>
      </c>
      <c r="C25" s="8" t="s">
        <v>36</v>
      </c>
      <c r="D25" s="8"/>
      <c r="E25" s="9">
        <v>4400000</v>
      </c>
    </row>
    <row r="26" spans="1:5" x14ac:dyDescent="0.25">
      <c r="A26" s="8"/>
      <c r="B26" s="8" t="s">
        <v>37</v>
      </c>
      <c r="C26" s="8" t="s">
        <v>38</v>
      </c>
      <c r="D26" s="8"/>
      <c r="E26" s="9">
        <v>2500000</v>
      </c>
    </row>
    <row r="27" spans="1:5" x14ac:dyDescent="0.25">
      <c r="A27" s="8"/>
      <c r="B27" s="8" t="s">
        <v>39</v>
      </c>
      <c r="C27" s="8" t="s">
        <v>40</v>
      </c>
      <c r="D27" s="8"/>
      <c r="E27" s="9">
        <v>2000000</v>
      </c>
    </row>
    <row r="28" spans="1:5" x14ac:dyDescent="0.25">
      <c r="A28" s="8"/>
      <c r="B28" s="8" t="s">
        <v>41</v>
      </c>
      <c r="C28" s="8" t="s">
        <v>42</v>
      </c>
      <c r="D28" s="8"/>
      <c r="E28" s="9">
        <v>1750000</v>
      </c>
    </row>
    <row r="29" spans="1:5" x14ac:dyDescent="0.25">
      <c r="A29" s="8"/>
      <c r="B29" s="8" t="s">
        <v>43</v>
      </c>
      <c r="C29" s="8" t="s">
        <v>44</v>
      </c>
      <c r="D29" s="8"/>
      <c r="E29" s="9">
        <v>300000</v>
      </c>
    </row>
    <row r="30" spans="1:5" x14ac:dyDescent="0.25">
      <c r="A30" s="8"/>
      <c r="B30" s="8" t="s">
        <v>45</v>
      </c>
      <c r="C30" s="8" t="s">
        <v>46</v>
      </c>
      <c r="D30" s="8"/>
      <c r="E30" s="9">
        <v>150000</v>
      </c>
    </row>
    <row r="31" spans="1:5" ht="13.8" thickBot="1" x14ac:dyDescent="0.3">
      <c r="A31" s="8"/>
      <c r="B31" s="8"/>
      <c r="C31" s="8"/>
      <c r="D31" s="8"/>
      <c r="E31" s="11">
        <f>SUM(E22:E30)</f>
        <v>163900000</v>
      </c>
    </row>
    <row r="32" spans="1:5" ht="13.8" thickTop="1" x14ac:dyDescent="0.25"/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Shield</dc:creator>
  <cp:lastModifiedBy>Havlíček Jan</cp:lastModifiedBy>
  <dcterms:created xsi:type="dcterms:W3CDTF">2002-02-11T21:37:24Z</dcterms:created>
  <dcterms:modified xsi:type="dcterms:W3CDTF">2023-09-10T16:01:31Z</dcterms:modified>
</cp:coreProperties>
</file>