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96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22" i="1" l="1"/>
  <c r="H22" i="1"/>
  <c r="E23" i="1"/>
  <c r="H23" i="1"/>
  <c r="E24" i="1"/>
  <c r="H24" i="1"/>
  <c r="E25" i="1"/>
  <c r="H25" i="1"/>
</calcChain>
</file>

<file path=xl/sharedStrings.xml><?xml version="1.0" encoding="utf-8"?>
<sst xmlns="http://schemas.openxmlformats.org/spreadsheetml/2006/main" count="61" uniqueCount="43">
  <si>
    <t>Simon</t>
  </si>
  <si>
    <t>Thurbin</t>
  </si>
  <si>
    <t>Elaine</t>
  </si>
  <si>
    <t>Whiting</t>
  </si>
  <si>
    <t>David</t>
  </si>
  <si>
    <t>Oliver</t>
  </si>
  <si>
    <t>Carol</t>
  </si>
  <si>
    <t>Chew</t>
  </si>
  <si>
    <t>Rebecca</t>
  </si>
  <si>
    <t>Millerchip</t>
  </si>
  <si>
    <t>Hinesh</t>
  </si>
  <si>
    <t>Thakaria</t>
  </si>
  <si>
    <t>Maya</t>
  </si>
  <si>
    <t>Beyhum</t>
  </si>
  <si>
    <t>Geraldine</t>
  </si>
  <si>
    <t>Shore</t>
  </si>
  <si>
    <t>Cindy</t>
  </si>
  <si>
    <t>Horn</t>
  </si>
  <si>
    <t>Job Role</t>
  </si>
  <si>
    <t>Acctg, cash allocation</t>
  </si>
  <si>
    <t>Settlements, cash collection, etc.</t>
  </si>
  <si>
    <t>Contract values, cash allocation, cash collection</t>
  </si>
  <si>
    <t>Assisting with all of this activity plus managing this effort.</t>
  </si>
  <si>
    <t>Name</t>
  </si>
  <si>
    <t>Ectric</t>
  </si>
  <si>
    <t>Note:   For the Ectric staff, they are working on shutting down approx 14 entities that are US legal entities, plus they are being partially</t>
  </si>
  <si>
    <t xml:space="preserve">     allocated (approx 30%) to PWC for their work on the liquids petrochemical and coal business that was UK legal enities that went into receivorship.</t>
  </si>
  <si>
    <t xml:space="preserve">    The split for the remaining 70% would be 50% to EGM activity, 10% to non EGM activity and 10% for special requests from Houston.</t>
  </si>
  <si>
    <t>Documentation, log &amp; review of termination notices</t>
  </si>
  <si>
    <t>Contract values and close outs.</t>
  </si>
  <si>
    <t xml:space="preserve">     This includes handling the contracts that were once done in Singapore for Ectric.</t>
  </si>
  <si>
    <t>Terminating  Jan 31, 2002</t>
  </si>
  <si>
    <t>March 31, 2002 plus depending on info requirement for Chap 11</t>
  </si>
  <si>
    <t>Group</t>
  </si>
  <si>
    <t>Date Expectation</t>
  </si>
  <si>
    <t>Current Cost Split</t>
  </si>
  <si>
    <t>Split after Jan 31, 2002</t>
  </si>
  <si>
    <t>Total Number of People</t>
  </si>
  <si>
    <t>FTE for EGM wind down</t>
  </si>
  <si>
    <t>FTE for ECTRIC Gas and Power</t>
  </si>
  <si>
    <t>FTE for PWC</t>
  </si>
  <si>
    <t>Total FTE</t>
  </si>
  <si>
    <t>London People working on EGM and 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</si>
</sst>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/>
    <xf numFmtId="15" fontId="0" fillId="0" borderId="0" xfId="0" applyNumberForma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C4" sqref="C4"/>
    </sheetView>
  </sheetViews>
  <sheetFormatPr defaultRowHeight="13.2" x14ac:dyDescent="0.25"/>
  <cols>
    <col min="3" max="3" width="46.5546875" customWidth="1"/>
    <col min="4" max="4" width="8.6640625" customWidth="1"/>
    <col min="5" max="5" width="9.88671875" customWidth="1"/>
  </cols>
  <sheetData>
    <row r="1" spans="1:6" x14ac:dyDescent="0.25">
      <c r="A1" t="s">
        <v>42</v>
      </c>
    </row>
    <row r="3" spans="1:6" x14ac:dyDescent="0.25">
      <c r="A3" s="5" t="s">
        <v>23</v>
      </c>
      <c r="B3" s="5"/>
      <c r="C3" s="6" t="s">
        <v>18</v>
      </c>
      <c r="D3" s="5" t="s">
        <v>33</v>
      </c>
      <c r="E3" s="5" t="s">
        <v>34</v>
      </c>
      <c r="F3" s="5"/>
    </row>
    <row r="4" spans="1:6" x14ac:dyDescent="0.25">
      <c r="A4" s="2" t="s">
        <v>0</v>
      </c>
      <c r="B4" s="2" t="s">
        <v>1</v>
      </c>
      <c r="C4" s="3" t="s">
        <v>29</v>
      </c>
      <c r="D4" s="3" t="s">
        <v>24</v>
      </c>
      <c r="E4" t="s">
        <v>32</v>
      </c>
    </row>
    <row r="5" spans="1:6" x14ac:dyDescent="0.25">
      <c r="A5" s="2" t="s">
        <v>2</v>
      </c>
      <c r="B5" s="2" t="s">
        <v>3</v>
      </c>
      <c r="C5" s="3" t="s">
        <v>28</v>
      </c>
      <c r="D5" s="3" t="s">
        <v>24</v>
      </c>
      <c r="E5" t="s">
        <v>32</v>
      </c>
    </row>
    <row r="6" spans="1:6" x14ac:dyDescent="0.25">
      <c r="A6" s="2" t="s">
        <v>4</v>
      </c>
      <c r="B6" s="2" t="s">
        <v>5</v>
      </c>
      <c r="C6" s="3" t="s">
        <v>29</v>
      </c>
      <c r="D6" s="3" t="s">
        <v>24</v>
      </c>
      <c r="E6" s="4" t="s">
        <v>31</v>
      </c>
    </row>
    <row r="7" spans="1:6" x14ac:dyDescent="0.25">
      <c r="A7" s="2" t="s">
        <v>6</v>
      </c>
      <c r="B7" s="2" t="s">
        <v>7</v>
      </c>
      <c r="C7" s="3" t="s">
        <v>21</v>
      </c>
      <c r="D7" s="3" t="s">
        <v>24</v>
      </c>
      <c r="E7" t="s">
        <v>32</v>
      </c>
    </row>
    <row r="8" spans="1:6" x14ac:dyDescent="0.25">
      <c r="A8" s="2" t="s">
        <v>8</v>
      </c>
      <c r="B8" s="2" t="s">
        <v>9</v>
      </c>
      <c r="C8" s="3" t="s">
        <v>20</v>
      </c>
      <c r="D8" s="3" t="s">
        <v>24</v>
      </c>
      <c r="E8" t="s">
        <v>32</v>
      </c>
    </row>
    <row r="9" spans="1:6" x14ac:dyDescent="0.25">
      <c r="A9" s="2" t="s">
        <v>10</v>
      </c>
      <c r="B9" s="2" t="s">
        <v>11</v>
      </c>
      <c r="C9" s="3" t="s">
        <v>20</v>
      </c>
      <c r="D9" s="3" t="s">
        <v>24</v>
      </c>
      <c r="E9" t="s">
        <v>32</v>
      </c>
    </row>
    <row r="10" spans="1:6" x14ac:dyDescent="0.25">
      <c r="A10" s="2" t="s">
        <v>12</v>
      </c>
      <c r="B10" s="2" t="s">
        <v>13</v>
      </c>
      <c r="C10" t="s">
        <v>19</v>
      </c>
      <c r="D10" s="3" t="s">
        <v>24</v>
      </c>
      <c r="E10" t="s">
        <v>32</v>
      </c>
    </row>
    <row r="11" spans="1:6" x14ac:dyDescent="0.25">
      <c r="A11" s="2" t="s">
        <v>14</v>
      </c>
      <c r="B11" s="2" t="s">
        <v>15</v>
      </c>
      <c r="C11" t="s">
        <v>19</v>
      </c>
      <c r="D11" s="3" t="s">
        <v>24</v>
      </c>
      <c r="E11" t="s">
        <v>32</v>
      </c>
    </row>
    <row r="12" spans="1:6" x14ac:dyDescent="0.25">
      <c r="A12" s="2" t="s">
        <v>16</v>
      </c>
      <c r="B12" s="2" t="s">
        <v>17</v>
      </c>
      <c r="C12" s="3" t="s">
        <v>22</v>
      </c>
      <c r="D12" s="3" t="s">
        <v>24</v>
      </c>
      <c r="E12" t="s">
        <v>32</v>
      </c>
    </row>
    <row r="13" spans="1:6" x14ac:dyDescent="0.25">
      <c r="A13" s="3"/>
      <c r="B13" s="3"/>
    </row>
    <row r="14" spans="1:6" x14ac:dyDescent="0.25">
      <c r="A14" t="s">
        <v>25</v>
      </c>
    </row>
    <row r="15" spans="1:6" x14ac:dyDescent="0.25">
      <c r="A15" s="3" t="s">
        <v>26</v>
      </c>
      <c r="B15" s="2"/>
      <c r="C15" s="1"/>
    </row>
    <row r="16" spans="1:6" x14ac:dyDescent="0.25">
      <c r="A16" t="s">
        <v>27</v>
      </c>
      <c r="B16" s="1"/>
      <c r="C16" s="1"/>
    </row>
    <row r="17" spans="1:8" x14ac:dyDescent="0.25">
      <c r="A17" t="s">
        <v>30</v>
      </c>
    </row>
    <row r="19" spans="1:8" x14ac:dyDescent="0.25">
      <c r="D19" t="s">
        <v>35</v>
      </c>
      <c r="G19" t="s">
        <v>36</v>
      </c>
    </row>
    <row r="20" spans="1:8" x14ac:dyDescent="0.25">
      <c r="C20" t="s">
        <v>37</v>
      </c>
      <c r="E20">
        <v>9</v>
      </c>
      <c r="H20">
        <v>8</v>
      </c>
    </row>
    <row r="22" spans="1:8" x14ac:dyDescent="0.25">
      <c r="C22" t="s">
        <v>38</v>
      </c>
      <c r="E22">
        <f>+E20*0.5</f>
        <v>4.5</v>
      </c>
      <c r="H22">
        <f>+H20*0.5</f>
        <v>4</v>
      </c>
    </row>
    <row r="23" spans="1:8" x14ac:dyDescent="0.25">
      <c r="C23" t="s">
        <v>39</v>
      </c>
      <c r="E23">
        <f>0.2*E20</f>
        <v>1.8</v>
      </c>
      <c r="H23">
        <f>+H20*0.2</f>
        <v>1.6</v>
      </c>
    </row>
    <row r="24" spans="1:8" x14ac:dyDescent="0.25">
      <c r="C24" t="s">
        <v>40</v>
      </c>
      <c r="E24">
        <f>0.3*E20</f>
        <v>2.6999999999999997</v>
      </c>
      <c r="H24">
        <f>0.3*H20</f>
        <v>2.4</v>
      </c>
    </row>
    <row r="25" spans="1:8" x14ac:dyDescent="0.25">
      <c r="C25" t="s">
        <v>41</v>
      </c>
      <c r="E25">
        <f>SUM(E22:E24)</f>
        <v>9</v>
      </c>
      <c r="H25">
        <f>SUM(H22:H24)</f>
        <v>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chorn</dc:creator>
  <cp:lastModifiedBy>Havlíček Jan</cp:lastModifiedBy>
  <dcterms:created xsi:type="dcterms:W3CDTF">2002-01-14T16:29:07Z</dcterms:created>
  <dcterms:modified xsi:type="dcterms:W3CDTF">2023-09-10T16:02:38Z</dcterms:modified>
</cp:coreProperties>
</file>