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480" windowHeight="11640" tabRatio="277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Sheet1!$A$1:$G$97</definedName>
  </definedName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2" i="1"/>
  <c r="E180" i="1"/>
</calcChain>
</file>

<file path=xl/sharedStrings.xml><?xml version="1.0" encoding="utf-8"?>
<sst xmlns="http://schemas.openxmlformats.org/spreadsheetml/2006/main" count="255" uniqueCount="134">
  <si>
    <t>Contractor Name</t>
  </si>
  <si>
    <t>Contracting Company</t>
  </si>
  <si>
    <t>Supervisor</t>
  </si>
  <si>
    <t>Notes</t>
  </si>
  <si>
    <t>Dominique Phommahaxay</t>
  </si>
  <si>
    <t>Cap Gemini</t>
  </si>
  <si>
    <t>Karmia Husain</t>
  </si>
  <si>
    <t>Sumedha Kulkarni</t>
  </si>
  <si>
    <t>Mostafa Salah</t>
  </si>
  <si>
    <t>Hla Myint (Calvin) Oo</t>
  </si>
  <si>
    <t>Gurdip Saluja</t>
  </si>
  <si>
    <t>Client Matrix</t>
  </si>
  <si>
    <t>Ivan Liu</t>
  </si>
  <si>
    <t>K&amp;W Software</t>
  </si>
  <si>
    <t>Jeremy Wong</t>
  </si>
  <si>
    <t>Christopher Hyde</t>
  </si>
  <si>
    <t>Software Architects</t>
  </si>
  <si>
    <t>Dave Dronet</t>
  </si>
  <si>
    <t>Usha Ponniah</t>
  </si>
  <si>
    <t>Dana Docherty</t>
  </si>
  <si>
    <t>Steve Skornia</t>
  </si>
  <si>
    <t>Sun iTech</t>
  </si>
  <si>
    <t>Dave Nommensen</t>
  </si>
  <si>
    <t>Preston Hale</t>
  </si>
  <si>
    <t>Michael Marryott</t>
  </si>
  <si>
    <t>Michele Wilks</t>
  </si>
  <si>
    <t>Madhup Kumar</t>
  </si>
  <si>
    <t>Dan Maxwell</t>
  </si>
  <si>
    <t>Maximi</t>
  </si>
  <si>
    <t>Dave Poston</t>
  </si>
  <si>
    <t xml:space="preserve">Prabhakar Mekala (Parker Reddy) </t>
  </si>
  <si>
    <t>Infodat</t>
  </si>
  <si>
    <t>Icon Consultants</t>
  </si>
  <si>
    <t>Jack Doan</t>
  </si>
  <si>
    <t>Jagan Mohan</t>
  </si>
  <si>
    <t>Kforce</t>
  </si>
  <si>
    <t>Bob Jarynowski</t>
  </si>
  <si>
    <t>Mario Peric</t>
  </si>
  <si>
    <t>RHI Consulting</t>
  </si>
  <si>
    <t>Kent Morrison</t>
  </si>
  <si>
    <t>Vani Koli</t>
  </si>
  <si>
    <t>Wilfred Lau</t>
  </si>
  <si>
    <t>Gregory Dillard</t>
  </si>
  <si>
    <t>Jody Gaddy</t>
  </si>
  <si>
    <t>Micah Wray</t>
  </si>
  <si>
    <t>Marc Stewart</t>
  </si>
  <si>
    <t>Krihnan Srinivasan</t>
  </si>
  <si>
    <t>Sash Kavalaparambil</t>
  </si>
  <si>
    <t>Ramesh Kumarappan</t>
  </si>
  <si>
    <t>Satheesh Vanasekaran</t>
  </si>
  <si>
    <t>Won Lee</t>
  </si>
  <si>
    <t>Huy Le</t>
  </si>
  <si>
    <t>Conchango</t>
  </si>
  <si>
    <t>Hal McKinney</t>
  </si>
  <si>
    <t>Lydia Mao</t>
  </si>
  <si>
    <t>Bill rate is Canadian Dollars</t>
  </si>
  <si>
    <t>Karima Husain</t>
  </si>
  <si>
    <t>Gas</t>
  </si>
  <si>
    <t>GV</t>
  </si>
  <si>
    <t>Power</t>
  </si>
  <si>
    <t>RAC</t>
  </si>
  <si>
    <t>Exit Date</t>
  </si>
  <si>
    <t>Group</t>
  </si>
  <si>
    <t>Rate</t>
  </si>
  <si>
    <t>Kabala Kayembe</t>
  </si>
  <si>
    <t>William Mallary</t>
  </si>
  <si>
    <t>Mark Wink</t>
  </si>
  <si>
    <t>Trey Quintero</t>
  </si>
  <si>
    <t>Amy Wade</t>
  </si>
  <si>
    <t>Mike Neustadt</t>
  </si>
  <si>
    <t>Enrique Barcenas</t>
  </si>
  <si>
    <t>John Carver-Johnson</t>
  </si>
  <si>
    <t>Samuel Marcuccio</t>
  </si>
  <si>
    <t>Kurt Vollmer</t>
  </si>
  <si>
    <t>Alan Savoy</t>
  </si>
  <si>
    <t>Sean Baughman</t>
  </si>
  <si>
    <t>Othoniel Gonzalez</t>
  </si>
  <si>
    <t>Todd Musser</t>
  </si>
  <si>
    <t>Craig Joplin</t>
  </si>
  <si>
    <t>David Olvey</t>
  </si>
  <si>
    <t>Jason Tenney</t>
  </si>
  <si>
    <t>Jason Hamby</t>
  </si>
  <si>
    <t>Garland Lynn</t>
  </si>
  <si>
    <t>Jennifer Onggowwidjaja</t>
  </si>
  <si>
    <t>Kyle Stubbe</t>
  </si>
  <si>
    <t>Jacqueline Petteway</t>
  </si>
  <si>
    <t>Melissa Nance</t>
  </si>
  <si>
    <t>Dev Support</t>
  </si>
  <si>
    <t>Coporate Systems</t>
  </si>
  <si>
    <t>$Month</t>
  </si>
  <si>
    <t xml:space="preserve">TOTALS </t>
  </si>
  <si>
    <t>Anil Seth</t>
  </si>
  <si>
    <t>Anthony Cervantes</t>
  </si>
  <si>
    <t>Brett Glass</t>
  </si>
  <si>
    <t>Parker Reddy</t>
  </si>
  <si>
    <t>Scott Kurtz</t>
  </si>
  <si>
    <t>Venkat Ramaiyan</t>
  </si>
  <si>
    <t>Sasha Gupta</t>
  </si>
  <si>
    <t>Jayant Kumar</t>
  </si>
  <si>
    <t>Valentine Petrov</t>
  </si>
  <si>
    <t>Corporate Systems</t>
  </si>
  <si>
    <t>Kreg Gillispie</t>
  </si>
  <si>
    <t>Jonathan Heinlen</t>
  </si>
  <si>
    <t>Eric Lenehan</t>
  </si>
  <si>
    <t>Starr Munden</t>
  </si>
  <si>
    <t>Rakesh Mehta</t>
  </si>
  <si>
    <t>Chris Asano</t>
  </si>
  <si>
    <t>Velappan Pillai</t>
  </si>
  <si>
    <t>Bruce Caraway</t>
  </si>
  <si>
    <t>Kevin Ebert</t>
  </si>
  <si>
    <t>Rebecca Mata</t>
  </si>
  <si>
    <t>Thi Pham</t>
  </si>
  <si>
    <t>Michael Kogotkov</t>
  </si>
  <si>
    <t>Darren Stokes</t>
  </si>
  <si>
    <t>Demetios Lambrou</t>
  </si>
  <si>
    <t>Bill Voss</t>
  </si>
  <si>
    <t>Thomas Eaves</t>
  </si>
  <si>
    <t>Satish Koka</t>
  </si>
  <si>
    <t>Steve Roberts</t>
  </si>
  <si>
    <t>Steve Neal</t>
  </si>
  <si>
    <t>Reddy Rameswar</t>
  </si>
  <si>
    <t>Back Office</t>
  </si>
  <si>
    <t>Anita Ravat</t>
  </si>
  <si>
    <t>Ganapathy Ramesh</t>
  </si>
  <si>
    <t>Alstom Esca</t>
  </si>
  <si>
    <t>Lose this group</t>
  </si>
  <si>
    <t>Livelink</t>
  </si>
  <si>
    <t>Supports gas and power counterparty confirmations in livelink package</t>
  </si>
  <si>
    <t>Specialised ESCA Package skills / ERCOT solution</t>
  </si>
  <si>
    <t>Knowledge Transfer</t>
  </si>
  <si>
    <t>Total monthly burn rate</t>
  </si>
  <si>
    <t>Needed to complete critical performance stuff</t>
  </si>
  <si>
    <t>Total potential savings for monthly burn rate</t>
  </si>
  <si>
    <t>Retain these…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</si>
</sst>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Fill="1" applyBorder="1"/>
    <xf numFmtId="14" fontId="4" fillId="0" borderId="1" xfId="0" applyNumberFormat="1" applyFont="1" applyBorder="1"/>
    <xf numFmtId="165" fontId="2" fillId="0" borderId="1" xfId="1" applyNumberFormat="1" applyFont="1" applyBorder="1"/>
    <xf numFmtId="165" fontId="4" fillId="0" borderId="1" xfId="1" applyNumberFormat="1" applyFont="1" applyBorder="1"/>
    <xf numFmtId="165" fontId="4" fillId="0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4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4" fontId="0" fillId="0" borderId="0" xfId="0" applyNumberForma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166" fontId="0" fillId="0" borderId="1" xfId="0" applyNumberFormat="1" applyBorder="1"/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/>
    <xf numFmtId="165" fontId="3" fillId="0" borderId="0" xfId="1" applyNumberFormat="1" applyFont="1"/>
    <xf numFmtId="165" fontId="3" fillId="0" borderId="1" xfId="1" applyNumberFormat="1" applyFont="1" applyBorder="1"/>
    <xf numFmtId="14" fontId="3" fillId="0" borderId="1" xfId="0" applyNumberFormat="1" applyFont="1" applyBorder="1"/>
    <xf numFmtId="165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66" fontId="4" fillId="0" borderId="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4" fillId="0" borderId="0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zoomScaleNormal="100" workbookViewId="0">
      <selection activeCell="C20" sqref="C20"/>
    </sheetView>
  </sheetViews>
  <sheetFormatPr defaultRowHeight="13.2" x14ac:dyDescent="0.25"/>
  <cols>
    <col min="1" max="1" width="16.5546875" bestFit="1" customWidth="1"/>
    <col min="2" max="2" width="20.6640625" customWidth="1"/>
    <col min="3" max="3" width="11" bestFit="1" customWidth="1"/>
    <col min="4" max="4" width="8.6640625" style="14" bestFit="1" customWidth="1"/>
    <col min="5" max="5" width="11.33203125" style="14" bestFit="1" customWidth="1"/>
    <col min="6" max="7" width="16.44140625" customWidth="1"/>
    <col min="8" max="8" width="40.5546875" style="35" customWidth="1"/>
  </cols>
  <sheetData>
    <row r="1" spans="1:8" x14ac:dyDescent="0.25">
      <c r="A1" t="s">
        <v>133</v>
      </c>
    </row>
    <row r="3" spans="1:8" ht="12.75" customHeight="1" x14ac:dyDescent="0.3">
      <c r="A3" s="1" t="s">
        <v>62</v>
      </c>
      <c r="B3" s="1" t="s">
        <v>0</v>
      </c>
      <c r="C3" s="1" t="s">
        <v>61</v>
      </c>
      <c r="D3" s="10" t="s">
        <v>63</v>
      </c>
      <c r="E3" s="10" t="s">
        <v>89</v>
      </c>
      <c r="F3" s="1" t="s">
        <v>1</v>
      </c>
      <c r="G3" s="1" t="s">
        <v>2</v>
      </c>
      <c r="H3" s="30" t="s">
        <v>3</v>
      </c>
    </row>
    <row r="4" spans="1:8" ht="27" x14ac:dyDescent="0.3">
      <c r="A4" s="2" t="s">
        <v>59</v>
      </c>
      <c r="B4" s="2" t="s">
        <v>97</v>
      </c>
      <c r="C4" s="1"/>
      <c r="D4" s="11">
        <v>298</v>
      </c>
      <c r="E4" s="23">
        <f>D4*40</f>
        <v>11920</v>
      </c>
      <c r="F4" s="6" t="s">
        <v>124</v>
      </c>
      <c r="G4" s="1"/>
      <c r="H4" s="31" t="s">
        <v>128</v>
      </c>
    </row>
    <row r="5" spans="1:8" ht="27" x14ac:dyDescent="0.3">
      <c r="A5" s="2" t="s">
        <v>59</v>
      </c>
      <c r="B5" s="2" t="s">
        <v>98</v>
      </c>
      <c r="C5" s="1"/>
      <c r="D5" s="11">
        <v>361</v>
      </c>
      <c r="E5" s="23">
        <f>D5*40</f>
        <v>14440</v>
      </c>
      <c r="F5" s="6" t="s">
        <v>124</v>
      </c>
      <c r="G5" s="1"/>
      <c r="H5" s="31" t="s">
        <v>128</v>
      </c>
    </row>
    <row r="6" spans="1:8" ht="27" x14ac:dyDescent="0.3">
      <c r="A6" s="2" t="s">
        <v>59</v>
      </c>
      <c r="B6" s="2" t="s">
        <v>99</v>
      </c>
      <c r="C6" s="1"/>
      <c r="D6" s="11">
        <v>251</v>
      </c>
      <c r="E6" s="23">
        <f>D6*40</f>
        <v>10040</v>
      </c>
      <c r="F6" s="6" t="s">
        <v>124</v>
      </c>
      <c r="G6" s="1"/>
      <c r="H6" s="31" t="s">
        <v>128</v>
      </c>
    </row>
    <row r="7" spans="1:8" ht="27" x14ac:dyDescent="0.3">
      <c r="A7" s="6" t="s">
        <v>100</v>
      </c>
      <c r="B7" s="6" t="s">
        <v>45</v>
      </c>
      <c r="C7" s="1"/>
      <c r="D7" s="11">
        <v>120</v>
      </c>
      <c r="E7" s="23">
        <f>D7*40</f>
        <v>4800</v>
      </c>
      <c r="F7" s="6" t="s">
        <v>126</v>
      </c>
      <c r="G7" s="1"/>
      <c r="H7" s="31" t="s">
        <v>127</v>
      </c>
    </row>
    <row r="9" spans="1:8" x14ac:dyDescent="0.25">
      <c r="A9" s="5" t="s">
        <v>132</v>
      </c>
      <c r="E9" s="26">
        <f>SUM(E4:E7)</f>
        <v>41200</v>
      </c>
    </row>
    <row r="12" spans="1:8" x14ac:dyDescent="0.25">
      <c r="A12" t="s">
        <v>125</v>
      </c>
    </row>
    <row r="14" spans="1:8" ht="15.6" x14ac:dyDescent="0.3">
      <c r="A14" s="1" t="s">
        <v>62</v>
      </c>
      <c r="B14" s="1" t="s">
        <v>0</v>
      </c>
      <c r="C14" s="1" t="s">
        <v>61</v>
      </c>
      <c r="D14" s="10" t="s">
        <v>63</v>
      </c>
      <c r="E14" s="10" t="s">
        <v>89</v>
      </c>
      <c r="F14" s="1" t="s">
        <v>1</v>
      </c>
      <c r="G14" s="1" t="s">
        <v>2</v>
      </c>
      <c r="H14" s="30" t="s">
        <v>3</v>
      </c>
    </row>
    <row r="15" spans="1:8" s="7" customFormat="1" x14ac:dyDescent="0.25">
      <c r="A15" s="6" t="s">
        <v>57</v>
      </c>
      <c r="B15" s="6" t="s">
        <v>4</v>
      </c>
      <c r="C15" s="9">
        <v>37211</v>
      </c>
      <c r="D15" s="11">
        <v>175</v>
      </c>
      <c r="E15" s="11">
        <f>D15*40*52/12</f>
        <v>30333.333333333332</v>
      </c>
      <c r="F15" s="6" t="s">
        <v>5</v>
      </c>
      <c r="G15" s="6" t="s">
        <v>6</v>
      </c>
      <c r="H15" s="31"/>
    </row>
    <row r="16" spans="1:8" s="7" customFormat="1" x14ac:dyDescent="0.25">
      <c r="A16" s="6" t="s">
        <v>57</v>
      </c>
      <c r="B16" s="6" t="s">
        <v>54</v>
      </c>
      <c r="C16" s="9">
        <v>37211</v>
      </c>
      <c r="D16" s="11">
        <v>175</v>
      </c>
      <c r="E16" s="11">
        <f t="shared" ref="E16:E77" si="0">D16*40*52/12</f>
        <v>30333.333333333332</v>
      </c>
      <c r="F16" s="6" t="s">
        <v>5</v>
      </c>
      <c r="G16" s="6" t="s">
        <v>56</v>
      </c>
      <c r="H16" s="31"/>
    </row>
    <row r="17" spans="1:8" s="7" customFormat="1" x14ac:dyDescent="0.25">
      <c r="A17" s="6" t="s">
        <v>57</v>
      </c>
      <c r="B17" s="6" t="s">
        <v>7</v>
      </c>
      <c r="C17" s="9">
        <v>37211</v>
      </c>
      <c r="D17" s="11">
        <v>175</v>
      </c>
      <c r="E17" s="11">
        <f t="shared" si="0"/>
        <v>30333.333333333332</v>
      </c>
      <c r="F17" s="6" t="s">
        <v>5</v>
      </c>
      <c r="G17" s="6" t="s">
        <v>6</v>
      </c>
      <c r="H17" s="31"/>
    </row>
    <row r="18" spans="1:8" s="7" customFormat="1" x14ac:dyDescent="0.25">
      <c r="A18" s="6" t="s">
        <v>57</v>
      </c>
      <c r="B18" s="6" t="s">
        <v>8</v>
      </c>
      <c r="C18" s="9">
        <v>37211</v>
      </c>
      <c r="D18" s="11">
        <v>180</v>
      </c>
      <c r="E18" s="11">
        <f t="shared" si="0"/>
        <v>31200</v>
      </c>
      <c r="F18" s="6" t="s">
        <v>5</v>
      </c>
      <c r="G18" s="6" t="s">
        <v>6</v>
      </c>
      <c r="H18" s="31"/>
    </row>
    <row r="19" spans="1:8" s="7" customFormat="1" x14ac:dyDescent="0.25">
      <c r="A19" s="6" t="s">
        <v>57</v>
      </c>
      <c r="B19" s="6" t="s">
        <v>9</v>
      </c>
      <c r="C19" s="9">
        <v>37211</v>
      </c>
      <c r="D19" s="11">
        <v>175</v>
      </c>
      <c r="E19" s="11">
        <f t="shared" si="0"/>
        <v>30333.333333333332</v>
      </c>
      <c r="F19" s="6" t="s">
        <v>5</v>
      </c>
      <c r="G19" s="6" t="s">
        <v>6</v>
      </c>
      <c r="H19" s="31"/>
    </row>
    <row r="20" spans="1:8" s="7" customFormat="1" x14ac:dyDescent="0.25">
      <c r="A20" s="6" t="s">
        <v>57</v>
      </c>
      <c r="B20" s="6" t="s">
        <v>10</v>
      </c>
      <c r="C20" s="9">
        <v>37211</v>
      </c>
      <c r="D20" s="11">
        <v>68</v>
      </c>
      <c r="E20" s="11">
        <f t="shared" si="0"/>
        <v>11786.666666666666</v>
      </c>
      <c r="F20" s="6" t="s">
        <v>11</v>
      </c>
      <c r="G20" s="6" t="s">
        <v>6</v>
      </c>
      <c r="H20" s="31"/>
    </row>
    <row r="21" spans="1:8" s="7" customFormat="1" x14ac:dyDescent="0.25">
      <c r="A21" s="6" t="s">
        <v>57</v>
      </c>
      <c r="B21" s="6" t="s">
        <v>12</v>
      </c>
      <c r="C21" s="9">
        <v>37218</v>
      </c>
      <c r="D21" s="11">
        <v>88</v>
      </c>
      <c r="E21" s="11">
        <f t="shared" si="0"/>
        <v>15253.333333333334</v>
      </c>
      <c r="F21" s="6" t="s">
        <v>13</v>
      </c>
      <c r="G21" s="6" t="s">
        <v>14</v>
      </c>
      <c r="H21" s="31"/>
    </row>
    <row r="22" spans="1:8" s="7" customFormat="1" x14ac:dyDescent="0.25">
      <c r="A22" s="6" t="s">
        <v>57</v>
      </c>
      <c r="B22" s="6" t="s">
        <v>15</v>
      </c>
      <c r="C22" s="9">
        <v>37211</v>
      </c>
      <c r="D22" s="11">
        <v>100</v>
      </c>
      <c r="E22" s="11">
        <f t="shared" si="0"/>
        <v>17333.333333333332</v>
      </c>
      <c r="F22" s="6" t="s">
        <v>16</v>
      </c>
      <c r="G22" s="6" t="s">
        <v>17</v>
      </c>
      <c r="H22" s="31"/>
    </row>
    <row r="23" spans="1:8" s="7" customFormat="1" x14ac:dyDescent="0.25">
      <c r="A23" s="6" t="s">
        <v>57</v>
      </c>
      <c r="B23" s="8" t="s">
        <v>50</v>
      </c>
      <c r="C23" s="9">
        <v>37211</v>
      </c>
      <c r="D23" s="12">
        <v>168.75</v>
      </c>
      <c r="E23" s="11">
        <f t="shared" si="0"/>
        <v>29250</v>
      </c>
      <c r="F23" s="6" t="s">
        <v>52</v>
      </c>
      <c r="G23" s="6" t="s">
        <v>53</v>
      </c>
      <c r="H23" s="31"/>
    </row>
    <row r="24" spans="1:8" s="7" customFormat="1" x14ac:dyDescent="0.25">
      <c r="A24" s="6" t="s">
        <v>57</v>
      </c>
      <c r="B24" s="8" t="s">
        <v>51</v>
      </c>
      <c r="C24" s="9">
        <v>37211</v>
      </c>
      <c r="D24" s="12">
        <v>150</v>
      </c>
      <c r="E24" s="11">
        <f t="shared" si="0"/>
        <v>26000</v>
      </c>
      <c r="F24" s="6" t="s">
        <v>52</v>
      </c>
      <c r="G24" s="6" t="s">
        <v>53</v>
      </c>
      <c r="H24" s="31"/>
    </row>
    <row r="25" spans="1:8" x14ac:dyDescent="0.25">
      <c r="A25" s="2" t="s">
        <v>58</v>
      </c>
      <c r="B25" s="2" t="s">
        <v>18</v>
      </c>
      <c r="C25" s="9">
        <v>37211</v>
      </c>
      <c r="D25" s="13">
        <v>150</v>
      </c>
      <c r="E25" s="11">
        <f t="shared" si="0"/>
        <v>26000</v>
      </c>
      <c r="F25" s="2" t="s">
        <v>5</v>
      </c>
      <c r="G25" s="2" t="s">
        <v>19</v>
      </c>
      <c r="H25" s="32"/>
    </row>
    <row r="26" spans="1:8" x14ac:dyDescent="0.25">
      <c r="A26" s="2" t="s">
        <v>60</v>
      </c>
      <c r="B26" s="2" t="s">
        <v>33</v>
      </c>
      <c r="C26" s="9">
        <v>37211</v>
      </c>
      <c r="D26" s="13">
        <v>68</v>
      </c>
      <c r="E26" s="11">
        <f t="shared" si="0"/>
        <v>11786.666666666666</v>
      </c>
      <c r="F26" s="2" t="s">
        <v>32</v>
      </c>
      <c r="G26" s="2" t="s">
        <v>123</v>
      </c>
      <c r="H26" s="32"/>
    </row>
    <row r="27" spans="1:8" x14ac:dyDescent="0.25">
      <c r="A27" s="2" t="s">
        <v>59</v>
      </c>
      <c r="B27" s="2" t="s">
        <v>20</v>
      </c>
      <c r="C27" s="9">
        <v>37211</v>
      </c>
      <c r="D27" s="13">
        <v>75</v>
      </c>
      <c r="E27" s="11">
        <f t="shared" si="0"/>
        <v>13000</v>
      </c>
      <c r="F27" s="2" t="s">
        <v>21</v>
      </c>
      <c r="G27" s="2" t="s">
        <v>22</v>
      </c>
      <c r="H27" s="32"/>
    </row>
    <row r="28" spans="1:8" x14ac:dyDescent="0.25">
      <c r="A28" s="2" t="s">
        <v>59</v>
      </c>
      <c r="B28" s="2" t="s">
        <v>30</v>
      </c>
      <c r="C28" s="9">
        <v>37211</v>
      </c>
      <c r="D28" s="13">
        <v>75</v>
      </c>
      <c r="E28" s="11">
        <f t="shared" si="0"/>
        <v>13000</v>
      </c>
      <c r="F28" s="2" t="s">
        <v>31</v>
      </c>
      <c r="G28" s="2" t="s">
        <v>22</v>
      </c>
      <c r="H28" s="32"/>
    </row>
    <row r="29" spans="1:8" x14ac:dyDescent="0.25">
      <c r="A29" s="2" t="s">
        <v>59</v>
      </c>
      <c r="B29" s="2" t="s">
        <v>23</v>
      </c>
      <c r="C29" s="9">
        <v>37211</v>
      </c>
      <c r="D29" s="13">
        <v>56</v>
      </c>
      <c r="E29" s="11">
        <f t="shared" si="0"/>
        <v>9706.6666666666661</v>
      </c>
      <c r="F29" s="2" t="s">
        <v>32</v>
      </c>
      <c r="G29" s="2" t="s">
        <v>24</v>
      </c>
      <c r="H29" s="32"/>
    </row>
    <row r="30" spans="1:8" ht="12.75" customHeight="1" x14ac:dyDescent="0.25">
      <c r="A30" s="2" t="s">
        <v>59</v>
      </c>
      <c r="B30" s="2" t="s">
        <v>25</v>
      </c>
      <c r="C30" s="9">
        <v>37211</v>
      </c>
      <c r="D30" s="13">
        <v>100</v>
      </c>
      <c r="E30" s="11">
        <f t="shared" si="0"/>
        <v>17333.333333333332</v>
      </c>
      <c r="F30" s="2" t="s">
        <v>16</v>
      </c>
      <c r="G30" s="2" t="s">
        <v>26</v>
      </c>
      <c r="H30" s="32"/>
    </row>
    <row r="31" spans="1:8" ht="12.75" customHeight="1" x14ac:dyDescent="0.25">
      <c r="A31" s="2" t="s">
        <v>59</v>
      </c>
      <c r="B31" s="2" t="s">
        <v>34</v>
      </c>
      <c r="C31" s="9">
        <v>37211</v>
      </c>
      <c r="D31" s="13">
        <v>72</v>
      </c>
      <c r="E31" s="11">
        <f t="shared" si="0"/>
        <v>12480</v>
      </c>
      <c r="F31" s="2" t="s">
        <v>35</v>
      </c>
      <c r="G31" s="2" t="s">
        <v>26</v>
      </c>
      <c r="H31" s="32"/>
    </row>
    <row r="32" spans="1:8" x14ac:dyDescent="0.25">
      <c r="A32" s="2" t="s">
        <v>59</v>
      </c>
      <c r="B32" s="2" t="s">
        <v>27</v>
      </c>
      <c r="C32" s="9">
        <v>37211</v>
      </c>
      <c r="D32" s="13">
        <v>75</v>
      </c>
      <c r="E32" s="11">
        <f t="shared" si="0"/>
        <v>13000</v>
      </c>
      <c r="F32" s="2" t="s">
        <v>28</v>
      </c>
      <c r="G32" s="2" t="s">
        <v>29</v>
      </c>
      <c r="H32" s="32"/>
    </row>
    <row r="33" spans="1:8" x14ac:dyDescent="0.25">
      <c r="A33" s="2" t="s">
        <v>59</v>
      </c>
      <c r="B33" s="3" t="s">
        <v>37</v>
      </c>
      <c r="C33" s="9">
        <v>37211</v>
      </c>
      <c r="D33" s="13">
        <v>105</v>
      </c>
      <c r="E33" s="11">
        <f t="shared" si="0"/>
        <v>18200</v>
      </c>
      <c r="F33" s="2" t="s">
        <v>38</v>
      </c>
      <c r="G33" s="2" t="s">
        <v>24</v>
      </c>
      <c r="H33" s="32" t="s">
        <v>55</v>
      </c>
    </row>
    <row r="34" spans="1:8" s="7" customFormat="1" ht="12.75" customHeight="1" x14ac:dyDescent="0.25">
      <c r="A34" s="6" t="s">
        <v>59</v>
      </c>
      <c r="B34" s="6" t="s">
        <v>91</v>
      </c>
      <c r="C34" s="9">
        <v>37211</v>
      </c>
      <c r="D34" s="11">
        <v>60</v>
      </c>
      <c r="E34" s="11">
        <f t="shared" si="0"/>
        <v>10400</v>
      </c>
      <c r="F34" s="6" t="s">
        <v>38</v>
      </c>
      <c r="G34" s="6" t="s">
        <v>24</v>
      </c>
      <c r="H34" s="31" t="s">
        <v>55</v>
      </c>
    </row>
    <row r="35" spans="1:8" s="5" customFormat="1" ht="12.75" customHeight="1" x14ac:dyDescent="0.25">
      <c r="A35" s="6" t="s">
        <v>59</v>
      </c>
      <c r="B35" s="6" t="s">
        <v>92</v>
      </c>
      <c r="C35" s="9">
        <v>37218</v>
      </c>
      <c r="D35" s="11">
        <v>90</v>
      </c>
      <c r="E35" s="11">
        <f t="shared" si="0"/>
        <v>15600</v>
      </c>
      <c r="F35" s="4"/>
      <c r="G35" s="4"/>
      <c r="H35" s="33"/>
    </row>
    <row r="36" spans="1:8" s="5" customFormat="1" ht="12.75" customHeight="1" x14ac:dyDescent="0.25">
      <c r="A36" s="6" t="s">
        <v>59</v>
      </c>
      <c r="B36" s="6" t="s">
        <v>93</v>
      </c>
      <c r="C36" s="9">
        <v>37218</v>
      </c>
      <c r="D36" s="11">
        <v>125</v>
      </c>
      <c r="E36" s="11">
        <f t="shared" si="0"/>
        <v>21666.666666666668</v>
      </c>
      <c r="F36" s="4"/>
      <c r="G36" s="4"/>
      <c r="H36" s="33"/>
    </row>
    <row r="37" spans="1:8" ht="12.75" customHeight="1" x14ac:dyDescent="0.25">
      <c r="A37" s="2" t="s">
        <v>59</v>
      </c>
      <c r="B37" s="2" t="s">
        <v>27</v>
      </c>
      <c r="C37" s="15">
        <v>37211</v>
      </c>
      <c r="D37" s="11">
        <v>75</v>
      </c>
      <c r="E37" s="11">
        <f t="shared" si="0"/>
        <v>13000</v>
      </c>
      <c r="F37" s="2"/>
      <c r="G37" s="2"/>
      <c r="H37" s="32"/>
    </row>
    <row r="38" spans="1:8" ht="12.75" customHeight="1" x14ac:dyDescent="0.25">
      <c r="A38" s="2" t="s">
        <v>59</v>
      </c>
      <c r="B38" s="2" t="s">
        <v>37</v>
      </c>
      <c r="C38" s="15">
        <v>37218</v>
      </c>
      <c r="D38" s="11">
        <v>105</v>
      </c>
      <c r="E38" s="11">
        <f t="shared" si="0"/>
        <v>18200</v>
      </c>
      <c r="F38" s="2"/>
      <c r="G38" s="2"/>
      <c r="H38" s="32"/>
    </row>
    <row r="39" spans="1:8" ht="12.75" customHeight="1" x14ac:dyDescent="0.25">
      <c r="A39" s="2" t="s">
        <v>59</v>
      </c>
      <c r="B39" s="2" t="s">
        <v>94</v>
      </c>
      <c r="C39" s="15">
        <v>37211</v>
      </c>
      <c r="D39" s="13">
        <v>75</v>
      </c>
      <c r="E39" s="11">
        <f t="shared" si="0"/>
        <v>13000</v>
      </c>
      <c r="F39" s="2"/>
      <c r="G39" s="2"/>
      <c r="H39" s="32"/>
    </row>
    <row r="40" spans="1:8" ht="12.75" customHeight="1" x14ac:dyDescent="0.25">
      <c r="A40" s="2" t="s">
        <v>59</v>
      </c>
      <c r="B40" s="2" t="s">
        <v>23</v>
      </c>
      <c r="C40" s="15">
        <v>37218</v>
      </c>
      <c r="D40" s="11">
        <v>56</v>
      </c>
      <c r="E40" s="11">
        <f t="shared" si="0"/>
        <v>9706.6666666666661</v>
      </c>
      <c r="F40" s="2"/>
      <c r="G40" s="2"/>
      <c r="H40" s="32"/>
    </row>
    <row r="41" spans="1:8" s="5" customFormat="1" ht="12.75" customHeight="1" x14ac:dyDescent="0.25">
      <c r="A41" s="6" t="s">
        <v>59</v>
      </c>
      <c r="B41" s="6" t="s">
        <v>95</v>
      </c>
      <c r="C41" s="9">
        <v>37218</v>
      </c>
      <c r="D41" s="11">
        <v>145</v>
      </c>
      <c r="E41" s="11">
        <f t="shared" si="0"/>
        <v>25133.333333333332</v>
      </c>
      <c r="F41" s="4"/>
      <c r="G41" s="4"/>
      <c r="H41" s="33"/>
    </row>
    <row r="42" spans="1:8" ht="12.75" customHeight="1" x14ac:dyDescent="0.25">
      <c r="A42" s="2" t="s">
        <v>59</v>
      </c>
      <c r="B42" s="2" t="s">
        <v>20</v>
      </c>
      <c r="C42" s="15">
        <v>37211</v>
      </c>
      <c r="D42" s="13">
        <v>75</v>
      </c>
      <c r="E42" s="11">
        <f t="shared" si="0"/>
        <v>13000</v>
      </c>
      <c r="F42" s="2"/>
      <c r="G42" s="2"/>
      <c r="H42" s="32"/>
    </row>
    <row r="43" spans="1:8" s="5" customFormat="1" ht="12.75" customHeight="1" x14ac:dyDescent="0.25">
      <c r="A43" s="4" t="s">
        <v>59</v>
      </c>
      <c r="B43" s="4" t="s">
        <v>96</v>
      </c>
      <c r="C43" s="28">
        <v>37218</v>
      </c>
      <c r="D43" s="27">
        <v>200</v>
      </c>
      <c r="E43" s="27">
        <f t="shared" si="0"/>
        <v>34666.666666666664</v>
      </c>
      <c r="F43" s="4"/>
      <c r="G43" s="4"/>
      <c r="H43" s="33"/>
    </row>
    <row r="44" spans="1:8" s="7" customFormat="1" ht="12.75" customHeight="1" x14ac:dyDescent="0.25">
      <c r="A44" s="6" t="s">
        <v>87</v>
      </c>
      <c r="B44" s="6" t="s">
        <v>64</v>
      </c>
      <c r="C44" s="9">
        <v>37218</v>
      </c>
      <c r="D44" s="11">
        <v>88</v>
      </c>
      <c r="E44" s="11">
        <f t="shared" si="0"/>
        <v>15253.333333333334</v>
      </c>
      <c r="F44" s="6"/>
      <c r="G44" s="6"/>
      <c r="H44" s="31"/>
    </row>
    <row r="45" spans="1:8" s="7" customFormat="1" ht="12.75" customHeight="1" x14ac:dyDescent="0.25">
      <c r="A45" s="6" t="s">
        <v>87</v>
      </c>
      <c r="B45" s="6" t="s">
        <v>65</v>
      </c>
      <c r="C45" s="9">
        <v>37218</v>
      </c>
      <c r="D45" s="11">
        <v>119</v>
      </c>
      <c r="E45" s="11">
        <f t="shared" si="0"/>
        <v>20626.666666666668</v>
      </c>
      <c r="F45" s="6"/>
      <c r="G45" s="6"/>
      <c r="H45" s="31"/>
    </row>
    <row r="46" spans="1:8" s="7" customFormat="1" ht="12.75" customHeight="1" x14ac:dyDescent="0.25">
      <c r="A46" s="6" t="s">
        <v>87</v>
      </c>
      <c r="B46" s="6" t="s">
        <v>78</v>
      </c>
      <c r="C46" s="9">
        <v>37218</v>
      </c>
      <c r="D46" s="11">
        <v>135</v>
      </c>
      <c r="E46" s="11">
        <f t="shared" si="0"/>
        <v>23400</v>
      </c>
      <c r="F46" s="6"/>
      <c r="G46" s="6"/>
      <c r="H46" s="31"/>
    </row>
    <row r="47" spans="1:8" s="7" customFormat="1" ht="12.75" customHeight="1" x14ac:dyDescent="0.25">
      <c r="A47" s="6" t="s">
        <v>87</v>
      </c>
      <c r="B47" s="6" t="s">
        <v>79</v>
      </c>
      <c r="C47" s="9">
        <v>37218</v>
      </c>
      <c r="D47" s="11">
        <v>231</v>
      </c>
      <c r="E47" s="11">
        <f t="shared" si="0"/>
        <v>40040</v>
      </c>
      <c r="F47" s="6"/>
      <c r="G47" s="6"/>
      <c r="H47" s="31"/>
    </row>
    <row r="48" spans="1:8" s="7" customFormat="1" ht="12.75" customHeight="1" x14ac:dyDescent="0.25">
      <c r="A48" s="6" t="s">
        <v>87</v>
      </c>
      <c r="B48" s="6" t="s">
        <v>81</v>
      </c>
      <c r="C48" s="9">
        <v>37218</v>
      </c>
      <c r="D48" s="11">
        <v>230</v>
      </c>
      <c r="E48" s="11">
        <f t="shared" si="0"/>
        <v>39866.666666666664</v>
      </c>
      <c r="F48" s="6"/>
      <c r="G48" s="6"/>
      <c r="H48" s="31"/>
    </row>
    <row r="49" spans="1:8" s="7" customFormat="1" ht="12.75" customHeight="1" x14ac:dyDescent="0.25">
      <c r="A49" s="6" t="s">
        <v>87</v>
      </c>
      <c r="B49" s="6" t="s">
        <v>82</v>
      </c>
      <c r="C49" s="9">
        <v>37218</v>
      </c>
      <c r="D49" s="11">
        <v>156</v>
      </c>
      <c r="E49" s="11">
        <f t="shared" si="0"/>
        <v>27040</v>
      </c>
      <c r="F49" s="6"/>
      <c r="G49" s="6"/>
      <c r="H49" s="31"/>
    </row>
    <row r="50" spans="1:8" s="7" customFormat="1" ht="12.75" customHeight="1" x14ac:dyDescent="0.25">
      <c r="A50" s="6" t="s">
        <v>87</v>
      </c>
      <c r="B50" s="6" t="s">
        <v>84</v>
      </c>
      <c r="C50" s="9">
        <v>37218</v>
      </c>
      <c r="D50" s="11">
        <v>230</v>
      </c>
      <c r="E50" s="11">
        <f t="shared" si="0"/>
        <v>39866.666666666664</v>
      </c>
      <c r="F50" s="6"/>
      <c r="G50" s="6"/>
      <c r="H50" s="31"/>
    </row>
    <row r="51" spans="1:8" x14ac:dyDescent="0.25">
      <c r="A51" s="2" t="s">
        <v>87</v>
      </c>
      <c r="B51" s="2" t="s">
        <v>66</v>
      </c>
      <c r="C51" s="15">
        <v>37218</v>
      </c>
      <c r="D51" s="16">
        <v>175</v>
      </c>
      <c r="E51" s="11">
        <f t="shared" si="0"/>
        <v>30333.333333333332</v>
      </c>
      <c r="F51" s="2"/>
      <c r="G51" s="2"/>
      <c r="H51" s="32"/>
    </row>
    <row r="52" spans="1:8" x14ac:dyDescent="0.25">
      <c r="A52" s="2" t="s">
        <v>87</v>
      </c>
      <c r="B52" s="2" t="s">
        <v>67</v>
      </c>
      <c r="C52" s="15">
        <v>37218</v>
      </c>
      <c r="D52" s="16">
        <v>125</v>
      </c>
      <c r="E52" s="11">
        <f t="shared" si="0"/>
        <v>21666.666666666668</v>
      </c>
      <c r="F52" s="2"/>
      <c r="G52" s="2"/>
      <c r="H52" s="32"/>
    </row>
    <row r="53" spans="1:8" x14ac:dyDescent="0.25">
      <c r="A53" s="2" t="s">
        <v>87</v>
      </c>
      <c r="B53" s="2" t="s">
        <v>68</v>
      </c>
      <c r="C53" s="15">
        <v>37218</v>
      </c>
      <c r="D53" s="16">
        <v>90</v>
      </c>
      <c r="E53" s="11">
        <f t="shared" si="0"/>
        <v>15600</v>
      </c>
      <c r="F53" s="2"/>
      <c r="G53" s="2"/>
      <c r="H53" s="32"/>
    </row>
    <row r="54" spans="1:8" x14ac:dyDescent="0.25">
      <c r="A54" s="2" t="s">
        <v>87</v>
      </c>
      <c r="B54" s="2" t="s">
        <v>69</v>
      </c>
      <c r="C54" s="15">
        <v>37218</v>
      </c>
      <c r="D54" s="16">
        <v>90</v>
      </c>
      <c r="E54" s="11">
        <f t="shared" si="0"/>
        <v>15600</v>
      </c>
      <c r="F54" s="2"/>
      <c r="G54" s="2"/>
      <c r="H54" s="32"/>
    </row>
    <row r="55" spans="1:8" x14ac:dyDescent="0.25">
      <c r="A55" s="2" t="s">
        <v>87</v>
      </c>
      <c r="B55" s="2" t="s">
        <v>70</v>
      </c>
      <c r="C55" s="15">
        <v>37218</v>
      </c>
      <c r="D55" s="16">
        <v>90</v>
      </c>
      <c r="E55" s="11">
        <f t="shared" si="0"/>
        <v>15600</v>
      </c>
      <c r="F55" s="2"/>
      <c r="G55" s="2"/>
      <c r="H55" s="32"/>
    </row>
    <row r="56" spans="1:8" x14ac:dyDescent="0.25">
      <c r="A56" s="2" t="s">
        <v>87</v>
      </c>
      <c r="B56" s="2" t="s">
        <v>71</v>
      </c>
      <c r="C56" s="15">
        <v>37218</v>
      </c>
      <c r="D56" s="16">
        <v>145</v>
      </c>
      <c r="E56" s="11">
        <f t="shared" si="0"/>
        <v>25133.333333333332</v>
      </c>
      <c r="F56" s="2"/>
      <c r="G56" s="2"/>
      <c r="H56" s="32"/>
    </row>
    <row r="57" spans="1:8" x14ac:dyDescent="0.25">
      <c r="A57" s="2" t="s">
        <v>87</v>
      </c>
      <c r="B57" s="2" t="s">
        <v>72</v>
      </c>
      <c r="C57" s="15">
        <v>37218</v>
      </c>
      <c r="D57" s="16">
        <v>155</v>
      </c>
      <c r="E57" s="11">
        <f t="shared" si="0"/>
        <v>26866.666666666668</v>
      </c>
      <c r="F57" s="2"/>
      <c r="G57" s="2"/>
      <c r="H57" s="32"/>
    </row>
    <row r="58" spans="1:8" x14ac:dyDescent="0.25">
      <c r="A58" s="2" t="s">
        <v>87</v>
      </c>
      <c r="B58" s="2" t="s">
        <v>73</v>
      </c>
      <c r="C58" s="15">
        <v>37218</v>
      </c>
      <c r="D58" s="16">
        <v>125</v>
      </c>
      <c r="E58" s="11">
        <f t="shared" si="0"/>
        <v>21666.666666666668</v>
      </c>
      <c r="F58" s="2"/>
      <c r="G58" s="2"/>
      <c r="H58" s="32"/>
    </row>
    <row r="59" spans="1:8" x14ac:dyDescent="0.25">
      <c r="A59" s="2" t="s">
        <v>87</v>
      </c>
      <c r="B59" s="2" t="s">
        <v>74</v>
      </c>
      <c r="C59" s="15">
        <v>37218</v>
      </c>
      <c r="D59" s="16">
        <v>145</v>
      </c>
      <c r="E59" s="11">
        <f t="shared" si="0"/>
        <v>25133.333333333332</v>
      </c>
      <c r="F59" s="2"/>
      <c r="G59" s="2"/>
      <c r="H59" s="32"/>
    </row>
    <row r="60" spans="1:8" x14ac:dyDescent="0.25">
      <c r="A60" s="2" t="s">
        <v>87</v>
      </c>
      <c r="B60" s="2" t="s">
        <v>75</v>
      </c>
      <c r="C60" s="15">
        <v>37218</v>
      </c>
      <c r="D60" s="16">
        <v>190</v>
      </c>
      <c r="E60" s="11">
        <f t="shared" si="0"/>
        <v>32933.333333333336</v>
      </c>
      <c r="F60" s="2"/>
      <c r="G60" s="2"/>
      <c r="H60" s="32"/>
    </row>
    <row r="61" spans="1:8" x14ac:dyDescent="0.25">
      <c r="A61" s="2" t="s">
        <v>87</v>
      </c>
      <c r="B61" s="2" t="s">
        <v>76</v>
      </c>
      <c r="C61" s="15">
        <v>37218</v>
      </c>
      <c r="D61" s="16">
        <v>190</v>
      </c>
      <c r="E61" s="11">
        <f t="shared" si="0"/>
        <v>32933.333333333336</v>
      </c>
      <c r="F61" s="2"/>
      <c r="G61" s="2"/>
      <c r="H61" s="32"/>
    </row>
    <row r="62" spans="1:8" x14ac:dyDescent="0.25">
      <c r="A62" s="2" t="s">
        <v>87</v>
      </c>
      <c r="B62" s="2" t="s">
        <v>77</v>
      </c>
      <c r="C62" s="15">
        <v>37218</v>
      </c>
      <c r="D62" s="16">
        <v>90</v>
      </c>
      <c r="E62" s="11">
        <f t="shared" si="0"/>
        <v>15600</v>
      </c>
      <c r="F62" s="2"/>
      <c r="G62" s="2"/>
      <c r="H62" s="32"/>
    </row>
    <row r="63" spans="1:8" x14ac:dyDescent="0.25">
      <c r="A63" s="2" t="s">
        <v>87</v>
      </c>
      <c r="B63" s="2" t="s">
        <v>80</v>
      </c>
      <c r="C63" s="15">
        <v>37218</v>
      </c>
      <c r="D63" s="16">
        <v>200</v>
      </c>
      <c r="E63" s="11">
        <f t="shared" si="0"/>
        <v>34666.666666666664</v>
      </c>
      <c r="F63" s="2"/>
      <c r="G63" s="2"/>
      <c r="H63" s="32"/>
    </row>
    <row r="64" spans="1:8" x14ac:dyDescent="0.25">
      <c r="A64" s="2" t="s">
        <v>87</v>
      </c>
      <c r="B64" s="2" t="s">
        <v>83</v>
      </c>
      <c r="C64" s="15">
        <v>37218</v>
      </c>
      <c r="D64" s="16">
        <v>125</v>
      </c>
      <c r="E64" s="11">
        <f t="shared" si="0"/>
        <v>21666.666666666668</v>
      </c>
      <c r="F64" s="2"/>
      <c r="G64" s="2"/>
      <c r="H64" s="32"/>
    </row>
    <row r="65" spans="1:8" x14ac:dyDescent="0.25">
      <c r="A65" s="2" t="s">
        <v>87</v>
      </c>
      <c r="B65" s="6" t="s">
        <v>85</v>
      </c>
      <c r="C65" s="15">
        <v>37218</v>
      </c>
      <c r="D65" s="17">
        <v>110</v>
      </c>
      <c r="E65" s="11">
        <f t="shared" si="0"/>
        <v>19066.666666666668</v>
      </c>
      <c r="F65" s="2"/>
      <c r="G65" s="2"/>
      <c r="H65" s="32"/>
    </row>
    <row r="66" spans="1:8" x14ac:dyDescent="0.25">
      <c r="A66" s="2" t="s">
        <v>87</v>
      </c>
      <c r="B66" s="6" t="s">
        <v>86</v>
      </c>
      <c r="C66" s="15">
        <v>37218</v>
      </c>
      <c r="D66" s="17">
        <v>120</v>
      </c>
      <c r="E66" s="11">
        <f t="shared" si="0"/>
        <v>20800</v>
      </c>
      <c r="F66" s="2"/>
      <c r="G66" s="2"/>
      <c r="H66" s="32"/>
    </row>
    <row r="67" spans="1:8" x14ac:dyDescent="0.25">
      <c r="A67" s="2" t="s">
        <v>88</v>
      </c>
      <c r="B67" s="6" t="s">
        <v>36</v>
      </c>
      <c r="C67" s="15">
        <v>37211</v>
      </c>
      <c r="D67" s="13">
        <v>112.5</v>
      </c>
      <c r="E67" s="11">
        <f t="shared" si="0"/>
        <v>19500</v>
      </c>
      <c r="F67" s="13"/>
      <c r="G67" s="2"/>
      <c r="H67" s="32"/>
    </row>
    <row r="68" spans="1:8" x14ac:dyDescent="0.25">
      <c r="A68" s="2" t="s">
        <v>88</v>
      </c>
      <c r="B68" s="6" t="s">
        <v>39</v>
      </c>
      <c r="C68" s="15">
        <v>37211</v>
      </c>
      <c r="D68" s="13">
        <v>112.5</v>
      </c>
      <c r="E68" s="11">
        <f t="shared" si="0"/>
        <v>19500</v>
      </c>
      <c r="F68" s="13"/>
      <c r="G68" s="2"/>
      <c r="H68" s="32"/>
    </row>
    <row r="69" spans="1:8" x14ac:dyDescent="0.25">
      <c r="A69" s="2" t="s">
        <v>88</v>
      </c>
      <c r="B69" s="6" t="s">
        <v>40</v>
      </c>
      <c r="C69" s="15">
        <v>37211</v>
      </c>
      <c r="D69" s="13">
        <v>90</v>
      </c>
      <c r="E69" s="11">
        <f t="shared" si="0"/>
        <v>15600</v>
      </c>
      <c r="F69" s="13"/>
      <c r="G69" s="2"/>
      <c r="H69" s="32"/>
    </row>
    <row r="70" spans="1:8" x14ac:dyDescent="0.25">
      <c r="A70" s="2" t="s">
        <v>88</v>
      </c>
      <c r="B70" s="6" t="s">
        <v>41</v>
      </c>
      <c r="C70" s="15">
        <v>37211</v>
      </c>
      <c r="D70" s="13">
        <v>65</v>
      </c>
      <c r="E70" s="11">
        <f t="shared" si="0"/>
        <v>11266.666666666666</v>
      </c>
      <c r="F70" s="13"/>
      <c r="G70" s="2"/>
      <c r="H70" s="32"/>
    </row>
    <row r="71" spans="1:8" x14ac:dyDescent="0.25">
      <c r="A71" s="2" t="s">
        <v>88</v>
      </c>
      <c r="B71" s="6" t="s">
        <v>42</v>
      </c>
      <c r="C71" s="15">
        <v>37211</v>
      </c>
      <c r="D71" s="13">
        <v>150</v>
      </c>
      <c r="E71" s="11">
        <f t="shared" si="0"/>
        <v>26000</v>
      </c>
      <c r="F71" s="13"/>
      <c r="G71" s="2"/>
      <c r="H71" s="32"/>
    </row>
    <row r="72" spans="1:8" x14ac:dyDescent="0.25">
      <c r="A72" s="2" t="s">
        <v>88</v>
      </c>
      <c r="B72" s="6" t="s">
        <v>43</v>
      </c>
      <c r="C72" s="15">
        <v>37211</v>
      </c>
      <c r="D72" s="13">
        <v>235</v>
      </c>
      <c r="E72" s="11">
        <f t="shared" si="0"/>
        <v>40733.333333333336</v>
      </c>
      <c r="F72" s="13"/>
      <c r="G72" s="2"/>
      <c r="H72" s="32"/>
    </row>
    <row r="73" spans="1:8" x14ac:dyDescent="0.25">
      <c r="A73" s="2" t="s">
        <v>88</v>
      </c>
      <c r="B73" s="6" t="s">
        <v>44</v>
      </c>
      <c r="C73" s="15">
        <v>37211</v>
      </c>
      <c r="D73" s="13">
        <v>125</v>
      </c>
      <c r="E73" s="11">
        <f t="shared" si="0"/>
        <v>21666.666666666668</v>
      </c>
      <c r="F73" s="13"/>
      <c r="G73" s="2"/>
      <c r="H73" s="32"/>
    </row>
    <row r="74" spans="1:8" x14ac:dyDescent="0.25">
      <c r="A74" s="2" t="s">
        <v>88</v>
      </c>
      <c r="B74" s="6" t="s">
        <v>46</v>
      </c>
      <c r="C74" s="15">
        <v>37211</v>
      </c>
      <c r="D74" s="13">
        <v>95</v>
      </c>
      <c r="E74" s="11">
        <f t="shared" si="0"/>
        <v>16466.666666666668</v>
      </c>
      <c r="F74" s="13"/>
      <c r="G74" s="2"/>
      <c r="H74" s="32"/>
    </row>
    <row r="75" spans="1:8" x14ac:dyDescent="0.25">
      <c r="A75" s="2" t="s">
        <v>88</v>
      </c>
      <c r="B75" s="6" t="s">
        <v>47</v>
      </c>
      <c r="C75" s="15">
        <v>37211</v>
      </c>
      <c r="D75" s="13">
        <v>115</v>
      </c>
      <c r="E75" s="11">
        <f t="shared" si="0"/>
        <v>19933.333333333332</v>
      </c>
      <c r="F75" s="13"/>
      <c r="G75" s="2"/>
      <c r="H75" s="32"/>
    </row>
    <row r="76" spans="1:8" x14ac:dyDescent="0.25">
      <c r="A76" s="2" t="s">
        <v>88</v>
      </c>
      <c r="B76" s="6" t="s">
        <v>48</v>
      </c>
      <c r="C76" s="15">
        <v>37211</v>
      </c>
      <c r="D76" s="13">
        <v>95</v>
      </c>
      <c r="E76" s="11">
        <f t="shared" si="0"/>
        <v>16466.666666666668</v>
      </c>
      <c r="F76" s="13"/>
      <c r="G76" s="2"/>
      <c r="H76" s="32"/>
    </row>
    <row r="77" spans="1:8" x14ac:dyDescent="0.25">
      <c r="A77" s="2" t="s">
        <v>88</v>
      </c>
      <c r="B77" s="6" t="s">
        <v>49</v>
      </c>
      <c r="C77" s="15">
        <v>37211</v>
      </c>
      <c r="D77" s="13">
        <v>95</v>
      </c>
      <c r="E77" s="11">
        <f t="shared" si="0"/>
        <v>16466.666666666668</v>
      </c>
      <c r="F77" s="13"/>
      <c r="G77" s="2"/>
      <c r="H77" s="32"/>
    </row>
    <row r="78" spans="1:8" x14ac:dyDescent="0.25">
      <c r="A78" s="2" t="s">
        <v>88</v>
      </c>
      <c r="B78" s="6" t="s">
        <v>50</v>
      </c>
      <c r="C78" s="15">
        <v>37211</v>
      </c>
      <c r="D78" s="13">
        <v>150</v>
      </c>
      <c r="E78" s="11">
        <f>D78*40*52/12</f>
        <v>26000</v>
      </c>
      <c r="F78" s="13"/>
      <c r="G78" s="2"/>
      <c r="H78" s="32"/>
    </row>
    <row r="79" spans="1:8" x14ac:dyDescent="0.25">
      <c r="A79" s="2" t="s">
        <v>88</v>
      </c>
      <c r="B79" s="6" t="s">
        <v>51</v>
      </c>
      <c r="C79" s="15">
        <v>37211</v>
      </c>
      <c r="D79" s="13">
        <v>150</v>
      </c>
      <c r="E79" s="11">
        <f>D79*40*52/12</f>
        <v>26000</v>
      </c>
      <c r="F79" s="13"/>
      <c r="G79" s="2"/>
      <c r="H79" s="32"/>
    </row>
    <row r="80" spans="1:8" x14ac:dyDescent="0.25">
      <c r="A80" s="3" t="s">
        <v>121</v>
      </c>
      <c r="B80" s="2" t="s">
        <v>101</v>
      </c>
      <c r="C80" s="15">
        <v>37211</v>
      </c>
      <c r="D80" s="16">
        <v>125</v>
      </c>
      <c r="E80" s="23">
        <f>D80*40</f>
        <v>5000</v>
      </c>
      <c r="F80" s="2"/>
      <c r="G80" s="2"/>
      <c r="H80" s="32"/>
    </row>
    <row r="81" spans="1:8" x14ac:dyDescent="0.25">
      <c r="A81" s="3" t="s">
        <v>121</v>
      </c>
      <c r="B81" s="2" t="s">
        <v>102</v>
      </c>
      <c r="C81" s="15">
        <v>37211</v>
      </c>
      <c r="D81" s="16">
        <v>175</v>
      </c>
      <c r="E81" s="23">
        <f t="shared" ref="E81:E95" si="1">D81*40</f>
        <v>7000</v>
      </c>
      <c r="F81" s="2"/>
      <c r="G81" s="2"/>
      <c r="H81" s="32"/>
    </row>
    <row r="82" spans="1:8" x14ac:dyDescent="0.25">
      <c r="A82" s="3" t="s">
        <v>121</v>
      </c>
      <c r="B82" s="2" t="s">
        <v>103</v>
      </c>
      <c r="C82" s="15">
        <v>37211</v>
      </c>
      <c r="D82" s="16">
        <v>175</v>
      </c>
      <c r="E82" s="23">
        <f t="shared" si="1"/>
        <v>7000</v>
      </c>
      <c r="F82" s="2"/>
      <c r="G82" s="2"/>
      <c r="H82" s="32"/>
    </row>
    <row r="83" spans="1:8" x14ac:dyDescent="0.25">
      <c r="A83" s="3" t="s">
        <v>121</v>
      </c>
      <c r="B83" s="2" t="s">
        <v>104</v>
      </c>
      <c r="C83" s="15">
        <v>37218</v>
      </c>
      <c r="D83" s="16">
        <v>125</v>
      </c>
      <c r="E83" s="23">
        <f t="shared" si="1"/>
        <v>5000</v>
      </c>
      <c r="F83" s="2"/>
      <c r="G83" s="2"/>
      <c r="H83" s="32"/>
    </row>
    <row r="84" spans="1:8" x14ac:dyDescent="0.25">
      <c r="A84" s="3" t="s">
        <v>121</v>
      </c>
      <c r="B84" s="2" t="s">
        <v>105</v>
      </c>
      <c r="C84" s="15">
        <v>37211</v>
      </c>
      <c r="D84" s="16">
        <v>75</v>
      </c>
      <c r="E84" s="23">
        <f t="shared" si="1"/>
        <v>3000</v>
      </c>
      <c r="F84" s="2"/>
      <c r="G84" s="2"/>
      <c r="H84" s="32"/>
    </row>
    <row r="85" spans="1:8" x14ac:dyDescent="0.25">
      <c r="A85" s="3" t="s">
        <v>121</v>
      </c>
      <c r="B85" s="2" t="s">
        <v>106</v>
      </c>
      <c r="C85" s="15">
        <v>37211</v>
      </c>
      <c r="D85" s="16">
        <v>110</v>
      </c>
      <c r="E85" s="23">
        <f t="shared" si="1"/>
        <v>4400</v>
      </c>
      <c r="F85" s="2"/>
      <c r="G85" s="2"/>
      <c r="H85" s="32"/>
    </row>
    <row r="86" spans="1:8" x14ac:dyDescent="0.25">
      <c r="A86" s="3" t="s">
        <v>121</v>
      </c>
      <c r="B86" s="2" t="s">
        <v>107</v>
      </c>
      <c r="C86" s="15">
        <v>37211</v>
      </c>
      <c r="D86" s="16">
        <v>175</v>
      </c>
      <c r="E86" s="23">
        <f t="shared" si="1"/>
        <v>7000</v>
      </c>
      <c r="F86" s="2"/>
      <c r="G86" s="2"/>
      <c r="H86" s="32"/>
    </row>
    <row r="87" spans="1:8" x14ac:dyDescent="0.25">
      <c r="A87" s="3" t="s">
        <v>121</v>
      </c>
      <c r="B87" s="2" t="s">
        <v>109</v>
      </c>
      <c r="C87" s="15">
        <v>37211</v>
      </c>
      <c r="D87" s="16">
        <v>120</v>
      </c>
      <c r="E87" s="23">
        <f t="shared" si="1"/>
        <v>4800</v>
      </c>
      <c r="F87" s="2"/>
      <c r="G87" s="2"/>
      <c r="H87" s="32"/>
    </row>
    <row r="88" spans="1:8" x14ac:dyDescent="0.25">
      <c r="A88" s="3" t="s">
        <v>121</v>
      </c>
      <c r="B88" s="2" t="s">
        <v>110</v>
      </c>
      <c r="C88" s="15">
        <v>37211</v>
      </c>
      <c r="D88" s="16">
        <v>120</v>
      </c>
      <c r="E88" s="23">
        <f t="shared" si="1"/>
        <v>4800</v>
      </c>
      <c r="F88" s="2"/>
      <c r="G88" s="2"/>
      <c r="H88" s="32"/>
    </row>
    <row r="89" spans="1:8" x14ac:dyDescent="0.25">
      <c r="A89" s="3" t="s">
        <v>121</v>
      </c>
      <c r="B89" s="2" t="s">
        <v>112</v>
      </c>
      <c r="C89" s="15">
        <v>37211</v>
      </c>
      <c r="D89" s="16">
        <v>250</v>
      </c>
      <c r="E89" s="23">
        <f t="shared" si="1"/>
        <v>10000</v>
      </c>
      <c r="F89" s="2"/>
      <c r="G89" s="2"/>
      <c r="H89" s="32"/>
    </row>
    <row r="90" spans="1:8" x14ac:dyDescent="0.25">
      <c r="A90" s="3" t="s">
        <v>121</v>
      </c>
      <c r="B90" s="2" t="s">
        <v>113</v>
      </c>
      <c r="C90" s="15">
        <v>37218</v>
      </c>
      <c r="D90" s="16">
        <v>110</v>
      </c>
      <c r="E90" s="23">
        <f t="shared" si="1"/>
        <v>4400</v>
      </c>
      <c r="F90" s="2"/>
      <c r="G90" s="2"/>
      <c r="H90" s="32"/>
    </row>
    <row r="91" spans="1:8" x14ac:dyDescent="0.25">
      <c r="A91" s="3" t="s">
        <v>121</v>
      </c>
      <c r="B91" s="2" t="s">
        <v>114</v>
      </c>
      <c r="C91" s="15">
        <v>37211</v>
      </c>
      <c r="D91" s="16">
        <v>250</v>
      </c>
      <c r="E91" s="23">
        <f t="shared" si="1"/>
        <v>10000</v>
      </c>
      <c r="F91" s="2"/>
      <c r="G91" s="2"/>
      <c r="H91" s="32"/>
    </row>
    <row r="92" spans="1:8" x14ac:dyDescent="0.25">
      <c r="A92" s="3" t="s">
        <v>121</v>
      </c>
      <c r="B92" s="2" t="s">
        <v>117</v>
      </c>
      <c r="C92" s="15">
        <v>37211</v>
      </c>
      <c r="D92" s="16">
        <v>94</v>
      </c>
      <c r="E92" s="23">
        <f t="shared" si="1"/>
        <v>3760</v>
      </c>
      <c r="F92" s="2"/>
      <c r="G92" s="2"/>
      <c r="H92" s="32"/>
    </row>
    <row r="93" spans="1:8" x14ac:dyDescent="0.25">
      <c r="A93" s="3" t="s">
        <v>121</v>
      </c>
      <c r="B93" s="2" t="s">
        <v>118</v>
      </c>
      <c r="C93" s="15">
        <v>37218</v>
      </c>
      <c r="D93" s="16">
        <v>70</v>
      </c>
      <c r="E93" s="23">
        <f t="shared" si="1"/>
        <v>2800</v>
      </c>
      <c r="F93" s="2"/>
      <c r="G93" s="2"/>
      <c r="H93" s="32"/>
    </row>
    <row r="94" spans="1:8" x14ac:dyDescent="0.25">
      <c r="A94" s="3" t="s">
        <v>121</v>
      </c>
      <c r="B94" t="s">
        <v>122</v>
      </c>
      <c r="C94" s="15">
        <v>37219</v>
      </c>
      <c r="D94" s="29">
        <v>100</v>
      </c>
      <c r="E94" s="23">
        <f t="shared" si="1"/>
        <v>4000</v>
      </c>
      <c r="F94" s="2"/>
      <c r="G94" s="2"/>
      <c r="H94" s="32"/>
    </row>
    <row r="95" spans="1:8" x14ac:dyDescent="0.25">
      <c r="A95" s="3" t="s">
        <v>121</v>
      </c>
      <c r="B95" s="2" t="s">
        <v>120</v>
      </c>
      <c r="C95" s="15">
        <v>37211</v>
      </c>
      <c r="D95" s="16">
        <v>100</v>
      </c>
      <c r="E95" s="23">
        <f t="shared" si="1"/>
        <v>4000</v>
      </c>
      <c r="F95" s="2"/>
      <c r="G95" s="2"/>
      <c r="H95" s="32"/>
    </row>
    <row r="96" spans="1:8" x14ac:dyDescent="0.25">
      <c r="A96" s="3" t="s">
        <v>121</v>
      </c>
      <c r="B96" s="6" t="s">
        <v>116</v>
      </c>
      <c r="C96" s="9">
        <v>37232</v>
      </c>
      <c r="D96" s="17">
        <v>90</v>
      </c>
      <c r="E96" s="36">
        <f>D96*40</f>
        <v>3600</v>
      </c>
      <c r="F96" s="6"/>
      <c r="G96" s="6"/>
      <c r="H96" s="31" t="s">
        <v>129</v>
      </c>
    </row>
    <row r="97" spans="1:8" x14ac:dyDescent="0.25">
      <c r="A97" s="3" t="s">
        <v>121</v>
      </c>
      <c r="B97" s="6" t="s">
        <v>119</v>
      </c>
      <c r="C97" s="9">
        <v>37256</v>
      </c>
      <c r="D97" s="17">
        <v>81</v>
      </c>
      <c r="E97" s="36">
        <f>D97*40</f>
        <v>3240</v>
      </c>
      <c r="F97" s="6"/>
      <c r="G97" s="6"/>
      <c r="H97" s="31" t="s">
        <v>129</v>
      </c>
    </row>
    <row r="98" spans="1:8" x14ac:dyDescent="0.25">
      <c r="A98" s="3" t="s">
        <v>121</v>
      </c>
      <c r="B98" s="6" t="s">
        <v>108</v>
      </c>
      <c r="C98" s="9">
        <v>37232</v>
      </c>
      <c r="D98" s="17">
        <v>120</v>
      </c>
      <c r="E98" s="23">
        <f>D98*40</f>
        <v>4800</v>
      </c>
      <c r="F98" s="6"/>
      <c r="G98" s="2"/>
      <c r="H98" s="31" t="s">
        <v>129</v>
      </c>
    </row>
    <row r="99" spans="1:8" x14ac:dyDescent="0.25">
      <c r="A99" s="3" t="s">
        <v>121</v>
      </c>
      <c r="B99" s="6" t="s">
        <v>115</v>
      </c>
      <c r="C99" s="9">
        <v>37232</v>
      </c>
      <c r="D99" s="17">
        <v>250</v>
      </c>
      <c r="E99" s="23">
        <f>D99*40</f>
        <v>10000</v>
      </c>
      <c r="F99" s="6"/>
      <c r="G99" s="2"/>
      <c r="H99" s="31" t="s">
        <v>131</v>
      </c>
    </row>
    <row r="100" spans="1:8" x14ac:dyDescent="0.25">
      <c r="A100" s="3" t="s">
        <v>121</v>
      </c>
      <c r="B100" s="2" t="s">
        <v>111</v>
      </c>
      <c r="C100" s="9">
        <v>37232</v>
      </c>
      <c r="D100" s="16">
        <v>0</v>
      </c>
      <c r="E100" s="23">
        <v>0</v>
      </c>
      <c r="F100" s="6"/>
      <c r="G100" s="2"/>
      <c r="H100" s="31"/>
    </row>
    <row r="101" spans="1:8" x14ac:dyDescent="0.25">
      <c r="A101" s="37"/>
      <c r="B101" s="18"/>
      <c r="C101" s="18"/>
      <c r="D101" s="24"/>
      <c r="E101" s="25"/>
      <c r="F101" s="19"/>
      <c r="G101" s="18"/>
      <c r="H101" s="42"/>
    </row>
    <row r="102" spans="1:8" x14ac:dyDescent="0.25">
      <c r="A102" s="38" t="s">
        <v>130</v>
      </c>
      <c r="B102" s="39"/>
      <c r="C102" s="40"/>
      <c r="D102" s="41"/>
      <c r="E102" s="41">
        <f>SUM(E15:E97)</f>
        <v>1511796.666666667</v>
      </c>
      <c r="F102" s="21"/>
      <c r="G102" s="18"/>
      <c r="H102" s="34"/>
    </row>
    <row r="103" spans="1:8" x14ac:dyDescent="0.25">
      <c r="A103" s="18"/>
      <c r="B103" s="19"/>
      <c r="C103" s="20"/>
      <c r="D103" s="21"/>
      <c r="E103" s="22"/>
      <c r="F103" s="21"/>
      <c r="G103" s="18"/>
      <c r="H103" s="34"/>
    </row>
    <row r="104" spans="1:8" x14ac:dyDescent="0.25">
      <c r="A104" s="18"/>
      <c r="B104" s="19"/>
      <c r="C104" s="20"/>
      <c r="D104" s="21"/>
      <c r="E104" s="22"/>
      <c r="F104" s="21"/>
      <c r="G104" s="18"/>
      <c r="H104" s="34"/>
    </row>
    <row r="105" spans="1:8" x14ac:dyDescent="0.25">
      <c r="A105" s="18"/>
      <c r="B105" s="19"/>
      <c r="C105" s="20"/>
      <c r="D105" s="21"/>
      <c r="E105" s="22"/>
      <c r="F105" s="21"/>
      <c r="G105" s="18"/>
      <c r="H105" s="34"/>
    </row>
    <row r="106" spans="1:8" x14ac:dyDescent="0.25">
      <c r="A106" s="18"/>
      <c r="B106" s="19"/>
      <c r="C106" s="20"/>
      <c r="D106" s="21"/>
      <c r="E106" s="22"/>
      <c r="F106" s="21"/>
      <c r="G106" s="18"/>
      <c r="H106" s="34"/>
    </row>
    <row r="107" spans="1:8" x14ac:dyDescent="0.25">
      <c r="A107" s="18"/>
      <c r="B107" s="19"/>
      <c r="C107" s="20"/>
      <c r="D107" s="21"/>
      <c r="E107" s="22"/>
      <c r="F107" s="21"/>
      <c r="G107" s="18"/>
      <c r="H107" s="34"/>
    </row>
    <row r="108" spans="1:8" x14ac:dyDescent="0.25">
      <c r="A108" s="18"/>
      <c r="B108" s="19"/>
      <c r="C108" s="20"/>
      <c r="D108" s="21"/>
      <c r="E108" s="22"/>
      <c r="F108" s="21"/>
      <c r="G108" s="18"/>
      <c r="H108" s="34"/>
    </row>
    <row r="109" spans="1:8" x14ac:dyDescent="0.25">
      <c r="A109" s="18"/>
      <c r="B109" s="19"/>
      <c r="C109" s="20"/>
      <c r="D109" s="21"/>
      <c r="E109" s="22"/>
      <c r="F109" s="21"/>
      <c r="G109" s="18"/>
      <c r="H109" s="34"/>
    </row>
    <row r="110" spans="1:8" x14ac:dyDescent="0.25">
      <c r="A110" s="18"/>
      <c r="B110" s="19"/>
      <c r="C110" s="20"/>
      <c r="D110" s="21"/>
      <c r="E110" s="22"/>
      <c r="F110" s="21"/>
      <c r="G110" s="18"/>
      <c r="H110" s="34"/>
    </row>
    <row r="111" spans="1:8" x14ac:dyDescent="0.25">
      <c r="A111" s="18"/>
      <c r="B111" s="19"/>
      <c r="C111" s="20"/>
      <c r="D111" s="21"/>
      <c r="E111" s="22"/>
      <c r="F111" s="21"/>
      <c r="G111" s="18"/>
      <c r="H111" s="34"/>
    </row>
    <row r="112" spans="1:8" x14ac:dyDescent="0.25">
      <c r="A112" s="18"/>
      <c r="B112" s="19"/>
      <c r="C112" s="20"/>
      <c r="D112" s="21"/>
      <c r="E112" s="22"/>
      <c r="F112" s="21"/>
      <c r="G112" s="18"/>
      <c r="H112" s="34"/>
    </row>
    <row r="113" spans="1:8" x14ac:dyDescent="0.25">
      <c r="A113" s="18"/>
      <c r="B113" s="19"/>
      <c r="C113" s="20"/>
      <c r="D113" s="21"/>
      <c r="E113" s="22"/>
      <c r="F113" s="21"/>
      <c r="G113" s="18"/>
      <c r="H113" s="34"/>
    </row>
    <row r="114" spans="1:8" x14ac:dyDescent="0.25">
      <c r="A114" s="18"/>
      <c r="B114" s="19"/>
      <c r="C114" s="20"/>
      <c r="D114" s="21"/>
      <c r="E114" s="22"/>
      <c r="F114" s="21"/>
      <c r="G114" s="18"/>
      <c r="H114" s="34"/>
    </row>
    <row r="115" spans="1:8" x14ac:dyDescent="0.25">
      <c r="A115" s="18"/>
      <c r="B115" s="19"/>
      <c r="C115" s="20"/>
      <c r="D115" s="21"/>
      <c r="E115" s="22"/>
      <c r="F115" s="21"/>
      <c r="G115" s="18"/>
      <c r="H115" s="34"/>
    </row>
    <row r="116" spans="1:8" x14ac:dyDescent="0.25">
      <c r="A116" s="18"/>
      <c r="B116" s="19"/>
      <c r="C116" s="20"/>
      <c r="D116" s="21"/>
      <c r="E116" s="22"/>
      <c r="F116" s="21"/>
      <c r="G116" s="18"/>
      <c r="H116" s="34"/>
    </row>
    <row r="117" spans="1:8" x14ac:dyDescent="0.25">
      <c r="A117" s="18"/>
      <c r="B117" s="19"/>
      <c r="C117" s="20"/>
      <c r="D117" s="21"/>
      <c r="E117" s="22"/>
      <c r="F117" s="21"/>
      <c r="G117" s="18"/>
      <c r="H117" s="34"/>
    </row>
    <row r="118" spans="1:8" x14ac:dyDescent="0.25">
      <c r="A118" s="18"/>
      <c r="B118" s="19"/>
      <c r="C118" s="20"/>
      <c r="D118" s="21"/>
      <c r="E118" s="22"/>
      <c r="F118" s="21"/>
      <c r="G118" s="18"/>
      <c r="H118" s="34"/>
    </row>
    <row r="119" spans="1:8" x14ac:dyDescent="0.25">
      <c r="A119" s="18"/>
      <c r="B119" s="19"/>
      <c r="C119" s="20"/>
      <c r="D119" s="21"/>
      <c r="E119" s="22"/>
      <c r="F119" s="21"/>
      <c r="G119" s="18"/>
      <c r="H119" s="34"/>
    </row>
    <row r="120" spans="1:8" x14ac:dyDescent="0.25">
      <c r="A120" s="18"/>
      <c r="B120" s="19"/>
      <c r="C120" s="20"/>
      <c r="D120" s="21"/>
      <c r="E120" s="22"/>
      <c r="F120" s="21"/>
      <c r="G120" s="18"/>
      <c r="H120" s="34"/>
    </row>
    <row r="121" spans="1:8" x14ac:dyDescent="0.25">
      <c r="A121" s="18"/>
      <c r="B121" s="19"/>
      <c r="C121" s="20"/>
      <c r="D121" s="21"/>
      <c r="E121" s="22"/>
      <c r="F121" s="21"/>
      <c r="G121" s="18"/>
      <c r="H121" s="34"/>
    </row>
    <row r="122" spans="1:8" x14ac:dyDescent="0.25">
      <c r="A122" s="18"/>
      <c r="B122" s="19"/>
      <c r="C122" s="20"/>
      <c r="D122" s="21"/>
      <c r="E122" s="22"/>
      <c r="F122" s="21"/>
      <c r="G122" s="18"/>
      <c r="H122" s="34"/>
    </row>
    <row r="123" spans="1:8" x14ac:dyDescent="0.25">
      <c r="A123" s="18"/>
      <c r="B123" s="19"/>
      <c r="C123" s="20"/>
      <c r="D123" s="21"/>
      <c r="E123" s="22"/>
      <c r="F123" s="21"/>
      <c r="G123" s="18"/>
      <c r="H123" s="34"/>
    </row>
    <row r="124" spans="1:8" x14ac:dyDescent="0.25">
      <c r="A124" s="18"/>
      <c r="B124" s="19"/>
      <c r="C124" s="20"/>
      <c r="D124" s="21"/>
      <c r="E124" s="22"/>
      <c r="F124" s="21"/>
      <c r="G124" s="18"/>
      <c r="H124" s="34"/>
    </row>
    <row r="125" spans="1:8" x14ac:dyDescent="0.25">
      <c r="A125" s="18"/>
      <c r="B125" s="19"/>
      <c r="C125" s="20"/>
      <c r="D125" s="21"/>
      <c r="E125" s="22"/>
      <c r="F125" s="21"/>
      <c r="G125" s="18"/>
      <c r="H125" s="34"/>
    </row>
    <row r="126" spans="1:8" x14ac:dyDescent="0.25">
      <c r="A126" s="18"/>
      <c r="B126" s="19"/>
      <c r="C126" s="20"/>
      <c r="D126" s="21"/>
      <c r="E126" s="22"/>
      <c r="F126" s="21"/>
      <c r="G126" s="18"/>
      <c r="H126" s="34"/>
    </row>
    <row r="127" spans="1:8" x14ac:dyDescent="0.25">
      <c r="A127" s="18"/>
      <c r="B127" s="19"/>
      <c r="C127" s="20"/>
      <c r="D127" s="21"/>
      <c r="E127" s="22"/>
      <c r="F127" s="21"/>
      <c r="G127" s="18"/>
      <c r="H127" s="34"/>
    </row>
    <row r="128" spans="1:8" x14ac:dyDescent="0.25">
      <c r="A128" s="18"/>
      <c r="B128" s="19"/>
      <c r="C128" s="20"/>
      <c r="D128" s="21"/>
      <c r="E128" s="22"/>
      <c r="F128" s="21"/>
      <c r="G128" s="18"/>
      <c r="H128" s="34"/>
    </row>
    <row r="129" spans="1:8" x14ac:dyDescent="0.25">
      <c r="A129" s="18"/>
      <c r="B129" s="19"/>
      <c r="C129" s="20"/>
      <c r="D129" s="21"/>
      <c r="E129" s="22"/>
      <c r="F129" s="21"/>
      <c r="G129" s="18"/>
      <c r="H129" s="34"/>
    </row>
    <row r="130" spans="1:8" x14ac:dyDescent="0.25">
      <c r="A130" s="18"/>
      <c r="B130" s="19"/>
      <c r="C130" s="20"/>
      <c r="D130" s="21"/>
      <c r="E130" s="22"/>
      <c r="F130" s="21"/>
      <c r="G130" s="18"/>
      <c r="H130" s="34"/>
    </row>
    <row r="131" spans="1:8" x14ac:dyDescent="0.25">
      <c r="A131" s="18"/>
      <c r="B131" s="19"/>
      <c r="C131" s="20"/>
      <c r="D131" s="21"/>
      <c r="E131" s="22"/>
      <c r="F131" s="21"/>
      <c r="G131" s="18"/>
      <c r="H131" s="34"/>
    </row>
    <row r="132" spans="1:8" x14ac:dyDescent="0.25">
      <c r="A132" s="18"/>
      <c r="B132" s="19"/>
      <c r="C132" s="20"/>
      <c r="D132" s="21"/>
      <c r="E132" s="22"/>
      <c r="F132" s="21"/>
      <c r="G132" s="18"/>
      <c r="H132" s="34"/>
    </row>
    <row r="133" spans="1:8" x14ac:dyDescent="0.25">
      <c r="A133" s="18"/>
      <c r="B133" s="19"/>
      <c r="C133" s="20"/>
      <c r="D133" s="21"/>
      <c r="E133" s="22"/>
      <c r="F133" s="21"/>
      <c r="G133" s="18"/>
      <c r="H133" s="34"/>
    </row>
    <row r="134" spans="1:8" x14ac:dyDescent="0.25">
      <c r="A134" s="18"/>
      <c r="B134" s="19"/>
      <c r="C134" s="20"/>
      <c r="D134" s="21"/>
      <c r="E134" s="22"/>
      <c r="F134" s="21"/>
      <c r="G134" s="18"/>
      <c r="H134" s="34"/>
    </row>
    <row r="135" spans="1:8" x14ac:dyDescent="0.25">
      <c r="A135" s="18"/>
      <c r="B135" s="19"/>
      <c r="C135" s="20"/>
      <c r="D135" s="21"/>
      <c r="E135" s="22"/>
      <c r="F135" s="21"/>
      <c r="G135" s="18"/>
      <c r="H135" s="34"/>
    </row>
    <row r="136" spans="1:8" x14ac:dyDescent="0.25">
      <c r="A136" s="18"/>
      <c r="B136" s="19"/>
      <c r="C136" s="20"/>
      <c r="D136" s="21"/>
      <c r="E136" s="22"/>
      <c r="F136" s="21"/>
      <c r="G136" s="18"/>
      <c r="H136" s="34"/>
    </row>
    <row r="137" spans="1:8" x14ac:dyDescent="0.25">
      <c r="A137" s="18"/>
      <c r="B137" s="19"/>
      <c r="C137" s="20"/>
      <c r="D137" s="21"/>
      <c r="E137" s="22"/>
      <c r="F137" s="21"/>
      <c r="G137" s="18"/>
      <c r="H137" s="34"/>
    </row>
    <row r="138" spans="1:8" x14ac:dyDescent="0.25">
      <c r="A138" s="18"/>
      <c r="B138" s="19"/>
      <c r="C138" s="20"/>
      <c r="D138" s="21"/>
      <c r="E138" s="22"/>
      <c r="F138" s="21"/>
      <c r="G138" s="18"/>
      <c r="H138" s="34"/>
    </row>
    <row r="139" spans="1:8" x14ac:dyDescent="0.25">
      <c r="A139" s="18"/>
      <c r="B139" s="19"/>
      <c r="C139" s="20"/>
      <c r="D139" s="21"/>
      <c r="E139" s="22"/>
      <c r="F139" s="21"/>
      <c r="G139" s="18"/>
      <c r="H139" s="34"/>
    </row>
    <row r="140" spans="1:8" x14ac:dyDescent="0.25">
      <c r="A140" s="18"/>
      <c r="B140" s="19"/>
      <c r="C140" s="20"/>
      <c r="D140" s="21"/>
      <c r="E140" s="22"/>
      <c r="F140" s="21"/>
      <c r="G140" s="18"/>
      <c r="H140" s="34"/>
    </row>
    <row r="141" spans="1:8" x14ac:dyDescent="0.25">
      <c r="A141" s="18"/>
      <c r="B141" s="19"/>
      <c r="C141" s="20"/>
      <c r="D141" s="21"/>
      <c r="E141" s="22"/>
      <c r="F141" s="21"/>
      <c r="G141" s="18"/>
      <c r="H141" s="34"/>
    </row>
    <row r="142" spans="1:8" x14ac:dyDescent="0.25">
      <c r="A142" s="18"/>
      <c r="B142" s="19"/>
      <c r="C142" s="20"/>
      <c r="D142" s="21"/>
      <c r="E142" s="22"/>
      <c r="F142" s="21"/>
      <c r="G142" s="18"/>
      <c r="H142" s="34"/>
    </row>
    <row r="143" spans="1:8" x14ac:dyDescent="0.25">
      <c r="A143" s="18"/>
      <c r="B143" s="19"/>
      <c r="C143" s="20"/>
      <c r="D143" s="21"/>
      <c r="E143" s="22"/>
      <c r="F143" s="21"/>
      <c r="G143" s="18"/>
      <c r="H143" s="34"/>
    </row>
    <row r="144" spans="1:8" x14ac:dyDescent="0.25">
      <c r="A144" s="18"/>
      <c r="B144" s="19"/>
      <c r="C144" s="20"/>
      <c r="D144" s="21"/>
      <c r="E144" s="22"/>
      <c r="F144" s="21"/>
      <c r="G144" s="18"/>
      <c r="H144" s="34"/>
    </row>
    <row r="145" spans="1:8" x14ac:dyDescent="0.25">
      <c r="A145" s="18"/>
      <c r="B145" s="19"/>
      <c r="C145" s="20"/>
      <c r="D145" s="21"/>
      <c r="E145" s="22"/>
      <c r="F145" s="21"/>
      <c r="G145" s="18"/>
      <c r="H145" s="34"/>
    </row>
    <row r="146" spans="1:8" x14ac:dyDescent="0.25">
      <c r="A146" s="18"/>
      <c r="B146" s="19"/>
      <c r="C146" s="20"/>
      <c r="D146" s="21"/>
      <c r="E146" s="22"/>
      <c r="F146" s="21"/>
      <c r="G146" s="18"/>
      <c r="H146" s="34"/>
    </row>
    <row r="147" spans="1:8" x14ac:dyDescent="0.25">
      <c r="A147" s="18"/>
      <c r="B147" s="19"/>
      <c r="C147" s="20"/>
      <c r="D147" s="21"/>
      <c r="E147" s="22"/>
      <c r="F147" s="21"/>
      <c r="G147" s="18"/>
      <c r="H147" s="34"/>
    </row>
    <row r="148" spans="1:8" x14ac:dyDescent="0.25">
      <c r="A148" s="18"/>
      <c r="B148" s="19"/>
      <c r="C148" s="20"/>
      <c r="D148" s="21"/>
      <c r="E148" s="22"/>
      <c r="F148" s="21"/>
      <c r="G148" s="18"/>
      <c r="H148" s="34"/>
    </row>
    <row r="149" spans="1:8" x14ac:dyDescent="0.25">
      <c r="A149" s="18"/>
      <c r="B149" s="19"/>
      <c r="C149" s="20"/>
      <c r="D149" s="21"/>
      <c r="E149" s="22"/>
      <c r="F149" s="21"/>
      <c r="G149" s="18"/>
      <c r="H149" s="34"/>
    </row>
    <row r="150" spans="1:8" x14ac:dyDescent="0.25">
      <c r="A150" s="18"/>
      <c r="B150" s="19"/>
      <c r="C150" s="20"/>
      <c r="D150" s="21"/>
      <c r="E150" s="22"/>
      <c r="F150" s="21"/>
      <c r="G150" s="18"/>
      <c r="H150" s="34"/>
    </row>
    <row r="151" spans="1:8" x14ac:dyDescent="0.25">
      <c r="A151" s="18"/>
      <c r="B151" s="19"/>
      <c r="C151" s="20"/>
      <c r="D151" s="21"/>
      <c r="E151" s="22"/>
      <c r="F151" s="21"/>
      <c r="G151" s="18"/>
      <c r="H151" s="34"/>
    </row>
    <row r="152" spans="1:8" x14ac:dyDescent="0.25">
      <c r="A152" s="18"/>
      <c r="B152" s="19"/>
      <c r="C152" s="20"/>
      <c r="D152" s="21"/>
      <c r="E152" s="22"/>
      <c r="F152" s="21"/>
      <c r="G152" s="18"/>
      <c r="H152" s="34"/>
    </row>
    <row r="153" spans="1:8" x14ac:dyDescent="0.25">
      <c r="A153" s="18"/>
      <c r="B153" s="19"/>
      <c r="C153" s="20"/>
      <c r="D153" s="21"/>
      <c r="E153" s="22"/>
      <c r="F153" s="21"/>
      <c r="G153" s="18"/>
      <c r="H153" s="34"/>
    </row>
    <row r="154" spans="1:8" x14ac:dyDescent="0.25">
      <c r="A154" s="18"/>
      <c r="B154" s="19"/>
      <c r="C154" s="20"/>
      <c r="D154" s="21"/>
      <c r="E154" s="22"/>
      <c r="F154" s="21"/>
      <c r="G154" s="18"/>
      <c r="H154" s="34"/>
    </row>
    <row r="155" spans="1:8" x14ac:dyDescent="0.25">
      <c r="A155" s="18"/>
      <c r="B155" s="19"/>
      <c r="C155" s="20"/>
      <c r="D155" s="21"/>
      <c r="E155" s="22"/>
      <c r="F155" s="21"/>
      <c r="G155" s="18"/>
      <c r="H155" s="34"/>
    </row>
    <row r="156" spans="1:8" x14ac:dyDescent="0.25">
      <c r="A156" s="18"/>
      <c r="B156" s="19"/>
      <c r="C156" s="20"/>
      <c r="D156" s="21"/>
      <c r="E156" s="22"/>
      <c r="F156" s="21"/>
      <c r="G156" s="18"/>
      <c r="H156" s="34"/>
    </row>
    <row r="157" spans="1:8" x14ac:dyDescent="0.25">
      <c r="A157" s="18"/>
      <c r="B157" s="19"/>
      <c r="C157" s="20"/>
      <c r="D157" s="21"/>
      <c r="E157" s="22"/>
      <c r="F157" s="21"/>
      <c r="G157" s="18"/>
      <c r="H157" s="34"/>
    </row>
    <row r="158" spans="1:8" x14ac:dyDescent="0.25">
      <c r="A158" s="18"/>
      <c r="B158" s="19"/>
      <c r="C158" s="20"/>
      <c r="D158" s="21"/>
      <c r="E158" s="22"/>
      <c r="F158" s="21"/>
      <c r="G158" s="18"/>
      <c r="H158" s="34"/>
    </row>
    <row r="159" spans="1:8" x14ac:dyDescent="0.25">
      <c r="A159" s="18"/>
      <c r="B159" s="19"/>
      <c r="C159" s="20"/>
      <c r="D159" s="21"/>
      <c r="E159" s="22"/>
      <c r="F159" s="21"/>
      <c r="G159" s="18"/>
      <c r="H159" s="34"/>
    </row>
    <row r="160" spans="1:8" x14ac:dyDescent="0.25">
      <c r="A160" s="18"/>
      <c r="B160" s="19"/>
      <c r="C160" s="20"/>
      <c r="D160" s="21"/>
      <c r="E160" s="22"/>
      <c r="F160" s="21"/>
      <c r="G160" s="18"/>
      <c r="H160" s="34"/>
    </row>
    <row r="161" spans="1:8" x14ac:dyDescent="0.25">
      <c r="A161" s="18"/>
      <c r="B161" s="19"/>
      <c r="C161" s="20"/>
      <c r="D161" s="21"/>
      <c r="E161" s="22"/>
      <c r="F161" s="21"/>
      <c r="G161" s="18"/>
      <c r="H161" s="34"/>
    </row>
    <row r="162" spans="1:8" x14ac:dyDescent="0.25">
      <c r="A162" s="18"/>
      <c r="B162" s="19"/>
      <c r="C162" s="20"/>
      <c r="D162" s="21"/>
      <c r="E162" s="22"/>
      <c r="F162" s="21"/>
      <c r="G162" s="18"/>
      <c r="H162" s="34"/>
    </row>
    <row r="163" spans="1:8" x14ac:dyDescent="0.25">
      <c r="A163" s="18"/>
      <c r="B163" s="19"/>
      <c r="C163" s="20"/>
      <c r="D163" s="21"/>
      <c r="E163" s="22"/>
      <c r="F163" s="21"/>
      <c r="G163" s="18"/>
      <c r="H163" s="34"/>
    </row>
    <row r="164" spans="1:8" x14ac:dyDescent="0.25">
      <c r="A164" s="18"/>
      <c r="B164" s="19"/>
      <c r="C164" s="20"/>
      <c r="D164" s="21"/>
      <c r="E164" s="22"/>
      <c r="F164" s="21"/>
      <c r="G164" s="18"/>
      <c r="H164" s="34"/>
    </row>
    <row r="165" spans="1:8" x14ac:dyDescent="0.25">
      <c r="A165" s="18"/>
      <c r="B165" s="19"/>
      <c r="C165" s="20"/>
      <c r="D165" s="21"/>
      <c r="E165" s="22"/>
      <c r="F165" s="21"/>
      <c r="G165" s="18"/>
      <c r="H165" s="34"/>
    </row>
    <row r="166" spans="1:8" x14ac:dyDescent="0.25">
      <c r="A166" s="18"/>
      <c r="B166" s="19"/>
      <c r="C166" s="20"/>
      <c r="D166" s="21"/>
      <c r="E166" s="22"/>
      <c r="F166" s="21"/>
      <c r="G166" s="18"/>
      <c r="H166" s="34"/>
    </row>
    <row r="167" spans="1:8" x14ac:dyDescent="0.25">
      <c r="A167" s="18"/>
      <c r="B167" s="19"/>
      <c r="C167" s="20"/>
      <c r="D167" s="21"/>
      <c r="E167" s="22"/>
      <c r="F167" s="21"/>
      <c r="G167" s="18"/>
      <c r="H167" s="34"/>
    </row>
    <row r="168" spans="1:8" x14ac:dyDescent="0.25">
      <c r="A168" s="18"/>
      <c r="B168" s="19"/>
      <c r="C168" s="20"/>
      <c r="D168" s="21"/>
      <c r="E168" s="22"/>
      <c r="F168" s="21"/>
      <c r="G168" s="18"/>
      <c r="H168" s="34"/>
    </row>
    <row r="169" spans="1:8" x14ac:dyDescent="0.25">
      <c r="A169" s="18"/>
      <c r="B169" s="19"/>
      <c r="C169" s="20"/>
      <c r="D169" s="21"/>
      <c r="E169" s="22"/>
      <c r="F169" s="21"/>
      <c r="G169" s="18"/>
      <c r="H169" s="34"/>
    </row>
    <row r="170" spans="1:8" x14ac:dyDescent="0.25">
      <c r="A170" s="18"/>
      <c r="B170" s="19"/>
      <c r="C170" s="20"/>
      <c r="D170" s="21"/>
      <c r="E170" s="22"/>
      <c r="F170" s="21"/>
      <c r="G170" s="18"/>
      <c r="H170" s="34"/>
    </row>
    <row r="171" spans="1:8" x14ac:dyDescent="0.25">
      <c r="A171" s="18"/>
      <c r="B171" s="19"/>
      <c r="C171" s="20"/>
      <c r="D171" s="21"/>
      <c r="E171" s="22"/>
      <c r="F171" s="21"/>
      <c r="G171" s="18"/>
      <c r="H171" s="34"/>
    </row>
    <row r="172" spans="1:8" x14ac:dyDescent="0.25">
      <c r="A172" s="18"/>
      <c r="B172" s="19"/>
      <c r="C172" s="20"/>
      <c r="D172" s="21"/>
      <c r="E172" s="22"/>
      <c r="F172" s="21"/>
      <c r="G172" s="18"/>
      <c r="H172" s="34"/>
    </row>
    <row r="173" spans="1:8" x14ac:dyDescent="0.25">
      <c r="A173" s="18"/>
      <c r="B173" s="19"/>
      <c r="C173" s="20"/>
      <c r="D173" s="21"/>
      <c r="E173" s="22"/>
      <c r="F173" s="21"/>
      <c r="G173" s="18"/>
      <c r="H173" s="34"/>
    </row>
    <row r="174" spans="1:8" x14ac:dyDescent="0.25">
      <c r="A174" s="18"/>
      <c r="B174" s="19"/>
      <c r="C174" s="20"/>
      <c r="D174" s="21"/>
      <c r="E174" s="22"/>
      <c r="F174" s="21"/>
      <c r="G174" s="18"/>
      <c r="H174" s="34"/>
    </row>
    <row r="175" spans="1:8" x14ac:dyDescent="0.25">
      <c r="A175" s="18"/>
      <c r="B175" s="19"/>
      <c r="C175" s="20"/>
      <c r="D175" s="21"/>
      <c r="E175" s="22"/>
      <c r="F175" s="21"/>
      <c r="G175" s="18"/>
      <c r="H175" s="34"/>
    </row>
    <row r="176" spans="1:8" x14ac:dyDescent="0.25">
      <c r="A176" s="18"/>
      <c r="B176" s="19"/>
      <c r="C176" s="20"/>
      <c r="D176" s="21"/>
      <c r="E176" s="22"/>
      <c r="F176" s="21"/>
      <c r="G176" s="18"/>
      <c r="H176" s="34"/>
    </row>
    <row r="177" spans="1:8" x14ac:dyDescent="0.25">
      <c r="A177" s="18"/>
      <c r="B177" s="19"/>
      <c r="C177" s="20"/>
      <c r="D177" s="21"/>
      <c r="E177" s="22"/>
      <c r="F177" s="21"/>
      <c r="G177" s="18"/>
      <c r="H177" s="34"/>
    </row>
    <row r="178" spans="1:8" x14ac:dyDescent="0.25">
      <c r="A178" s="18"/>
      <c r="B178" s="19"/>
      <c r="C178" s="20"/>
      <c r="D178" s="21"/>
      <c r="E178" s="22"/>
      <c r="F178" s="21"/>
      <c r="G178" s="18"/>
      <c r="H178" s="34"/>
    </row>
    <row r="180" spans="1:8" x14ac:dyDescent="0.25">
      <c r="A180" t="s">
        <v>90</v>
      </c>
      <c r="E180" s="14">
        <f>SUM(E15:E79)</f>
        <v>1417996.666666667</v>
      </c>
    </row>
  </sheetData>
  <phoneticPr fontId="0" type="noConversion"/>
  <printOptions horizontalCentered="1" verticalCentered="1"/>
  <pageMargins left="0.75" right="0.75" top="0.5" bottom="0.5" header="0" footer="0"/>
  <pageSetup scale="90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dluciano</dc:creator>
  <cp:lastModifiedBy>Havlíček Jan</cp:lastModifiedBy>
  <cp:lastPrinted>2001-11-12T20:47:07Z</cp:lastPrinted>
  <dcterms:created xsi:type="dcterms:W3CDTF">2001-11-12T17:41:12Z</dcterms:created>
  <dcterms:modified xsi:type="dcterms:W3CDTF">2023-09-10T16:03:13Z</dcterms:modified>
</cp:coreProperties>
</file>