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7812" tabRatio="822"/>
  </bookViews>
  <sheets>
    <sheet name="Stranded Costs" sheetId="1" r:id="rId1"/>
    <sheet name="GasFP0618" sheetId="2" r:id="rId2"/>
    <sheet name="Gas Chart" sheetId="3" r:id="rId3"/>
    <sheet name="ElectricFP0618" sheetId="4" r:id="rId4"/>
    <sheet name="Peak Chart" sheetId="5" r:id="rId5"/>
    <sheet name="Off-Peak Chart" sheetId="6" r:id="rId6"/>
    <sheet name="Flat Chart" sheetId="7" r:id="rId7"/>
  </sheets>
  <definedNames>
    <definedName name="_xlnm.Print_Titles" localSheetId="3">ElectricFP0618!$1:$4</definedName>
  </definedNames>
  <calcPr calcId="92512" fullCalcOnLoad="1"/>
</workbook>
</file>

<file path=xl/calcChain.xml><?xml version="1.0" encoding="utf-8"?>
<calcChain xmlns="http://schemas.openxmlformats.org/spreadsheetml/2006/main">
  <c r="C2" i="1" l="1"/>
  <c r="D2" i="1"/>
  <c r="F2" i="1"/>
  <c r="G2" i="1"/>
  <c r="H2" i="1"/>
  <c r="C3" i="1"/>
  <c r="D3" i="1"/>
  <c r="F3" i="1"/>
  <c r="G3" i="1"/>
  <c r="H3" i="1"/>
  <c r="C4" i="1"/>
  <c r="D4" i="1"/>
  <c r="F4" i="1"/>
  <c r="G4" i="1"/>
  <c r="H4" i="1"/>
  <c r="C5" i="1"/>
  <c r="D5" i="1"/>
  <c r="F5" i="1"/>
  <c r="G5" i="1"/>
  <c r="H5" i="1"/>
  <c r="C6" i="1"/>
  <c r="D6" i="1"/>
  <c r="F6" i="1"/>
  <c r="G6" i="1"/>
  <c r="H6" i="1"/>
  <c r="C7" i="1"/>
  <c r="D7" i="1"/>
  <c r="F7" i="1"/>
  <c r="G7" i="1"/>
  <c r="H7" i="1"/>
  <c r="C8" i="1"/>
  <c r="D8" i="1"/>
  <c r="F8" i="1"/>
  <c r="G8" i="1"/>
  <c r="H8" i="1"/>
  <c r="C9" i="1"/>
  <c r="D9" i="1"/>
  <c r="F9" i="1"/>
  <c r="G9" i="1"/>
  <c r="H9" i="1"/>
  <c r="C10" i="1"/>
  <c r="D10" i="1"/>
  <c r="F10" i="1"/>
  <c r="G10" i="1"/>
  <c r="H10" i="1"/>
  <c r="C11" i="1"/>
  <c r="D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</calcChain>
</file>

<file path=xl/sharedStrings.xml><?xml version="1.0" encoding="utf-8"?>
<sst xmlns="http://schemas.openxmlformats.org/spreadsheetml/2006/main" count="37" uniqueCount="27">
  <si>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</si>
  <si>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</si>
  <si>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</si>
  <si>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</si>
  <si>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</si>
  <si>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</si>
  <si>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</si>
  <si>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</si>
  <si>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</si>
  <si>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</si>
  <si>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</si>
  <si>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</si>
  <si>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</si>
  <si>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</si>
  <si>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</si>
  <si>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</si>
  <si>
    <t>overmarket</t>
  </si>
  <si>
    <t>10 Year Average</t>
  </si>
  <si>
    <t>6-year average</t>
  </si>
  <si>
    <t>current curve</t>
  </si>
  <si>
    <t>DWR</t>
  </si>
  <si>
    <t>Year</t>
  </si>
  <si>
    <t>Quantity (MWh) from fig. 4 of DWR Presentation</t>
  </si>
  <si>
    <t>Stranded Costs ($million)</t>
  </si>
  <si>
    <t>note: forward curve past '06 is estimated</t>
  </si>
  <si>
    <t>10 Year sum</t>
  </si>
  <si>
    <t>Stranded Costs Discounted$million)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</si>
</sst>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0.000_);[Red]\(0.000\)"/>
    <numFmt numFmtId="170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3" fontId="0" fillId="0" borderId="0" xfId="0" quotePrefix="1" applyNumberFormat="1" applyBorder="1"/>
    <xf numFmtId="43" fontId="0" fillId="0" borderId="0" xfId="0" applyNumberFormat="1"/>
    <xf numFmtId="9" fontId="0" fillId="0" borderId="0" xfId="2" applyFont="1"/>
    <xf numFmtId="170" fontId="0" fillId="0" borderId="0" xfId="1" applyNumberFormat="1" applyFont="1"/>
    <xf numFmtId="170" fontId="10" fillId="0" borderId="0" xfId="1" applyNumberFormat="1" applyFont="1"/>
    <xf numFmtId="0" fontId="0" fillId="0" borderId="8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144128113879003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60854092526666E-2"/>
          <c:y val="0.15837696335078533"/>
          <c:w val="0.89501779359430578"/>
          <c:h val="0.70680628272251311"/>
        </c:manualLayout>
      </c:layout>
      <c:lineChart>
        <c:grouping val="standard"/>
        <c:varyColors val="0"/>
        <c:ser>
          <c:idx val="0"/>
          <c:order val="0"/>
          <c:tx>
            <c:strRef>
              <c:f>GasFP0618!$B$2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GasFP0618!$B$3:$B$62</c:f>
              <c:numCache>
                <c:formatCode>0.000_);[Red]\(0.000\)</c:formatCode>
                <c:ptCount val="60"/>
                <c:pt idx="0">
                  <c:v>3.9390000000000001</c:v>
                </c:pt>
                <c:pt idx="1">
                  <c:v>4.024</c:v>
                </c:pt>
                <c:pt idx="2">
                  <c:v>4.069</c:v>
                </c:pt>
                <c:pt idx="3">
                  <c:v>4.1139999999999999</c:v>
                </c:pt>
                <c:pt idx="4">
                  <c:v>4.3049999999999997</c:v>
                </c:pt>
                <c:pt idx="5">
                  <c:v>4.4950000000000001</c:v>
                </c:pt>
                <c:pt idx="6">
                  <c:v>4.5549999999999997</c:v>
                </c:pt>
                <c:pt idx="7">
                  <c:v>4.41</c:v>
                </c:pt>
                <c:pt idx="8">
                  <c:v>4.2</c:v>
                </c:pt>
                <c:pt idx="9">
                  <c:v>3.75</c:v>
                </c:pt>
                <c:pt idx="10">
                  <c:v>3.68</c:v>
                </c:pt>
                <c:pt idx="11">
                  <c:v>3.7250000000000001</c:v>
                </c:pt>
                <c:pt idx="12">
                  <c:v>3.7650000000000001</c:v>
                </c:pt>
                <c:pt idx="13">
                  <c:v>3.79</c:v>
                </c:pt>
                <c:pt idx="14">
                  <c:v>3.81</c:v>
                </c:pt>
                <c:pt idx="15">
                  <c:v>3.835</c:v>
                </c:pt>
                <c:pt idx="16">
                  <c:v>3.9750000000000001</c:v>
                </c:pt>
                <c:pt idx="17">
                  <c:v>4.1150000000000002</c:v>
                </c:pt>
                <c:pt idx="18">
                  <c:v>4.18</c:v>
                </c:pt>
                <c:pt idx="19">
                  <c:v>4.0650000000000004</c:v>
                </c:pt>
                <c:pt idx="20">
                  <c:v>3.9169999999999998</c:v>
                </c:pt>
                <c:pt idx="21">
                  <c:v>3.6019999999999999</c:v>
                </c:pt>
                <c:pt idx="22">
                  <c:v>3.5720000000000001</c:v>
                </c:pt>
                <c:pt idx="23">
                  <c:v>3.6070000000000002</c:v>
                </c:pt>
                <c:pt idx="24">
                  <c:v>3.6539999999999999</c:v>
                </c:pt>
                <c:pt idx="25">
                  <c:v>3.6819999999999999</c:v>
                </c:pt>
                <c:pt idx="26">
                  <c:v>3.6960000000000002</c:v>
                </c:pt>
                <c:pt idx="27">
                  <c:v>3.7189999999999999</c:v>
                </c:pt>
                <c:pt idx="28">
                  <c:v>3.8540000000000001</c:v>
                </c:pt>
                <c:pt idx="29">
                  <c:v>3.9940000000000002</c:v>
                </c:pt>
                <c:pt idx="30">
                  <c:v>4.0380000000000003</c:v>
                </c:pt>
                <c:pt idx="31">
                  <c:v>3.92</c:v>
                </c:pt>
                <c:pt idx="32">
                  <c:v>3.7869999999999999</c:v>
                </c:pt>
                <c:pt idx="33">
                  <c:v>3.5720000000000001</c:v>
                </c:pt>
                <c:pt idx="34">
                  <c:v>3.5619999999999998</c:v>
                </c:pt>
                <c:pt idx="35">
                  <c:v>3.5979999999999999</c:v>
                </c:pt>
                <c:pt idx="36">
                  <c:v>3.649</c:v>
                </c:pt>
                <c:pt idx="37">
                  <c:v>3.6970000000000001</c:v>
                </c:pt>
                <c:pt idx="38">
                  <c:v>3.7109999999999999</c:v>
                </c:pt>
                <c:pt idx="39">
                  <c:v>3.7389999999999999</c:v>
                </c:pt>
                <c:pt idx="40">
                  <c:v>3.8740000000000001</c:v>
                </c:pt>
                <c:pt idx="41">
                  <c:v>4.0090000000000003</c:v>
                </c:pt>
                <c:pt idx="42">
                  <c:v>4.0629999999999997</c:v>
                </c:pt>
                <c:pt idx="43">
                  <c:v>3.9449999999999998</c:v>
                </c:pt>
                <c:pt idx="44">
                  <c:v>3.8119999999999998</c:v>
                </c:pt>
                <c:pt idx="45">
                  <c:v>3.597</c:v>
                </c:pt>
                <c:pt idx="46">
                  <c:v>3.5870000000000002</c:v>
                </c:pt>
                <c:pt idx="47">
                  <c:v>3.6230000000000002</c:v>
                </c:pt>
                <c:pt idx="48">
                  <c:v>3.6739999999999999</c:v>
                </c:pt>
                <c:pt idx="49">
                  <c:v>3.722</c:v>
                </c:pt>
                <c:pt idx="50">
                  <c:v>3.7360000000000002</c:v>
                </c:pt>
                <c:pt idx="51">
                  <c:v>3.7639999999999998</c:v>
                </c:pt>
                <c:pt idx="52">
                  <c:v>3.899</c:v>
                </c:pt>
                <c:pt idx="53">
                  <c:v>4.0339999999999998</c:v>
                </c:pt>
                <c:pt idx="54">
                  <c:v>4.0979999999999999</c:v>
                </c:pt>
                <c:pt idx="55" formatCode="General">
                  <c:v>3.98</c:v>
                </c:pt>
                <c:pt idx="56" formatCode="General">
                  <c:v>3.847</c:v>
                </c:pt>
                <c:pt idx="57" formatCode="General">
                  <c:v>3.6320000000000001</c:v>
                </c:pt>
                <c:pt idx="58" formatCode="General">
                  <c:v>3.6219999999999999</c:v>
                </c:pt>
                <c:pt idx="59" formatCode="General">
                  <c:v>3.6579999999999999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3-40A4-A735-2B791274B925}"/>
            </c:ext>
          </c:extLst>
        </c:ser>
        <c:ser>
          <c:idx val="1"/>
          <c:order val="1"/>
          <c:tx>
            <c:strRef>
              <c:f>GasFP0618!$C$2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GasFP0618!$C$3:$C$62</c:f>
              <c:numCache>
                <c:formatCode>0.000_);[Red]\(0.000\)</c:formatCode>
                <c:ptCount val="60"/>
                <c:pt idx="0">
                  <c:v>7.4889999999999999</c:v>
                </c:pt>
                <c:pt idx="1">
                  <c:v>7.7240000000000002</c:v>
                </c:pt>
                <c:pt idx="2">
                  <c:v>7.319</c:v>
                </c:pt>
                <c:pt idx="3">
                  <c:v>5.9139999999999997</c:v>
                </c:pt>
                <c:pt idx="4">
                  <c:v>5.6050000000000004</c:v>
                </c:pt>
                <c:pt idx="5">
                  <c:v>5.7949999999999999</c:v>
                </c:pt>
                <c:pt idx="6">
                  <c:v>5.8550000000000004</c:v>
                </c:pt>
                <c:pt idx="7">
                  <c:v>5.51</c:v>
                </c:pt>
                <c:pt idx="8">
                  <c:v>4.8</c:v>
                </c:pt>
                <c:pt idx="9">
                  <c:v>4.415</c:v>
                </c:pt>
                <c:pt idx="10">
                  <c:v>4.3449999999999998</c:v>
                </c:pt>
                <c:pt idx="11">
                  <c:v>4.49</c:v>
                </c:pt>
                <c:pt idx="12">
                  <c:v>4.8499999999999996</c:v>
                </c:pt>
                <c:pt idx="13">
                  <c:v>4.875</c:v>
                </c:pt>
                <c:pt idx="14">
                  <c:v>4.8949999999999996</c:v>
                </c:pt>
                <c:pt idx="15">
                  <c:v>4.57</c:v>
                </c:pt>
                <c:pt idx="16">
                  <c:v>4.835</c:v>
                </c:pt>
                <c:pt idx="17">
                  <c:v>4.9749999999999996</c:v>
                </c:pt>
                <c:pt idx="18">
                  <c:v>4.7699999999999996</c:v>
                </c:pt>
                <c:pt idx="19">
                  <c:v>4.6550000000000002</c:v>
                </c:pt>
                <c:pt idx="20">
                  <c:v>4.5069999999999997</c:v>
                </c:pt>
                <c:pt idx="21">
                  <c:v>3.9020000000000001</c:v>
                </c:pt>
                <c:pt idx="22">
                  <c:v>3.8719999999999999</c:v>
                </c:pt>
                <c:pt idx="23">
                  <c:v>3.907</c:v>
                </c:pt>
                <c:pt idx="24">
                  <c:v>3.9540000000000002</c:v>
                </c:pt>
                <c:pt idx="25">
                  <c:v>3.9820000000000002</c:v>
                </c:pt>
                <c:pt idx="26">
                  <c:v>3.996</c:v>
                </c:pt>
                <c:pt idx="27">
                  <c:v>4.0190000000000001</c:v>
                </c:pt>
                <c:pt idx="28">
                  <c:v>4.1840000000000002</c:v>
                </c:pt>
                <c:pt idx="29">
                  <c:v>4.3239999999999998</c:v>
                </c:pt>
                <c:pt idx="30">
                  <c:v>4.3680000000000003</c:v>
                </c:pt>
                <c:pt idx="31">
                  <c:v>4.25</c:v>
                </c:pt>
                <c:pt idx="32">
                  <c:v>4.117</c:v>
                </c:pt>
                <c:pt idx="33">
                  <c:v>3.8519999999999999</c:v>
                </c:pt>
                <c:pt idx="34">
                  <c:v>3.8420000000000001</c:v>
                </c:pt>
                <c:pt idx="35">
                  <c:v>3.8780000000000001</c:v>
                </c:pt>
                <c:pt idx="36">
                  <c:v>3.9289999999999998</c:v>
                </c:pt>
                <c:pt idx="37">
                  <c:v>3.9769999999999999</c:v>
                </c:pt>
                <c:pt idx="38">
                  <c:v>3.9910000000000001</c:v>
                </c:pt>
                <c:pt idx="39">
                  <c:v>4.0190000000000001</c:v>
                </c:pt>
                <c:pt idx="40">
                  <c:v>4.194</c:v>
                </c:pt>
                <c:pt idx="41">
                  <c:v>4.3289999999999997</c:v>
                </c:pt>
                <c:pt idx="42">
                  <c:v>4.383</c:v>
                </c:pt>
                <c:pt idx="43">
                  <c:v>4.2649999999999997</c:v>
                </c:pt>
                <c:pt idx="44">
                  <c:v>4.1319999999999997</c:v>
                </c:pt>
                <c:pt idx="45">
                  <c:v>3.8769999999999998</c:v>
                </c:pt>
                <c:pt idx="46">
                  <c:v>3.867</c:v>
                </c:pt>
                <c:pt idx="47">
                  <c:v>3.903</c:v>
                </c:pt>
                <c:pt idx="48">
                  <c:v>3.9540000000000002</c:v>
                </c:pt>
                <c:pt idx="49">
                  <c:v>4.0019999999999998</c:v>
                </c:pt>
                <c:pt idx="50">
                  <c:v>4.016</c:v>
                </c:pt>
                <c:pt idx="51">
                  <c:v>4.0439999999999996</c:v>
                </c:pt>
                <c:pt idx="52">
                  <c:v>4.1989999999999998</c:v>
                </c:pt>
                <c:pt idx="53">
                  <c:v>4.3339999999999996</c:v>
                </c:pt>
                <c:pt idx="54">
                  <c:v>4.3979999999999997</c:v>
                </c:pt>
                <c:pt idx="55" formatCode="General">
                  <c:v>4.28</c:v>
                </c:pt>
                <c:pt idx="56" formatCode="General">
                  <c:v>4.1470000000000002</c:v>
                </c:pt>
                <c:pt idx="57" formatCode="General">
                  <c:v>3.8820000000000001</c:v>
                </c:pt>
                <c:pt idx="58" formatCode="General">
                  <c:v>3.8719999999999999</c:v>
                </c:pt>
                <c:pt idx="59" formatCode="General">
                  <c:v>3.9079999999999999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3-40A4-A735-2B791274B925}"/>
            </c:ext>
          </c:extLst>
        </c:ser>
        <c:ser>
          <c:idx val="3"/>
          <c:order val="2"/>
          <c:tx>
            <c:strRef>
              <c:f>GasFP0618!$D$2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GasFP0618!$D$3:$D$62</c:f>
              <c:numCache>
                <c:formatCode>0.000_);[Red]\(0.000\)</c:formatCode>
                <c:ptCount val="60"/>
                <c:pt idx="0">
                  <c:v>4.5890000000000004</c:v>
                </c:pt>
                <c:pt idx="1">
                  <c:v>5.0739999999999998</c:v>
                </c:pt>
                <c:pt idx="2">
                  <c:v>5.1689999999999996</c:v>
                </c:pt>
                <c:pt idx="3">
                  <c:v>4.7140000000000004</c:v>
                </c:pt>
                <c:pt idx="4">
                  <c:v>5.2149999999999999</c:v>
                </c:pt>
                <c:pt idx="5">
                  <c:v>5.6449999999999996</c:v>
                </c:pt>
                <c:pt idx="6">
                  <c:v>5.6849999999999996</c:v>
                </c:pt>
                <c:pt idx="7">
                  <c:v>5.35</c:v>
                </c:pt>
                <c:pt idx="8">
                  <c:v>4.66</c:v>
                </c:pt>
                <c:pt idx="9">
                  <c:v>4.3499999999999996</c:v>
                </c:pt>
                <c:pt idx="10">
                  <c:v>4.28</c:v>
                </c:pt>
                <c:pt idx="11">
                  <c:v>4.3250000000000002</c:v>
                </c:pt>
                <c:pt idx="12">
                  <c:v>4.3650000000000002</c:v>
                </c:pt>
                <c:pt idx="13">
                  <c:v>4.3899999999999997</c:v>
                </c:pt>
                <c:pt idx="14">
                  <c:v>4.41</c:v>
                </c:pt>
                <c:pt idx="15">
                  <c:v>4.4349999999999996</c:v>
                </c:pt>
                <c:pt idx="16">
                  <c:v>4.4349999999999996</c:v>
                </c:pt>
                <c:pt idx="17">
                  <c:v>4.5750000000000002</c:v>
                </c:pt>
                <c:pt idx="18">
                  <c:v>4.37</c:v>
                </c:pt>
                <c:pt idx="19">
                  <c:v>4.2549999999999999</c:v>
                </c:pt>
                <c:pt idx="20">
                  <c:v>4.1070000000000002</c:v>
                </c:pt>
                <c:pt idx="21">
                  <c:v>3.4020000000000001</c:v>
                </c:pt>
                <c:pt idx="22">
                  <c:v>3.3719999999999999</c:v>
                </c:pt>
                <c:pt idx="23">
                  <c:v>3.407</c:v>
                </c:pt>
                <c:pt idx="24">
                  <c:v>3.4540000000000002</c:v>
                </c:pt>
                <c:pt idx="25">
                  <c:v>3.4820000000000002</c:v>
                </c:pt>
                <c:pt idx="26">
                  <c:v>3.496</c:v>
                </c:pt>
                <c:pt idx="27">
                  <c:v>3.5190000000000001</c:v>
                </c:pt>
                <c:pt idx="28">
                  <c:v>4.0339999999999998</c:v>
                </c:pt>
                <c:pt idx="29">
                  <c:v>4.1740000000000004</c:v>
                </c:pt>
                <c:pt idx="30">
                  <c:v>4.218</c:v>
                </c:pt>
                <c:pt idx="31">
                  <c:v>4.0999999999999996</c:v>
                </c:pt>
                <c:pt idx="32">
                  <c:v>3.9670000000000001</c:v>
                </c:pt>
                <c:pt idx="33">
                  <c:v>3.3719999999999999</c:v>
                </c:pt>
                <c:pt idx="34">
                  <c:v>3.3620000000000001</c:v>
                </c:pt>
                <c:pt idx="35">
                  <c:v>3.3980000000000001</c:v>
                </c:pt>
                <c:pt idx="36">
                  <c:v>3.4489999999999998</c:v>
                </c:pt>
                <c:pt idx="37">
                  <c:v>3.4969999999999999</c:v>
                </c:pt>
                <c:pt idx="38">
                  <c:v>3.5110000000000001</c:v>
                </c:pt>
                <c:pt idx="39">
                  <c:v>3.5390000000000001</c:v>
                </c:pt>
                <c:pt idx="40">
                  <c:v>4.0940000000000003</c:v>
                </c:pt>
                <c:pt idx="41">
                  <c:v>4.2290000000000001</c:v>
                </c:pt>
                <c:pt idx="42">
                  <c:v>4.2830000000000004</c:v>
                </c:pt>
                <c:pt idx="43">
                  <c:v>4.165</c:v>
                </c:pt>
                <c:pt idx="44">
                  <c:v>4.032</c:v>
                </c:pt>
                <c:pt idx="45">
                  <c:v>3.3969999999999998</c:v>
                </c:pt>
                <c:pt idx="46">
                  <c:v>3.387</c:v>
                </c:pt>
                <c:pt idx="47">
                  <c:v>3.423</c:v>
                </c:pt>
                <c:pt idx="48">
                  <c:v>3.4740000000000002</c:v>
                </c:pt>
                <c:pt idx="49">
                  <c:v>3.5219999999999998</c:v>
                </c:pt>
                <c:pt idx="50">
                  <c:v>3.536</c:v>
                </c:pt>
                <c:pt idx="51">
                  <c:v>3.5640000000000001</c:v>
                </c:pt>
                <c:pt idx="52">
                  <c:v>4.1189999999999998</c:v>
                </c:pt>
                <c:pt idx="53">
                  <c:v>4.2539999999999996</c:v>
                </c:pt>
                <c:pt idx="54">
                  <c:v>4.3179999999999996</c:v>
                </c:pt>
                <c:pt idx="55" formatCode="General">
                  <c:v>4.2</c:v>
                </c:pt>
                <c:pt idx="56" formatCode="General">
                  <c:v>4.0670000000000002</c:v>
                </c:pt>
                <c:pt idx="57" formatCode="General">
                  <c:v>3.4319999999999999</c:v>
                </c:pt>
                <c:pt idx="58" formatCode="General">
                  <c:v>3.4220000000000002</c:v>
                </c:pt>
                <c:pt idx="59" formatCode="General">
                  <c:v>3.4580000000000002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3-40A4-A735-2B791274B925}"/>
            </c:ext>
          </c:extLst>
        </c:ser>
        <c:ser>
          <c:idx val="4"/>
          <c:order val="3"/>
          <c:tx>
            <c:strRef>
              <c:f>GasFP0618!$E$2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GasFP0618!$E$3:$E$62</c:f>
              <c:numCache>
                <c:formatCode>0.000_);[Red]\(0.000\)</c:formatCode>
                <c:ptCount val="60"/>
                <c:pt idx="0">
                  <c:v>3.1190000000000002</c:v>
                </c:pt>
                <c:pt idx="1">
                  <c:v>3.3439999999999999</c:v>
                </c:pt>
                <c:pt idx="2">
                  <c:v>3.3690000000000002</c:v>
                </c:pt>
                <c:pt idx="3">
                  <c:v>3.6440000000000001</c:v>
                </c:pt>
                <c:pt idx="4">
                  <c:v>4.03</c:v>
                </c:pt>
                <c:pt idx="5">
                  <c:v>4.22</c:v>
                </c:pt>
                <c:pt idx="6">
                  <c:v>4.28</c:v>
                </c:pt>
                <c:pt idx="7">
                  <c:v>4.1349999999999998</c:v>
                </c:pt>
                <c:pt idx="8">
                  <c:v>3.9249999999999998</c:v>
                </c:pt>
                <c:pt idx="9">
                  <c:v>3.28</c:v>
                </c:pt>
                <c:pt idx="10">
                  <c:v>3.21</c:v>
                </c:pt>
                <c:pt idx="11">
                  <c:v>3.2549999999999999</c:v>
                </c:pt>
                <c:pt idx="12">
                  <c:v>3.2949999999999999</c:v>
                </c:pt>
                <c:pt idx="13">
                  <c:v>3.32</c:v>
                </c:pt>
                <c:pt idx="14">
                  <c:v>3.34</c:v>
                </c:pt>
                <c:pt idx="15">
                  <c:v>3.3650000000000002</c:v>
                </c:pt>
                <c:pt idx="16">
                  <c:v>3.77</c:v>
                </c:pt>
                <c:pt idx="17">
                  <c:v>3.91</c:v>
                </c:pt>
                <c:pt idx="18">
                  <c:v>3.9750000000000001</c:v>
                </c:pt>
                <c:pt idx="19">
                  <c:v>3.86</c:v>
                </c:pt>
                <c:pt idx="20">
                  <c:v>3.7120000000000002</c:v>
                </c:pt>
                <c:pt idx="21">
                  <c:v>3.3719999999999999</c:v>
                </c:pt>
                <c:pt idx="22">
                  <c:v>3.3420000000000001</c:v>
                </c:pt>
                <c:pt idx="23">
                  <c:v>3.3769999999999998</c:v>
                </c:pt>
                <c:pt idx="24">
                  <c:v>3.4239999999999999</c:v>
                </c:pt>
                <c:pt idx="25">
                  <c:v>3.452</c:v>
                </c:pt>
                <c:pt idx="26">
                  <c:v>3.4660000000000002</c:v>
                </c:pt>
                <c:pt idx="27">
                  <c:v>3.4889999999999999</c:v>
                </c:pt>
                <c:pt idx="28">
                  <c:v>3.7189999999999999</c:v>
                </c:pt>
                <c:pt idx="29">
                  <c:v>3.859</c:v>
                </c:pt>
                <c:pt idx="30">
                  <c:v>3.903</c:v>
                </c:pt>
                <c:pt idx="31">
                  <c:v>3.7850000000000001</c:v>
                </c:pt>
                <c:pt idx="32">
                  <c:v>3.6520000000000001</c:v>
                </c:pt>
                <c:pt idx="33">
                  <c:v>3.472</c:v>
                </c:pt>
                <c:pt idx="34">
                  <c:v>3.4620000000000002</c:v>
                </c:pt>
                <c:pt idx="35">
                  <c:v>3.4980000000000002</c:v>
                </c:pt>
                <c:pt idx="36">
                  <c:v>3.5489999999999999</c:v>
                </c:pt>
                <c:pt idx="37">
                  <c:v>3.597</c:v>
                </c:pt>
                <c:pt idx="38">
                  <c:v>3.6110000000000002</c:v>
                </c:pt>
                <c:pt idx="39">
                  <c:v>3.6389999999999998</c:v>
                </c:pt>
                <c:pt idx="40">
                  <c:v>3.774</c:v>
                </c:pt>
                <c:pt idx="41">
                  <c:v>3.9089999999999998</c:v>
                </c:pt>
                <c:pt idx="42">
                  <c:v>3.9630000000000001</c:v>
                </c:pt>
                <c:pt idx="43">
                  <c:v>3.8450000000000002</c:v>
                </c:pt>
                <c:pt idx="44">
                  <c:v>3.7120000000000002</c:v>
                </c:pt>
                <c:pt idx="45">
                  <c:v>3.4969999999999999</c:v>
                </c:pt>
                <c:pt idx="46">
                  <c:v>3.4870000000000001</c:v>
                </c:pt>
                <c:pt idx="47">
                  <c:v>3.5230000000000001</c:v>
                </c:pt>
                <c:pt idx="48">
                  <c:v>3.5739999999999998</c:v>
                </c:pt>
                <c:pt idx="49">
                  <c:v>3.6219999999999999</c:v>
                </c:pt>
                <c:pt idx="50">
                  <c:v>3.6360000000000001</c:v>
                </c:pt>
                <c:pt idx="51">
                  <c:v>3.6640000000000001</c:v>
                </c:pt>
                <c:pt idx="52">
                  <c:v>3.7989999999999999</c:v>
                </c:pt>
                <c:pt idx="53">
                  <c:v>3.9340000000000002</c:v>
                </c:pt>
                <c:pt idx="54">
                  <c:v>3.9980000000000002</c:v>
                </c:pt>
                <c:pt idx="55" formatCode="General">
                  <c:v>3.88</c:v>
                </c:pt>
                <c:pt idx="56" formatCode="General">
                  <c:v>3.7469999999999999</c:v>
                </c:pt>
                <c:pt idx="57" formatCode="General">
                  <c:v>3.532</c:v>
                </c:pt>
                <c:pt idx="58" formatCode="General">
                  <c:v>3.5219999999999998</c:v>
                </c:pt>
                <c:pt idx="59" formatCode="General">
                  <c:v>3.5579999999999998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3-40A4-A735-2B791274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1616"/>
        <c:axId val="1"/>
      </c:lineChart>
      <c:dateAx>
        <c:axId val="16981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8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43717277486911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811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291814946619209"/>
          <c:y val="0.95680628272251322"/>
          <c:w val="0.4866548042704626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78807947019867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7019867549673E-2"/>
          <c:y val="0.16847826086956522"/>
          <c:w val="0.9329470198675498"/>
          <c:h val="0.7010869565217390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ElectricFP0618!$B$5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ElectricFP0618!$B$6:$B$65</c:f>
              <c:numCache>
                <c:formatCode>_(* #,##0.00_);_(* \(#,##0.00\);_(* "-"??_);_(@_)</c:formatCode>
                <c:ptCount val="60"/>
                <c:pt idx="0">
                  <c:v>142.000000528991</c:v>
                </c:pt>
                <c:pt idx="1">
                  <c:v>169.99999810010101</c:v>
                </c:pt>
                <c:pt idx="2">
                  <c:v>124.999999068677</c:v>
                </c:pt>
                <c:pt idx="3">
                  <c:v>105.000001564621</c:v>
                </c:pt>
                <c:pt idx="4">
                  <c:v>103</c:v>
                </c:pt>
                <c:pt idx="5">
                  <c:v>140</c:v>
                </c:pt>
                <c:pt idx="6">
                  <c:v>125.999999530613</c:v>
                </c:pt>
                <c:pt idx="7">
                  <c:v>95</c:v>
                </c:pt>
                <c:pt idx="8">
                  <c:v>64.999999757856102</c:v>
                </c:pt>
                <c:pt idx="9">
                  <c:v>57</c:v>
                </c:pt>
                <c:pt idx="10">
                  <c:v>47</c:v>
                </c:pt>
                <c:pt idx="11">
                  <c:v>59.000000439584198</c:v>
                </c:pt>
                <c:pt idx="12">
                  <c:v>94.000000350177203</c:v>
                </c:pt>
                <c:pt idx="13">
                  <c:v>124.999998603016</c:v>
                </c:pt>
                <c:pt idx="14">
                  <c:v>92.999999307096004</c:v>
                </c:pt>
                <c:pt idx="15">
                  <c:v>61.000000908970797</c:v>
                </c:pt>
                <c:pt idx="16">
                  <c:v>47</c:v>
                </c:pt>
                <c:pt idx="17">
                  <c:v>54</c:v>
                </c:pt>
                <c:pt idx="18">
                  <c:v>52.9999998025596</c:v>
                </c:pt>
                <c:pt idx="19">
                  <c:v>50</c:v>
                </c:pt>
                <c:pt idx="20">
                  <c:v>45.999999828636597</c:v>
                </c:pt>
                <c:pt idx="21">
                  <c:v>36</c:v>
                </c:pt>
                <c:pt idx="22">
                  <c:v>36</c:v>
                </c:pt>
                <c:pt idx="23">
                  <c:v>40.000000298023203</c:v>
                </c:pt>
                <c:pt idx="24">
                  <c:v>57.000000212341497</c:v>
                </c:pt>
                <c:pt idx="25">
                  <c:v>79.9999991059303</c:v>
                </c:pt>
                <c:pt idx="26">
                  <c:v>57.999999567866297</c:v>
                </c:pt>
                <c:pt idx="27">
                  <c:v>45.000000670552197</c:v>
                </c:pt>
                <c:pt idx="28">
                  <c:v>38</c:v>
                </c:pt>
                <c:pt idx="29">
                  <c:v>41</c:v>
                </c:pt>
                <c:pt idx="30">
                  <c:v>47.999999821186002</c:v>
                </c:pt>
                <c:pt idx="31">
                  <c:v>45</c:v>
                </c:pt>
                <c:pt idx="32">
                  <c:v>41.649999844841602</c:v>
                </c:pt>
                <c:pt idx="33">
                  <c:v>31.65</c:v>
                </c:pt>
                <c:pt idx="34">
                  <c:v>31.65</c:v>
                </c:pt>
                <c:pt idx="35">
                  <c:v>35.650000265613201</c:v>
                </c:pt>
                <c:pt idx="36">
                  <c:v>52.000000193715003</c:v>
                </c:pt>
                <c:pt idx="37">
                  <c:v>71.999999195337196</c:v>
                </c:pt>
                <c:pt idx="38">
                  <c:v>51.999999612569802</c:v>
                </c:pt>
                <c:pt idx="39">
                  <c:v>40.650000605732203</c:v>
                </c:pt>
                <c:pt idx="40">
                  <c:v>33.65</c:v>
                </c:pt>
                <c:pt idx="41">
                  <c:v>36.65</c:v>
                </c:pt>
                <c:pt idx="42">
                  <c:v>45.499999830499199</c:v>
                </c:pt>
                <c:pt idx="43">
                  <c:v>42.5</c:v>
                </c:pt>
                <c:pt idx="44">
                  <c:v>39.474999852944102</c:v>
                </c:pt>
                <c:pt idx="45">
                  <c:v>29.475000000000001</c:v>
                </c:pt>
                <c:pt idx="46">
                  <c:v>29.475000000000001</c:v>
                </c:pt>
                <c:pt idx="47">
                  <c:v>33.475000249408197</c:v>
                </c:pt>
                <c:pt idx="48">
                  <c:v>58.000000216066802</c:v>
                </c:pt>
                <c:pt idx="49">
                  <c:v>72.999999184161396</c:v>
                </c:pt>
                <c:pt idx="50">
                  <c:v>49.499999631196197</c:v>
                </c:pt>
                <c:pt idx="51">
                  <c:v>38.475000573322099</c:v>
                </c:pt>
                <c:pt idx="52">
                  <c:v>31.475000000000001</c:v>
                </c:pt>
                <c:pt idx="53">
                  <c:v>34.475000000000001</c:v>
                </c:pt>
                <c:pt idx="54" formatCode="General">
                  <c:v>43.999999836087198</c:v>
                </c:pt>
                <c:pt idx="55" formatCode="General">
                  <c:v>41</c:v>
                </c:pt>
                <c:pt idx="56" formatCode="General">
                  <c:v>38.169999857805699</c:v>
                </c:pt>
                <c:pt idx="57" formatCode="General">
                  <c:v>28.17</c:v>
                </c:pt>
                <c:pt idx="58" formatCode="General">
                  <c:v>28.17</c:v>
                </c:pt>
                <c:pt idx="59" formatCode="General">
                  <c:v>32.170000239685201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4-48DF-BA5B-F327AD80331D}"/>
            </c:ext>
          </c:extLst>
        </c:ser>
        <c:ser>
          <c:idx val="1"/>
          <c:order val="1"/>
          <c:tx>
            <c:strRef>
              <c:f>ElectricFP0618!$C$5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ElectricFP0618!$C$6:$C$65</c:f>
              <c:numCache>
                <c:formatCode>_(* #,##0.00_);_(* \(#,##0.00\);_(* "-"??_);_(@_)</c:formatCode>
                <c:ptCount val="60"/>
                <c:pt idx="0">
                  <c:v>141.99999973550399</c:v>
                </c:pt>
                <c:pt idx="1">
                  <c:v>177.00000032968799</c:v>
                </c:pt>
                <c:pt idx="2">
                  <c:v>128</c:v>
                </c:pt>
                <c:pt idx="3">
                  <c:v>110.00000040978099</c:v>
                </c:pt>
                <c:pt idx="4">
                  <c:v>103.00000038370401</c:v>
                </c:pt>
                <c:pt idx="5">
                  <c:v>139.00000051781501</c:v>
                </c:pt>
                <c:pt idx="6">
                  <c:v>122.000000454485</c:v>
                </c:pt>
                <c:pt idx="7">
                  <c:v>101.999998860061</c:v>
                </c:pt>
                <c:pt idx="8">
                  <c:v>75.999999150633798</c:v>
                </c:pt>
                <c:pt idx="9">
                  <c:v>60.999999318271797</c:v>
                </c:pt>
                <c:pt idx="10">
                  <c:v>53.000000197440301</c:v>
                </c:pt>
                <c:pt idx="11">
                  <c:v>61.000000113621297</c:v>
                </c:pt>
                <c:pt idx="12">
                  <c:v>98.999999815598102</c:v>
                </c:pt>
                <c:pt idx="13">
                  <c:v>130.00000024214299</c:v>
                </c:pt>
                <c:pt idx="14">
                  <c:v>96</c:v>
                </c:pt>
                <c:pt idx="15">
                  <c:v>56.0000002086162</c:v>
                </c:pt>
                <c:pt idx="16">
                  <c:v>48.000000178813899</c:v>
                </c:pt>
                <c:pt idx="17">
                  <c:v>51.000000189989798</c:v>
                </c:pt>
                <c:pt idx="18">
                  <c:v>51.000000189989798</c:v>
                </c:pt>
                <c:pt idx="19">
                  <c:v>46.999999474733997</c:v>
                </c:pt>
                <c:pt idx="20">
                  <c:v>41.999999530613401</c:v>
                </c:pt>
                <c:pt idx="21">
                  <c:v>38.999999564141</c:v>
                </c:pt>
                <c:pt idx="22">
                  <c:v>36.000000134110401</c:v>
                </c:pt>
                <c:pt idx="23">
                  <c:v>44.000000081956301</c:v>
                </c:pt>
                <c:pt idx="24">
                  <c:v>63.999999880790703</c:v>
                </c:pt>
                <c:pt idx="25">
                  <c:v>81.0000001508742</c:v>
                </c:pt>
                <c:pt idx="26">
                  <c:v>61</c:v>
                </c:pt>
                <c:pt idx="27">
                  <c:v>45.000000167637999</c:v>
                </c:pt>
                <c:pt idx="28">
                  <c:v>40.000000149011598</c:v>
                </c:pt>
                <c:pt idx="29">
                  <c:v>44.000000163912702</c:v>
                </c:pt>
                <c:pt idx="30">
                  <c:v>46.000000171363297</c:v>
                </c:pt>
                <c:pt idx="31">
                  <c:v>41.999999530613401</c:v>
                </c:pt>
                <c:pt idx="32">
                  <c:v>37.649999579228499</c:v>
                </c:pt>
                <c:pt idx="33">
                  <c:v>34.649999612756098</c:v>
                </c:pt>
                <c:pt idx="34">
                  <c:v>31.6500001179054</c:v>
                </c:pt>
                <c:pt idx="35">
                  <c:v>39.650000073853903</c:v>
                </c:pt>
                <c:pt idx="36">
                  <c:v>58.999999890103901</c:v>
                </c:pt>
                <c:pt idx="37">
                  <c:v>76.000000141561003</c:v>
                </c:pt>
                <c:pt idx="38">
                  <c:v>56</c:v>
                </c:pt>
                <c:pt idx="39">
                  <c:v>40.650000151432998</c:v>
                </c:pt>
                <c:pt idx="40">
                  <c:v>35.650000132806603</c:v>
                </c:pt>
                <c:pt idx="41">
                  <c:v>39.6500001477078</c:v>
                </c:pt>
                <c:pt idx="42">
                  <c:v>43.5000001620501</c:v>
                </c:pt>
                <c:pt idx="43">
                  <c:v>39.499999558553</c:v>
                </c:pt>
                <c:pt idx="44">
                  <c:v>35.474999603535998</c:v>
                </c:pt>
                <c:pt idx="45">
                  <c:v>32.474999637063597</c:v>
                </c:pt>
                <c:pt idx="46">
                  <c:v>29.475000109802899</c:v>
                </c:pt>
                <c:pt idx="47">
                  <c:v>37.475000069802597</c:v>
                </c:pt>
                <c:pt idx="48">
                  <c:v>56.499999894760499</c:v>
                </c:pt>
                <c:pt idx="49">
                  <c:v>73.500000136904404</c:v>
                </c:pt>
                <c:pt idx="50">
                  <c:v>53.5</c:v>
                </c:pt>
                <c:pt idx="51">
                  <c:v>38.475000143330497</c:v>
                </c:pt>
                <c:pt idx="52">
                  <c:v>33.475000124704103</c:v>
                </c:pt>
                <c:pt idx="53">
                  <c:v>37.475000139605299</c:v>
                </c:pt>
                <c:pt idx="54" formatCode="General">
                  <c:v>42.250000157393501</c:v>
                </c:pt>
                <c:pt idx="55" formatCode="General">
                  <c:v>38.249999572522903</c:v>
                </c:pt>
                <c:pt idx="56" formatCode="General">
                  <c:v>34.387499615689698</c:v>
                </c:pt>
                <c:pt idx="57" formatCode="General">
                  <c:v>31.3874996492174</c:v>
                </c:pt>
                <c:pt idx="58" formatCode="General">
                  <c:v>28.387500105751698</c:v>
                </c:pt>
                <c:pt idx="59" formatCode="General">
                  <c:v>36.387500067776998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4-48DF-BA5B-F327AD80331D}"/>
            </c:ext>
          </c:extLst>
        </c:ser>
        <c:ser>
          <c:idx val="2"/>
          <c:order val="2"/>
          <c:tx>
            <c:strRef>
              <c:f>ElectricFP0618!$D$5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ElectricFP0618!$D$6:$D$65</c:f>
              <c:numCache>
                <c:formatCode>_(* #,##0.00_);_(* \(#,##0.00\);_(* "-"??_);_(@_)</c:formatCode>
                <c:ptCount val="60"/>
                <c:pt idx="0">
                  <c:v>136.000000506639</c:v>
                </c:pt>
                <c:pt idx="1">
                  <c:v>154.99999826774001</c:v>
                </c:pt>
                <c:pt idx="2">
                  <c:v>124.999999068677</c:v>
                </c:pt>
                <c:pt idx="3">
                  <c:v>85.000001266598701</c:v>
                </c:pt>
                <c:pt idx="4">
                  <c:v>67</c:v>
                </c:pt>
                <c:pt idx="5">
                  <c:v>82</c:v>
                </c:pt>
                <c:pt idx="6">
                  <c:v>89.999999664723802</c:v>
                </c:pt>
                <c:pt idx="7">
                  <c:v>80</c:v>
                </c:pt>
                <c:pt idx="8">
                  <c:v>54.999999795108998</c:v>
                </c:pt>
                <c:pt idx="9">
                  <c:v>43</c:v>
                </c:pt>
                <c:pt idx="10">
                  <c:v>43</c:v>
                </c:pt>
                <c:pt idx="11">
                  <c:v>52.000000387430099</c:v>
                </c:pt>
                <c:pt idx="12">
                  <c:v>88.000000327825504</c:v>
                </c:pt>
                <c:pt idx="13">
                  <c:v>105.999998815357</c:v>
                </c:pt>
                <c:pt idx="14">
                  <c:v>87.999999344348893</c:v>
                </c:pt>
                <c:pt idx="15">
                  <c:v>51.0000007599592</c:v>
                </c:pt>
                <c:pt idx="16">
                  <c:v>42</c:v>
                </c:pt>
                <c:pt idx="17">
                  <c:v>45</c:v>
                </c:pt>
                <c:pt idx="18">
                  <c:v>40.999999847262998</c:v>
                </c:pt>
                <c:pt idx="19">
                  <c:v>37</c:v>
                </c:pt>
                <c:pt idx="20">
                  <c:v>36.999999862164202</c:v>
                </c:pt>
                <c:pt idx="21">
                  <c:v>27</c:v>
                </c:pt>
                <c:pt idx="22">
                  <c:v>30</c:v>
                </c:pt>
                <c:pt idx="23">
                  <c:v>33.000000245869103</c:v>
                </c:pt>
                <c:pt idx="24">
                  <c:v>57.000000212341497</c:v>
                </c:pt>
                <c:pt idx="25">
                  <c:v>67.999999240040694</c:v>
                </c:pt>
                <c:pt idx="26">
                  <c:v>57.999999567866297</c:v>
                </c:pt>
                <c:pt idx="27">
                  <c:v>33.000000491738298</c:v>
                </c:pt>
                <c:pt idx="28">
                  <c:v>29</c:v>
                </c:pt>
                <c:pt idx="29">
                  <c:v>31</c:v>
                </c:pt>
                <c:pt idx="30">
                  <c:v>32.999999877065399</c:v>
                </c:pt>
                <c:pt idx="31">
                  <c:v>30</c:v>
                </c:pt>
                <c:pt idx="32">
                  <c:v>29.999999888241199</c:v>
                </c:pt>
                <c:pt idx="33">
                  <c:v>29</c:v>
                </c:pt>
                <c:pt idx="34">
                  <c:v>31</c:v>
                </c:pt>
                <c:pt idx="35">
                  <c:v>36.000000268220901</c:v>
                </c:pt>
                <c:pt idx="36">
                  <c:v>57.000000212341497</c:v>
                </c:pt>
                <c:pt idx="37">
                  <c:v>69.999999217688995</c:v>
                </c:pt>
                <c:pt idx="38">
                  <c:v>56.999999575316899</c:v>
                </c:pt>
                <c:pt idx="39">
                  <c:v>35.000000521540599</c:v>
                </c:pt>
                <c:pt idx="40">
                  <c:v>29</c:v>
                </c:pt>
                <c:pt idx="41">
                  <c:v>33</c:v>
                </c:pt>
                <c:pt idx="42">
                  <c:v>32.999999877065399</c:v>
                </c:pt>
                <c:pt idx="43">
                  <c:v>30</c:v>
                </c:pt>
                <c:pt idx="44">
                  <c:v>29.999999888241199</c:v>
                </c:pt>
                <c:pt idx="45">
                  <c:v>29</c:v>
                </c:pt>
                <c:pt idx="46">
                  <c:v>31</c:v>
                </c:pt>
                <c:pt idx="47">
                  <c:v>36.000000268220901</c:v>
                </c:pt>
                <c:pt idx="48">
                  <c:v>57.000000212341497</c:v>
                </c:pt>
                <c:pt idx="49">
                  <c:v>69.999999217688995</c:v>
                </c:pt>
                <c:pt idx="50">
                  <c:v>56.999999575316899</c:v>
                </c:pt>
                <c:pt idx="51">
                  <c:v>35.000000521540599</c:v>
                </c:pt>
                <c:pt idx="52">
                  <c:v>29</c:v>
                </c:pt>
                <c:pt idx="53">
                  <c:v>33</c:v>
                </c:pt>
                <c:pt idx="54" formatCode="General">
                  <c:v>33.249999876133998</c:v>
                </c:pt>
                <c:pt idx="55" formatCode="General">
                  <c:v>30.25</c:v>
                </c:pt>
                <c:pt idx="56" formatCode="General">
                  <c:v>30.249999887309901</c:v>
                </c:pt>
                <c:pt idx="57" formatCode="General">
                  <c:v>29.25</c:v>
                </c:pt>
                <c:pt idx="58" formatCode="General">
                  <c:v>31.25</c:v>
                </c:pt>
                <c:pt idx="59" formatCode="General">
                  <c:v>36.250000270083497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4-48DF-BA5B-F327AD80331D}"/>
            </c:ext>
          </c:extLst>
        </c:ser>
        <c:ser>
          <c:idx val="3"/>
          <c:order val="3"/>
          <c:tx>
            <c:strRef>
              <c:f>ElectricFP0618!$E$5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ElectricFP0618!$E$6:$E$65</c:f>
              <c:numCache>
                <c:formatCode>_(* #,##0.00_);_(* \(#,##0.00\);_(* "-"??_);_(@_)</c:formatCode>
                <c:ptCount val="60"/>
                <c:pt idx="0">
                  <c:v>130.000000484287</c:v>
                </c:pt>
                <c:pt idx="1">
                  <c:v>154.99999826774001</c:v>
                </c:pt>
                <c:pt idx="2">
                  <c:v>119.99999910593</c:v>
                </c:pt>
                <c:pt idx="3">
                  <c:v>83.000001236796294</c:v>
                </c:pt>
                <c:pt idx="4">
                  <c:v>62</c:v>
                </c:pt>
                <c:pt idx="5">
                  <c:v>65</c:v>
                </c:pt>
                <c:pt idx="6">
                  <c:v>64.999999757856102</c:v>
                </c:pt>
                <c:pt idx="7">
                  <c:v>45</c:v>
                </c:pt>
                <c:pt idx="8">
                  <c:v>39.999999850988303</c:v>
                </c:pt>
                <c:pt idx="9">
                  <c:v>40</c:v>
                </c:pt>
                <c:pt idx="10">
                  <c:v>44</c:v>
                </c:pt>
                <c:pt idx="11">
                  <c:v>57.000000424683002</c:v>
                </c:pt>
                <c:pt idx="12">
                  <c:v>104.00000038743001</c:v>
                </c:pt>
                <c:pt idx="13">
                  <c:v>109.999998770654</c:v>
                </c:pt>
                <c:pt idx="14">
                  <c:v>76.999999426305195</c:v>
                </c:pt>
                <c:pt idx="15">
                  <c:v>48.000000715255702</c:v>
                </c:pt>
                <c:pt idx="16">
                  <c:v>40</c:v>
                </c:pt>
                <c:pt idx="17">
                  <c:v>41</c:v>
                </c:pt>
                <c:pt idx="18">
                  <c:v>39.499999852850998</c:v>
                </c:pt>
                <c:pt idx="19">
                  <c:v>38.5</c:v>
                </c:pt>
                <c:pt idx="20">
                  <c:v>36.499999864026897</c:v>
                </c:pt>
                <c:pt idx="21">
                  <c:v>31.5</c:v>
                </c:pt>
                <c:pt idx="22">
                  <c:v>32.5</c:v>
                </c:pt>
                <c:pt idx="23">
                  <c:v>40.5000003017485</c:v>
                </c:pt>
                <c:pt idx="24">
                  <c:v>67.500000251456996</c:v>
                </c:pt>
                <c:pt idx="25">
                  <c:v>79.499999111518207</c:v>
                </c:pt>
                <c:pt idx="26">
                  <c:v>58.499999564141</c:v>
                </c:pt>
                <c:pt idx="27">
                  <c:v>37.500000558793502</c:v>
                </c:pt>
                <c:pt idx="28">
                  <c:v>30.5</c:v>
                </c:pt>
                <c:pt idx="29">
                  <c:v>31.5</c:v>
                </c:pt>
                <c:pt idx="30">
                  <c:v>34.499999871477399</c:v>
                </c:pt>
                <c:pt idx="31">
                  <c:v>32.5</c:v>
                </c:pt>
                <c:pt idx="32">
                  <c:v>31.499999882653299</c:v>
                </c:pt>
                <c:pt idx="33">
                  <c:v>31.5</c:v>
                </c:pt>
                <c:pt idx="34">
                  <c:v>34.5</c:v>
                </c:pt>
                <c:pt idx="35">
                  <c:v>43.500000324100199</c:v>
                </c:pt>
                <c:pt idx="36">
                  <c:v>67.500000251456996</c:v>
                </c:pt>
                <c:pt idx="37">
                  <c:v>72.499999189749303</c:v>
                </c:pt>
                <c:pt idx="38">
                  <c:v>54.499999593943301</c:v>
                </c:pt>
                <c:pt idx="39">
                  <c:v>36.500000543892298</c:v>
                </c:pt>
                <c:pt idx="40">
                  <c:v>30.5</c:v>
                </c:pt>
                <c:pt idx="41">
                  <c:v>30.5</c:v>
                </c:pt>
                <c:pt idx="42">
                  <c:v>34.499999871477399</c:v>
                </c:pt>
                <c:pt idx="43">
                  <c:v>32.5</c:v>
                </c:pt>
                <c:pt idx="44">
                  <c:v>31.499999882653299</c:v>
                </c:pt>
                <c:pt idx="45">
                  <c:v>31.5</c:v>
                </c:pt>
                <c:pt idx="46">
                  <c:v>34.5</c:v>
                </c:pt>
                <c:pt idx="47">
                  <c:v>43.500000324100199</c:v>
                </c:pt>
                <c:pt idx="48">
                  <c:v>67.500000251456996</c:v>
                </c:pt>
                <c:pt idx="49">
                  <c:v>72.499999189749303</c:v>
                </c:pt>
                <c:pt idx="50">
                  <c:v>54.499999593943301</c:v>
                </c:pt>
                <c:pt idx="51">
                  <c:v>36.500000543892298</c:v>
                </c:pt>
                <c:pt idx="52">
                  <c:v>30.5</c:v>
                </c:pt>
                <c:pt idx="53">
                  <c:v>30.5</c:v>
                </c:pt>
                <c:pt idx="54" formatCode="General">
                  <c:v>34.749999870546098</c:v>
                </c:pt>
                <c:pt idx="55" formatCode="General">
                  <c:v>32.75</c:v>
                </c:pt>
                <c:pt idx="56" formatCode="General">
                  <c:v>31.749999881722001</c:v>
                </c:pt>
                <c:pt idx="57" formatCode="General">
                  <c:v>31.75</c:v>
                </c:pt>
                <c:pt idx="58" formatCode="General">
                  <c:v>34.75</c:v>
                </c:pt>
                <c:pt idx="59" formatCode="General">
                  <c:v>43.750000325962901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4-48DF-BA5B-F327AD80331D}"/>
            </c:ext>
          </c:extLst>
        </c:ser>
        <c:ser>
          <c:idx val="4"/>
          <c:order val="4"/>
          <c:tx>
            <c:strRef>
              <c:f>ElectricFP0618!$F$5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ElectricFP0618!$F$6:$F$65</c:f>
              <c:numCache>
                <c:formatCode>_(* #,##0.00_);_(* \(#,##0.00\);_(* "-"??_);_(@_)</c:formatCode>
                <c:ptCount val="60"/>
                <c:pt idx="0">
                  <c:v>158</c:v>
                </c:pt>
                <c:pt idx="1">
                  <c:v>179.99999932944701</c:v>
                </c:pt>
                <c:pt idx="2">
                  <c:v>120</c:v>
                </c:pt>
                <c:pt idx="3">
                  <c:v>92.000000342726693</c:v>
                </c:pt>
                <c:pt idx="4">
                  <c:v>62.000000230967899</c:v>
                </c:pt>
                <c:pt idx="5">
                  <c:v>56.0000002086162</c:v>
                </c:pt>
                <c:pt idx="6">
                  <c:v>56.0000002086162</c:v>
                </c:pt>
                <c:pt idx="7">
                  <c:v>51.999999418854699</c:v>
                </c:pt>
                <c:pt idx="8">
                  <c:v>42.999999519437502</c:v>
                </c:pt>
                <c:pt idx="9">
                  <c:v>42.999999519437502</c:v>
                </c:pt>
                <c:pt idx="10">
                  <c:v>43.000000160187398</c:v>
                </c:pt>
                <c:pt idx="11">
                  <c:v>63.000000117346602</c:v>
                </c:pt>
                <c:pt idx="12">
                  <c:v>109</c:v>
                </c:pt>
                <c:pt idx="13">
                  <c:v>133.99999950081099</c:v>
                </c:pt>
                <c:pt idx="14">
                  <c:v>99</c:v>
                </c:pt>
                <c:pt idx="15">
                  <c:v>48.000000178813899</c:v>
                </c:pt>
                <c:pt idx="16">
                  <c:v>35.000000130385096</c:v>
                </c:pt>
                <c:pt idx="17">
                  <c:v>34.000000126659799</c:v>
                </c:pt>
                <c:pt idx="18">
                  <c:v>32.000000119209197</c:v>
                </c:pt>
                <c:pt idx="19">
                  <c:v>26.999999698251401</c:v>
                </c:pt>
                <c:pt idx="20">
                  <c:v>26.999999698251401</c:v>
                </c:pt>
                <c:pt idx="21">
                  <c:v>25.9999997094273</c:v>
                </c:pt>
                <c:pt idx="22">
                  <c:v>26.000000096857502</c:v>
                </c:pt>
                <c:pt idx="23">
                  <c:v>36.000000067055197</c:v>
                </c:pt>
                <c:pt idx="24">
                  <c:v>65</c:v>
                </c:pt>
                <c:pt idx="25">
                  <c:v>79.999999701976705</c:v>
                </c:pt>
                <c:pt idx="26">
                  <c:v>55</c:v>
                </c:pt>
                <c:pt idx="27">
                  <c:v>34.000000126659799</c:v>
                </c:pt>
                <c:pt idx="28">
                  <c:v>30.000000111758698</c:v>
                </c:pt>
                <c:pt idx="29">
                  <c:v>30.000000111758698</c:v>
                </c:pt>
                <c:pt idx="30">
                  <c:v>30.348712968969899</c:v>
                </c:pt>
                <c:pt idx="31">
                  <c:v>26.472164091010299</c:v>
                </c:pt>
                <c:pt idx="32">
                  <c:v>26.494610001558598</c:v>
                </c:pt>
                <c:pt idx="33">
                  <c:v>25.734820449524801</c:v>
                </c:pt>
                <c:pt idx="34">
                  <c:v>25.756527734461802</c:v>
                </c:pt>
                <c:pt idx="35">
                  <c:v>33.617829744643402</c:v>
                </c:pt>
                <c:pt idx="36">
                  <c:v>56.407020622477901</c:v>
                </c:pt>
                <c:pt idx="37">
                  <c:v>68.246140309709801</c:v>
                </c:pt>
                <c:pt idx="38">
                  <c:v>48.6516138633298</c:v>
                </c:pt>
                <c:pt idx="39">
                  <c:v>32.164316898729403</c:v>
                </c:pt>
                <c:pt idx="40">
                  <c:v>29.040409053512501</c:v>
                </c:pt>
                <c:pt idx="41">
                  <c:v>29.065833736186601</c:v>
                </c:pt>
                <c:pt idx="42">
                  <c:v>31.166316917541401</c:v>
                </c:pt>
                <c:pt idx="43">
                  <c:v>27.879810605730501</c:v>
                </c:pt>
                <c:pt idx="44">
                  <c:v>27.904260791414401</c:v>
                </c:pt>
                <c:pt idx="45">
                  <c:v>27.264074714755001</c:v>
                </c:pt>
                <c:pt idx="46">
                  <c:v>27.287783731640101</c:v>
                </c:pt>
                <c:pt idx="47">
                  <c:v>33.975155293005201</c:v>
                </c:pt>
                <c:pt idx="48">
                  <c:v>53.356258032101799</c:v>
                </c:pt>
                <c:pt idx="49">
                  <c:v>63.433682676486697</c:v>
                </c:pt>
                <c:pt idx="50">
                  <c:v>46.780928422594101</c:v>
                </c:pt>
                <c:pt idx="51">
                  <c:v>32.764931474610698</c:v>
                </c:pt>
                <c:pt idx="52">
                  <c:v>30.113364254679801</c:v>
                </c:pt>
                <c:pt idx="53">
                  <c:v>30.1408035554769</c:v>
                </c:pt>
                <c:pt idx="54" formatCode="General">
                  <c:v>32.329451971636502</c:v>
                </c:pt>
                <c:pt idx="55" formatCode="General">
                  <c:v>29.4980630996249</c:v>
                </c:pt>
                <c:pt idx="56" formatCode="General">
                  <c:v>29.520112662588499</c:v>
                </c:pt>
                <c:pt idx="57" formatCode="General">
                  <c:v>28.969371886981101</c:v>
                </c:pt>
                <c:pt idx="58" formatCode="General">
                  <c:v>28.990784127081302</c:v>
                </c:pt>
                <c:pt idx="59" formatCode="General">
                  <c:v>34.754977592572601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4-48DF-BA5B-F327AD80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61728"/>
        <c:axId val="1"/>
      </c:lineChart>
      <c:dateAx>
        <c:axId val="149261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1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31788079470202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78807947019867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97350993377484E-2"/>
          <c:y val="0.16983695652173914"/>
          <c:w val="0.92549668874172186"/>
          <c:h val="0.6997282608695651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ElectricFP0618!$G$5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ElectricFP0618!$G$6:$G$65</c:f>
              <c:numCache>
                <c:formatCode>_(* #,##0.00_);_(* \(#,##0.00\);_(* "-"??_);_(@_)</c:formatCode>
                <c:ptCount val="60"/>
                <c:pt idx="0">
                  <c:v>79.999999361502603</c:v>
                </c:pt>
                <c:pt idx="1">
                  <c:v>110.00000033241101</c:v>
                </c:pt>
                <c:pt idx="2">
                  <c:v>97.999999269843102</c:v>
                </c:pt>
                <c:pt idx="3">
                  <c:v>99.999999616008495</c:v>
                </c:pt>
                <c:pt idx="4">
                  <c:v>89.999999473336999</c:v>
                </c:pt>
                <c:pt idx="5">
                  <c:v>99</c:v>
                </c:pt>
                <c:pt idx="6">
                  <c:v>85.999999445113502</c:v>
                </c:pt>
                <c:pt idx="7">
                  <c:v>70.999999588976294</c:v>
                </c:pt>
                <c:pt idx="8">
                  <c:v>55.000000276898099</c:v>
                </c:pt>
                <c:pt idx="9">
                  <c:v>46.000000275671397</c:v>
                </c:pt>
                <c:pt idx="10">
                  <c:v>38</c:v>
                </c:pt>
                <c:pt idx="11">
                  <c:v>49.0000003650784</c:v>
                </c:pt>
                <c:pt idx="12">
                  <c:v>74.999999202696998</c:v>
                </c:pt>
                <c:pt idx="13">
                  <c:v>90.000000312351304</c:v>
                </c:pt>
                <c:pt idx="14">
                  <c:v>71.999999463558197</c:v>
                </c:pt>
                <c:pt idx="15">
                  <c:v>46.999999859585202</c:v>
                </c:pt>
                <c:pt idx="16">
                  <c:v>37.9999997825362</c:v>
                </c:pt>
                <c:pt idx="17">
                  <c:v>39</c:v>
                </c:pt>
                <c:pt idx="18">
                  <c:v>43.999999708291597</c:v>
                </c:pt>
                <c:pt idx="19">
                  <c:v>41.999999749163798</c:v>
                </c:pt>
                <c:pt idx="20">
                  <c:v>34.000000159278898</c:v>
                </c:pt>
                <c:pt idx="21">
                  <c:v>30.000000181166801</c:v>
                </c:pt>
                <c:pt idx="22">
                  <c:v>25</c:v>
                </c:pt>
                <c:pt idx="23">
                  <c:v>32.000000238418501</c:v>
                </c:pt>
                <c:pt idx="24">
                  <c:v>49.999999449156803</c:v>
                </c:pt>
                <c:pt idx="25">
                  <c:v>62.000000189353798</c:v>
                </c:pt>
                <c:pt idx="26">
                  <c:v>54.999999590218003</c:v>
                </c:pt>
                <c:pt idx="27">
                  <c:v>39.999999856719597</c:v>
                </c:pt>
                <c:pt idx="28">
                  <c:v>30.999999829701</c:v>
                </c:pt>
                <c:pt idx="29">
                  <c:v>36</c:v>
                </c:pt>
                <c:pt idx="30">
                  <c:v>39.304877788646202</c:v>
                </c:pt>
                <c:pt idx="31">
                  <c:v>37.122710410601002</c:v>
                </c:pt>
                <c:pt idx="32">
                  <c:v>29.330769377688998</c:v>
                </c:pt>
                <c:pt idx="33">
                  <c:v>25.365789625440801</c:v>
                </c:pt>
                <c:pt idx="34">
                  <c:v>20.577906976744199</c:v>
                </c:pt>
                <c:pt idx="35">
                  <c:v>27.471052836254199</c:v>
                </c:pt>
                <c:pt idx="36">
                  <c:v>45.304877550863601</c:v>
                </c:pt>
                <c:pt idx="37">
                  <c:v>56.756097738517497</c:v>
                </c:pt>
                <c:pt idx="38">
                  <c:v>50.124999626539598</c:v>
                </c:pt>
                <c:pt idx="39">
                  <c:v>35.118902343575201</c:v>
                </c:pt>
                <c:pt idx="40">
                  <c:v>26.5593748491257</c:v>
                </c:pt>
                <c:pt idx="41">
                  <c:v>31.423780487804901</c:v>
                </c:pt>
                <c:pt idx="42">
                  <c:v>38.087209054030602</c:v>
                </c:pt>
                <c:pt idx="43">
                  <c:v>36.277777560262201</c:v>
                </c:pt>
                <c:pt idx="44">
                  <c:v>28.400000143724601</c:v>
                </c:pt>
                <c:pt idx="45">
                  <c:v>24.430263305239801</c:v>
                </c:pt>
                <c:pt idx="46">
                  <c:v>19.581976744186001</c:v>
                </c:pt>
                <c:pt idx="47">
                  <c:v>26.535526513494499</c:v>
                </c:pt>
                <c:pt idx="48">
                  <c:v>45.726743730781401</c:v>
                </c:pt>
                <c:pt idx="49">
                  <c:v>56.455128416562303</c:v>
                </c:pt>
                <c:pt idx="50">
                  <c:v>49.093749634223002</c:v>
                </c:pt>
                <c:pt idx="51">
                  <c:v>34.153963317481299</c:v>
                </c:pt>
                <c:pt idx="52">
                  <c:v>25.589062353316699</c:v>
                </c:pt>
                <c:pt idx="53">
                  <c:v>30.458841463414601</c:v>
                </c:pt>
                <c:pt idx="54" formatCode="General">
                  <c:v>37.593023010031402</c:v>
                </c:pt>
                <c:pt idx="55" formatCode="General">
                  <c:v>35.833333117266498</c:v>
                </c:pt>
                <c:pt idx="56" formatCode="General">
                  <c:v>28.0005129635048</c:v>
                </c:pt>
                <c:pt idx="57" formatCode="General">
                  <c:v>23.881875138580799</c:v>
                </c:pt>
                <c:pt idx="58" formatCode="General">
                  <c:v>19.031097560975599</c:v>
                </c:pt>
                <c:pt idx="59" formatCode="General">
                  <c:v>26.1321054578573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4-4941-A67D-73759B10FE2B}"/>
            </c:ext>
          </c:extLst>
        </c:ser>
        <c:ser>
          <c:idx val="1"/>
          <c:order val="1"/>
          <c:tx>
            <c:strRef>
              <c:f>ElectricFP0618!$H$5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ElectricFP0618!$H$6:$H$65</c:f>
              <c:numCache>
                <c:formatCode>_(* #,##0.00_);_(* \(#,##0.00\);_(* "-"??_);_(@_)</c:formatCode>
                <c:ptCount val="60"/>
                <c:pt idx="0">
                  <c:v>84.999999120918105</c:v>
                </c:pt>
                <c:pt idx="1">
                  <c:v>115.000000050721</c:v>
                </c:pt>
                <c:pt idx="2">
                  <c:v>109.999999384795</c:v>
                </c:pt>
                <c:pt idx="3">
                  <c:v>100.000000063043</c:v>
                </c:pt>
                <c:pt idx="4">
                  <c:v>95.000000071944697</c:v>
                </c:pt>
                <c:pt idx="5">
                  <c:v>122.00000010837999</c:v>
                </c:pt>
                <c:pt idx="6">
                  <c:v>100.000000083138</c:v>
                </c:pt>
                <c:pt idx="7">
                  <c:v>97.0000004060566</c:v>
                </c:pt>
                <c:pt idx="8">
                  <c:v>58.000000173180602</c:v>
                </c:pt>
                <c:pt idx="9">
                  <c:v>46.0000001633246</c:v>
                </c:pt>
                <c:pt idx="10">
                  <c:v>39.0000003636247</c:v>
                </c:pt>
                <c:pt idx="11">
                  <c:v>46.999999756342703</c:v>
                </c:pt>
                <c:pt idx="12">
                  <c:v>85.999998954624502</c:v>
                </c:pt>
                <c:pt idx="13">
                  <c:v>95.000000037252903</c:v>
                </c:pt>
                <c:pt idx="14">
                  <c:v>82.999999534870895</c:v>
                </c:pt>
                <c:pt idx="15">
                  <c:v>50.000000032094803</c:v>
                </c:pt>
                <c:pt idx="16">
                  <c:v>40.000000033527598</c:v>
                </c:pt>
                <c:pt idx="17">
                  <c:v>42.000000039765297</c:v>
                </c:pt>
                <c:pt idx="18">
                  <c:v>39.000000034754201</c:v>
                </c:pt>
                <c:pt idx="19">
                  <c:v>34.000000107412497</c:v>
                </c:pt>
                <c:pt idx="20">
                  <c:v>32.000000095312899</c:v>
                </c:pt>
                <c:pt idx="21">
                  <c:v>31.0000001162683</c:v>
                </c:pt>
                <c:pt idx="22">
                  <c:v>28.000000263859601</c:v>
                </c:pt>
                <c:pt idx="23">
                  <c:v>36.999999801162602</c:v>
                </c:pt>
                <c:pt idx="24">
                  <c:v>50.999999392686803</c:v>
                </c:pt>
                <c:pt idx="25">
                  <c:v>60.000000027599</c:v>
                </c:pt>
                <c:pt idx="26">
                  <c:v>50.999999705236398</c:v>
                </c:pt>
                <c:pt idx="27">
                  <c:v>36.000000025790499</c:v>
                </c:pt>
                <c:pt idx="28">
                  <c:v>33.000000031931101</c:v>
                </c:pt>
                <c:pt idx="29">
                  <c:v>36.000000029984001</c:v>
                </c:pt>
                <c:pt idx="30">
                  <c:v>34.304878080127402</c:v>
                </c:pt>
                <c:pt idx="31">
                  <c:v>29.375457943877699</c:v>
                </c:pt>
                <c:pt idx="32">
                  <c:v>27.382051378173301</c:v>
                </c:pt>
                <c:pt idx="33">
                  <c:v>26.3657895682184</c:v>
                </c:pt>
                <c:pt idx="34">
                  <c:v>23.438372305611701</c:v>
                </c:pt>
                <c:pt idx="35">
                  <c:v>32.576315605066902</c:v>
                </c:pt>
                <c:pt idx="36">
                  <c:v>46.304877499504599</c:v>
                </c:pt>
                <c:pt idx="37">
                  <c:v>55.304878074675699</c:v>
                </c:pt>
                <c:pt idx="38">
                  <c:v>46.312499733175997</c:v>
                </c:pt>
                <c:pt idx="39">
                  <c:v>31.314024417945099</c:v>
                </c:pt>
                <c:pt idx="40">
                  <c:v>28.584375024901199</c:v>
                </c:pt>
                <c:pt idx="41">
                  <c:v>31.4237805148246</c:v>
                </c:pt>
                <c:pt idx="42">
                  <c:v>33.430232592057003</c:v>
                </c:pt>
                <c:pt idx="43">
                  <c:v>28.4722223117327</c:v>
                </c:pt>
                <c:pt idx="44">
                  <c:v>26.650000096900499</c:v>
                </c:pt>
                <c:pt idx="45">
                  <c:v>25.627631674378499</c:v>
                </c:pt>
                <c:pt idx="46">
                  <c:v>22.622674625468701</c:v>
                </c:pt>
                <c:pt idx="47">
                  <c:v>31.8381577126314</c:v>
                </c:pt>
                <c:pt idx="48">
                  <c:v>45.325580874133102</c:v>
                </c:pt>
                <c:pt idx="49">
                  <c:v>54.435897456959701</c:v>
                </c:pt>
                <c:pt idx="50">
                  <c:v>45.46874973597</c:v>
                </c:pt>
                <c:pt idx="51">
                  <c:v>30.538109782316599</c:v>
                </c:pt>
                <c:pt idx="52">
                  <c:v>27.801562523382</c:v>
                </c:pt>
                <c:pt idx="53">
                  <c:v>30.6478658791961</c:v>
                </c:pt>
                <c:pt idx="54" formatCode="General">
                  <c:v>32.808139567826601</c:v>
                </c:pt>
                <c:pt idx="55" formatCode="General">
                  <c:v>27.875000088941299</c:v>
                </c:pt>
                <c:pt idx="56" formatCode="General">
                  <c:v>26.085256506065601</c:v>
                </c:pt>
                <c:pt idx="57" formatCode="General">
                  <c:v>24.985156326534302</c:v>
                </c:pt>
                <c:pt idx="58" formatCode="General">
                  <c:v>22.070884354313201</c:v>
                </c:pt>
                <c:pt idx="59" formatCode="General">
                  <c:v>31.271710346831501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4-4941-A67D-73759B10FE2B}"/>
            </c:ext>
          </c:extLst>
        </c:ser>
        <c:ser>
          <c:idx val="2"/>
          <c:order val="2"/>
          <c:tx>
            <c:strRef>
              <c:f>ElectricFP0618!$I$5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ElectricFP0618!$I$6:$I$65</c:f>
              <c:numCache>
                <c:formatCode>_(* #,##0.00_);_(* \(#,##0.00\);_(* "-"??_);_(@_)</c:formatCode>
                <c:ptCount val="60"/>
                <c:pt idx="0">
                  <c:v>84.999999263605403</c:v>
                </c:pt>
                <c:pt idx="1">
                  <c:v>93.000000248734807</c:v>
                </c:pt>
                <c:pt idx="2">
                  <c:v>89.999999329447704</c:v>
                </c:pt>
                <c:pt idx="3">
                  <c:v>79.999999696245595</c:v>
                </c:pt>
                <c:pt idx="4">
                  <c:v>64.999999609310095</c:v>
                </c:pt>
                <c:pt idx="5">
                  <c:v>75</c:v>
                </c:pt>
                <c:pt idx="6">
                  <c:v>64.999999577043297</c:v>
                </c:pt>
                <c:pt idx="7">
                  <c:v>46.999999749163798</c:v>
                </c:pt>
                <c:pt idx="8">
                  <c:v>48.000000245187699</c:v>
                </c:pt>
                <c:pt idx="9">
                  <c:v>41.000000254888299</c:v>
                </c:pt>
                <c:pt idx="10">
                  <c:v>41</c:v>
                </c:pt>
                <c:pt idx="11">
                  <c:v>44.000000327825497</c:v>
                </c:pt>
                <c:pt idx="12">
                  <c:v>51.999999524980097</c:v>
                </c:pt>
                <c:pt idx="13">
                  <c:v>55.0000001060275</c:v>
                </c:pt>
                <c:pt idx="14">
                  <c:v>51.999999612569802</c:v>
                </c:pt>
                <c:pt idx="15">
                  <c:v>40.999999869901401</c:v>
                </c:pt>
                <c:pt idx="16">
                  <c:v>34.999999797903001</c:v>
                </c:pt>
                <c:pt idx="17">
                  <c:v>37</c:v>
                </c:pt>
                <c:pt idx="18">
                  <c:v>34.9999997671693</c:v>
                </c:pt>
                <c:pt idx="19">
                  <c:v>31.999999807526699</c:v>
                </c:pt>
                <c:pt idx="20">
                  <c:v>30.000000147875799</c:v>
                </c:pt>
                <c:pt idx="21">
                  <c:v>30.000000191754399</c:v>
                </c:pt>
                <c:pt idx="22">
                  <c:v>31</c:v>
                </c:pt>
                <c:pt idx="23">
                  <c:v>35.0000002607703</c:v>
                </c:pt>
                <c:pt idx="24">
                  <c:v>42.999999553464903</c:v>
                </c:pt>
                <c:pt idx="25">
                  <c:v>44.000000096130698</c:v>
                </c:pt>
                <c:pt idx="26">
                  <c:v>42.999999679624999</c:v>
                </c:pt>
                <c:pt idx="27">
                  <c:v>32.999999867608899</c:v>
                </c:pt>
                <c:pt idx="28">
                  <c:v>29.999999822782598</c:v>
                </c:pt>
                <c:pt idx="29">
                  <c:v>30</c:v>
                </c:pt>
                <c:pt idx="30">
                  <c:v>31.999999784069502</c:v>
                </c:pt>
                <c:pt idx="31">
                  <c:v>29.999999819466701</c:v>
                </c:pt>
                <c:pt idx="32">
                  <c:v>28.000000157035299</c:v>
                </c:pt>
                <c:pt idx="33">
                  <c:v>30.0000001894016</c:v>
                </c:pt>
                <c:pt idx="34">
                  <c:v>29</c:v>
                </c:pt>
                <c:pt idx="35">
                  <c:v>35.0000002607703</c:v>
                </c:pt>
                <c:pt idx="36">
                  <c:v>39.999999598168401</c:v>
                </c:pt>
                <c:pt idx="37">
                  <c:v>44.000000089316103</c:v>
                </c:pt>
                <c:pt idx="38">
                  <c:v>40.999999694526203</c:v>
                </c:pt>
                <c:pt idx="39">
                  <c:v>32.999999897236499</c:v>
                </c:pt>
                <c:pt idx="40">
                  <c:v>28.999999824445599</c:v>
                </c:pt>
                <c:pt idx="41">
                  <c:v>29</c:v>
                </c:pt>
                <c:pt idx="42">
                  <c:v>31.6627904874987</c:v>
                </c:pt>
                <c:pt idx="43">
                  <c:v>30.344827397373201</c:v>
                </c:pt>
                <c:pt idx="44">
                  <c:v>28.000000157035299</c:v>
                </c:pt>
                <c:pt idx="45">
                  <c:v>30.0000001894016</c:v>
                </c:pt>
                <c:pt idx="46">
                  <c:v>29</c:v>
                </c:pt>
                <c:pt idx="47">
                  <c:v>35.0000002607703</c:v>
                </c:pt>
                <c:pt idx="48">
                  <c:v>40.127906601009698</c:v>
                </c:pt>
                <c:pt idx="49">
                  <c:v>43.5641026880879</c:v>
                </c:pt>
                <c:pt idx="50">
                  <c:v>40.999999694526203</c:v>
                </c:pt>
                <c:pt idx="51">
                  <c:v>32.999999897236499</c:v>
                </c:pt>
                <c:pt idx="52">
                  <c:v>28.999999824445599</c:v>
                </c:pt>
                <c:pt idx="53">
                  <c:v>29</c:v>
                </c:pt>
                <c:pt idx="54" formatCode="General">
                  <c:v>31.823255602777198</c:v>
                </c:pt>
                <c:pt idx="55" formatCode="General">
                  <c:v>30.503160729837301</c:v>
                </c:pt>
                <c:pt idx="56" formatCode="General">
                  <c:v>28.157692465472699</c:v>
                </c:pt>
                <c:pt idx="57" formatCode="General">
                  <c:v>29.746875180769699</c:v>
                </c:pt>
                <c:pt idx="58" formatCode="General">
                  <c:v>29.439634146341501</c:v>
                </c:pt>
                <c:pt idx="59" formatCode="General">
                  <c:v>35.157894998788798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4-4941-A67D-73759B10FE2B}"/>
            </c:ext>
          </c:extLst>
        </c:ser>
        <c:ser>
          <c:idx val="3"/>
          <c:order val="3"/>
          <c:tx>
            <c:strRef>
              <c:f>ElectricFP0618!$J$5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ElectricFP0618!$J$6:$J$65</c:f>
              <c:numCache>
                <c:formatCode>_(* #,##0.00_);_(* \(#,##0.00\);_(* "-"??_);_(@_)</c:formatCode>
                <c:ptCount val="60"/>
                <c:pt idx="0">
                  <c:v>66.999999508434996</c:v>
                </c:pt>
                <c:pt idx="1">
                  <c:v>79.000000144426593</c:v>
                </c:pt>
                <c:pt idx="2">
                  <c:v>67.999999493360505</c:v>
                </c:pt>
                <c:pt idx="3">
                  <c:v>64.999999801126805</c:v>
                </c:pt>
                <c:pt idx="4">
                  <c:v>49.999999714083998</c:v>
                </c:pt>
                <c:pt idx="5">
                  <c:v>50</c:v>
                </c:pt>
                <c:pt idx="6">
                  <c:v>56.999999619611501</c:v>
                </c:pt>
                <c:pt idx="7">
                  <c:v>42.999999735504403</c:v>
                </c:pt>
                <c:pt idx="8">
                  <c:v>40.000000216248601</c:v>
                </c:pt>
                <c:pt idx="9">
                  <c:v>38.000000236065802</c:v>
                </c:pt>
                <c:pt idx="10">
                  <c:v>38</c:v>
                </c:pt>
                <c:pt idx="11">
                  <c:v>45.000000335276098</c:v>
                </c:pt>
                <c:pt idx="12">
                  <c:v>54.999999534792998</c:v>
                </c:pt>
                <c:pt idx="13">
                  <c:v>60.000000131817998</c:v>
                </c:pt>
                <c:pt idx="14">
                  <c:v>49.999999627470899</c:v>
                </c:pt>
                <c:pt idx="15">
                  <c:v>36.999999889387503</c:v>
                </c:pt>
                <c:pt idx="16">
                  <c:v>31.999999817460701</c:v>
                </c:pt>
                <c:pt idx="17">
                  <c:v>32</c:v>
                </c:pt>
                <c:pt idx="18">
                  <c:v>32.999999781048302</c:v>
                </c:pt>
                <c:pt idx="19">
                  <c:v>28.9999998317411</c:v>
                </c:pt>
                <c:pt idx="20">
                  <c:v>27.000000126546301</c:v>
                </c:pt>
                <c:pt idx="21">
                  <c:v>27.000000164108801</c:v>
                </c:pt>
                <c:pt idx="22">
                  <c:v>27</c:v>
                </c:pt>
                <c:pt idx="23">
                  <c:v>34.000000253319698</c:v>
                </c:pt>
                <c:pt idx="24">
                  <c:v>42.999999589241298</c:v>
                </c:pt>
                <c:pt idx="25">
                  <c:v>47.000000079298701</c:v>
                </c:pt>
                <c:pt idx="26">
                  <c:v>42.999999679624999</c:v>
                </c:pt>
                <c:pt idx="27">
                  <c:v>30.999999897984399</c:v>
                </c:pt>
                <c:pt idx="28">
                  <c:v>27.999999840078601</c:v>
                </c:pt>
                <c:pt idx="29">
                  <c:v>28</c:v>
                </c:pt>
                <c:pt idx="30">
                  <c:v>28.999999807443398</c:v>
                </c:pt>
                <c:pt idx="31">
                  <c:v>28.999999830499199</c:v>
                </c:pt>
                <c:pt idx="32">
                  <c:v>29.000000161906801</c:v>
                </c:pt>
                <c:pt idx="33">
                  <c:v>32.000000201361701</c:v>
                </c:pt>
                <c:pt idx="34">
                  <c:v>31</c:v>
                </c:pt>
                <c:pt idx="35">
                  <c:v>31.000000230967899</c:v>
                </c:pt>
                <c:pt idx="36">
                  <c:v>40.999999619043599</c:v>
                </c:pt>
                <c:pt idx="37">
                  <c:v>44.000000080797903</c:v>
                </c:pt>
                <c:pt idx="38">
                  <c:v>38.9999997094273</c:v>
                </c:pt>
                <c:pt idx="39">
                  <c:v>30.999999918270799</c:v>
                </c:pt>
                <c:pt idx="40">
                  <c:v>27.999999833991701</c:v>
                </c:pt>
                <c:pt idx="41">
                  <c:v>28</c:v>
                </c:pt>
                <c:pt idx="42">
                  <c:v>28.999999810833199</c:v>
                </c:pt>
                <c:pt idx="43">
                  <c:v>28.999999824290501</c:v>
                </c:pt>
                <c:pt idx="44">
                  <c:v>29.000000161906801</c:v>
                </c:pt>
                <c:pt idx="45">
                  <c:v>32.000000201361701</c:v>
                </c:pt>
                <c:pt idx="46">
                  <c:v>31</c:v>
                </c:pt>
                <c:pt idx="47">
                  <c:v>31.000000230967899</c:v>
                </c:pt>
                <c:pt idx="48">
                  <c:v>40.999999652205197</c:v>
                </c:pt>
                <c:pt idx="49">
                  <c:v>44.000000120068997</c:v>
                </c:pt>
                <c:pt idx="50">
                  <c:v>38.9999997094273</c:v>
                </c:pt>
                <c:pt idx="51">
                  <c:v>30.999999918270799</c:v>
                </c:pt>
                <c:pt idx="52">
                  <c:v>27.999999833991701</c:v>
                </c:pt>
                <c:pt idx="53">
                  <c:v>28</c:v>
                </c:pt>
                <c:pt idx="54" formatCode="General">
                  <c:v>29.1499998099106</c:v>
                </c:pt>
                <c:pt idx="55" formatCode="General">
                  <c:v>29.149999823483299</c:v>
                </c:pt>
                <c:pt idx="56" formatCode="General">
                  <c:v>29.150000162594601</c:v>
                </c:pt>
                <c:pt idx="57" formatCode="General">
                  <c:v>32.150000195181903</c:v>
                </c:pt>
                <c:pt idx="58" formatCode="General">
                  <c:v>31.15</c:v>
                </c:pt>
                <c:pt idx="59" formatCode="General">
                  <c:v>31.150000232085599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D4-4941-A67D-73759B10FE2B}"/>
            </c:ext>
          </c:extLst>
        </c:ser>
        <c:ser>
          <c:idx val="4"/>
          <c:order val="4"/>
          <c:tx>
            <c:strRef>
              <c:f>ElectricFP0618!$K$5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ElectricFP0618!$K$6:$K$65</c:f>
              <c:numCache>
                <c:formatCode>_(* #,##0.00_);_(* \(#,##0.00\);_(* "-"??_);_(@_)</c:formatCode>
                <c:ptCount val="60"/>
                <c:pt idx="0">
                  <c:v>64.999999524202494</c:v>
                </c:pt>
                <c:pt idx="1">
                  <c:v>69.999999896838105</c:v>
                </c:pt>
                <c:pt idx="2">
                  <c:v>64.999999707298599</c:v>
                </c:pt>
                <c:pt idx="3">
                  <c:v>55.000000052727202</c:v>
                </c:pt>
                <c:pt idx="4">
                  <c:v>45.0000000433064</c:v>
                </c:pt>
                <c:pt idx="5">
                  <c:v>45.000000043663903</c:v>
                </c:pt>
                <c:pt idx="6">
                  <c:v>42.000000038161502</c:v>
                </c:pt>
                <c:pt idx="7">
                  <c:v>35.000000099341101</c:v>
                </c:pt>
                <c:pt idx="8">
                  <c:v>30.000000077004501</c:v>
                </c:pt>
                <c:pt idx="9">
                  <c:v>30.000000097053601</c:v>
                </c:pt>
                <c:pt idx="10">
                  <c:v>30.0000002766709</c:v>
                </c:pt>
                <c:pt idx="11">
                  <c:v>44.999999774736402</c:v>
                </c:pt>
                <c:pt idx="12">
                  <c:v>54.999999477550702</c:v>
                </c:pt>
                <c:pt idx="13">
                  <c:v>74.999999923201699</c:v>
                </c:pt>
                <c:pt idx="14">
                  <c:v>49.999999785529702</c:v>
                </c:pt>
                <c:pt idx="15">
                  <c:v>40.000000027509799</c:v>
                </c:pt>
                <c:pt idx="16">
                  <c:v>28.0000000244472</c:v>
                </c:pt>
                <c:pt idx="17">
                  <c:v>28.0000000265102</c:v>
                </c:pt>
                <c:pt idx="18">
                  <c:v>28.000000021806599</c:v>
                </c:pt>
                <c:pt idx="19">
                  <c:v>28.0000001247972</c:v>
                </c:pt>
                <c:pt idx="20">
                  <c:v>25.000000094268</c:v>
                </c:pt>
                <c:pt idx="21">
                  <c:v>25.000000109797998</c:v>
                </c:pt>
                <c:pt idx="22">
                  <c:v>25.0000002439611</c:v>
                </c:pt>
                <c:pt idx="23">
                  <c:v>34.999999802093903</c:v>
                </c:pt>
                <c:pt idx="24">
                  <c:v>41.999999551329701</c:v>
                </c:pt>
                <c:pt idx="25">
                  <c:v>56.999999945483601</c:v>
                </c:pt>
                <c:pt idx="26">
                  <c:v>39.999999778810803</c:v>
                </c:pt>
                <c:pt idx="27">
                  <c:v>35.982933352819501</c:v>
                </c:pt>
                <c:pt idx="28">
                  <c:v>25.000000023948299</c:v>
                </c:pt>
                <c:pt idx="29">
                  <c:v>25.905000020443701</c:v>
                </c:pt>
                <c:pt idx="30">
                  <c:v>25.885568096815899</c:v>
                </c:pt>
                <c:pt idx="31">
                  <c:v>26.030974574885999</c:v>
                </c:pt>
                <c:pt idx="32">
                  <c:v>23.953752400772998</c:v>
                </c:pt>
                <c:pt idx="33">
                  <c:v>24.087178070934499</c:v>
                </c:pt>
                <c:pt idx="34">
                  <c:v>24.222247878246499</c:v>
                </c:pt>
                <c:pt idx="35">
                  <c:v>31.931262135972499</c:v>
                </c:pt>
                <c:pt idx="36">
                  <c:v>37.461901459722199</c:v>
                </c:pt>
                <c:pt idx="37">
                  <c:v>49.215969598322602</c:v>
                </c:pt>
                <c:pt idx="38">
                  <c:v>36.3836312449098</c:v>
                </c:pt>
                <c:pt idx="39">
                  <c:v>33.481317507169599</c:v>
                </c:pt>
                <c:pt idx="40">
                  <c:v>25.0690099922254</c:v>
                </c:pt>
                <c:pt idx="41">
                  <c:v>25.932034086549301</c:v>
                </c:pt>
                <c:pt idx="42">
                  <c:v>26.521125746662999</c:v>
                </c:pt>
                <c:pt idx="43">
                  <c:v>26.655028541150902</c:v>
                </c:pt>
                <c:pt idx="44">
                  <c:v>24.771947012086301</c:v>
                </c:pt>
                <c:pt idx="45">
                  <c:v>24.894986409067101</c:v>
                </c:pt>
                <c:pt idx="46">
                  <c:v>25.0195166148605</c:v>
                </c:pt>
                <c:pt idx="47">
                  <c:v>32.017103781991899</c:v>
                </c:pt>
                <c:pt idx="48">
                  <c:v>37.037832954458501</c:v>
                </c:pt>
                <c:pt idx="49">
                  <c:v>47.705959568393197</c:v>
                </c:pt>
                <c:pt idx="50">
                  <c:v>36.063143125491301</c:v>
                </c:pt>
                <c:pt idx="51">
                  <c:v>33.431363369629203</c:v>
                </c:pt>
                <c:pt idx="52">
                  <c:v>25.7996513248874</c:v>
                </c:pt>
                <c:pt idx="53">
                  <c:v>26.5847404450369</c:v>
                </c:pt>
                <c:pt idx="54" formatCode="General">
                  <c:v>27.121247794901802</c:v>
                </c:pt>
                <c:pt idx="55" formatCode="General">
                  <c:v>27.2447019028812</c:v>
                </c:pt>
                <c:pt idx="56" formatCode="General">
                  <c:v>25.5379134553637</c:v>
                </c:pt>
                <c:pt idx="57" formatCode="General">
                  <c:v>25.6515178944423</c:v>
                </c:pt>
                <c:pt idx="58" formatCode="General">
                  <c:v>25.766474078290599</c:v>
                </c:pt>
                <c:pt idx="59" formatCode="General">
                  <c:v>32.118037753826698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D4-4941-A67D-73759B10F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11952"/>
        <c:axId val="1"/>
      </c:lineChart>
      <c:dateAx>
        <c:axId val="16991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911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56291390728477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360927152317880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47019867549673E-2"/>
          <c:y val="0.16847826086956522"/>
          <c:w val="0.9329470198675498"/>
          <c:h val="0.7010869565217390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ElectricFP0618!$L$5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ElectricFP0618!$L$6:$L$65</c:f>
              <c:numCache>
                <c:formatCode>_(* #,##0.00_);_(* \(#,##0.00\);_(* "-"??_);_(@_)</c:formatCode>
                <c:ptCount val="60"/>
                <c:pt idx="0">
                  <c:v>113.333333322518</c:v>
                </c:pt>
                <c:pt idx="1">
                  <c:v>144.83870871364999</c:v>
                </c:pt>
                <c:pt idx="2">
                  <c:v>112.39999916255501</c:v>
                </c:pt>
                <c:pt idx="3">
                  <c:v>102.903226553913</c:v>
                </c:pt>
                <c:pt idx="4">
                  <c:v>97.222221988149798</c:v>
                </c:pt>
                <c:pt idx="5">
                  <c:v>121.04301075268801</c:v>
                </c:pt>
                <c:pt idx="6">
                  <c:v>108.365590890769</c:v>
                </c:pt>
                <c:pt idx="7">
                  <c:v>84.7142855381327</c:v>
                </c:pt>
                <c:pt idx="8">
                  <c:v>60.5913978361435</c:v>
                </c:pt>
                <c:pt idx="9">
                  <c:v>52.355555671950199</c:v>
                </c:pt>
                <c:pt idx="10">
                  <c:v>43.0322580645161</c:v>
                </c:pt>
                <c:pt idx="11">
                  <c:v>54.555555962026098</c:v>
                </c:pt>
                <c:pt idx="12">
                  <c:v>85.623655758277394</c:v>
                </c:pt>
                <c:pt idx="13">
                  <c:v>110.322579964995</c:v>
                </c:pt>
                <c:pt idx="14">
                  <c:v>83.199999380111706</c:v>
                </c:pt>
                <c:pt idx="15">
                  <c:v>55.129032726970401</c:v>
                </c:pt>
                <c:pt idx="16">
                  <c:v>42.999999903349398</c:v>
                </c:pt>
                <c:pt idx="17">
                  <c:v>47.064516129032299</c:v>
                </c:pt>
                <c:pt idx="18">
                  <c:v>49.032257825516702</c:v>
                </c:pt>
                <c:pt idx="19">
                  <c:v>46.571428463927298</c:v>
                </c:pt>
                <c:pt idx="20">
                  <c:v>40.709677393758497</c:v>
                </c:pt>
                <c:pt idx="21">
                  <c:v>33.466666743159202</c:v>
                </c:pt>
                <c:pt idx="22">
                  <c:v>31.1505376344086</c:v>
                </c:pt>
                <c:pt idx="23">
                  <c:v>36.444444715976701</c:v>
                </c:pt>
                <c:pt idx="24">
                  <c:v>53.913978370507401</c:v>
                </c:pt>
                <c:pt idx="25">
                  <c:v>72.064515712600894</c:v>
                </c:pt>
                <c:pt idx="26">
                  <c:v>56.666666244467102</c:v>
                </c:pt>
                <c:pt idx="27">
                  <c:v>42.903226135719201</c:v>
                </c:pt>
                <c:pt idx="28">
                  <c:v>34.733333253860501</c:v>
                </c:pt>
                <c:pt idx="29">
                  <c:v>38.795698924731198</c:v>
                </c:pt>
                <c:pt idx="30">
                  <c:v>44.166666452001799</c:v>
                </c:pt>
                <c:pt idx="31">
                  <c:v>41.468801218545302</c:v>
                </c:pt>
                <c:pt idx="32">
                  <c:v>36.4838709392615</c:v>
                </c:pt>
                <c:pt idx="33">
                  <c:v>28.996666730741701</c:v>
                </c:pt>
                <c:pt idx="34">
                  <c:v>26.530645161290298</c:v>
                </c:pt>
                <c:pt idx="35">
                  <c:v>32.196666906550497</c:v>
                </c:pt>
                <c:pt idx="36">
                  <c:v>49.0483869855763</c:v>
                </c:pt>
                <c:pt idx="37">
                  <c:v>65.279569520825305</c:v>
                </c:pt>
                <c:pt idx="38">
                  <c:v>51.166666285445302</c:v>
                </c:pt>
                <c:pt idx="39">
                  <c:v>38.211559436394197</c:v>
                </c:pt>
                <c:pt idx="40">
                  <c:v>30.498611044055899</c:v>
                </c:pt>
                <c:pt idx="41">
                  <c:v>34.345967741935503</c:v>
                </c:pt>
                <c:pt idx="42">
                  <c:v>42.072580439228801</c:v>
                </c:pt>
                <c:pt idx="43">
                  <c:v>39.833333240112403</c:v>
                </c:pt>
                <c:pt idx="44">
                  <c:v>34.830645136174702</c:v>
                </c:pt>
                <c:pt idx="45">
                  <c:v>27.3450000622123</c:v>
                </c:pt>
                <c:pt idx="46">
                  <c:v>24.900806451612901</c:v>
                </c:pt>
                <c:pt idx="47">
                  <c:v>30.545000227578001</c:v>
                </c:pt>
                <c:pt idx="48">
                  <c:v>52.325268722870298</c:v>
                </c:pt>
                <c:pt idx="49">
                  <c:v>66.061827571942402</c:v>
                </c:pt>
                <c:pt idx="50">
                  <c:v>49.319444076985903</c:v>
                </c:pt>
                <c:pt idx="51">
                  <c:v>36.570027159456799</c:v>
                </c:pt>
                <c:pt idx="52">
                  <c:v>28.859027712585199</c:v>
                </c:pt>
                <c:pt idx="53">
                  <c:v>32.704435483871002</c:v>
                </c:pt>
                <c:pt idx="54" formatCode="General">
                  <c:v>41.037634206835598</c:v>
                </c:pt>
                <c:pt idx="55" formatCode="General">
                  <c:v>38.785714193114202</c:v>
                </c:pt>
                <c:pt idx="56" formatCode="General">
                  <c:v>33.905376321485903</c:v>
                </c:pt>
                <c:pt idx="57" formatCode="General">
                  <c:v>26.2641667282581</c:v>
                </c:pt>
                <c:pt idx="58" formatCode="General">
                  <c:v>24.141021505376301</c:v>
                </c:pt>
                <c:pt idx="59" formatCode="General">
                  <c:v>29.6206668873578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A-4C0F-B93E-3D2109784A0E}"/>
            </c:ext>
          </c:extLst>
        </c:ser>
        <c:ser>
          <c:idx val="1"/>
          <c:order val="1"/>
          <c:tx>
            <c:strRef>
              <c:f>ElectricFP0618!$M$5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ElectricFP0618!$M$6:$M$65</c:f>
              <c:numCache>
                <c:formatCode>_(* #,##0.00_);_(* \(#,##0.00\);_(* "-"??_);_(@_)</c:formatCode>
                <c:ptCount val="60"/>
                <c:pt idx="0">
                  <c:v>115.64516074166301</c:v>
                </c:pt>
                <c:pt idx="1">
                  <c:v>151.00000021270199</c:v>
                </c:pt>
                <c:pt idx="2">
                  <c:v>119.59999971290399</c:v>
                </c:pt>
                <c:pt idx="3">
                  <c:v>105.806451877279</c:v>
                </c:pt>
                <c:pt idx="4">
                  <c:v>99.444444689589204</c:v>
                </c:pt>
                <c:pt idx="5">
                  <c:v>131.13978527474299</c:v>
                </c:pt>
                <c:pt idx="6">
                  <c:v>112.30107555959</c:v>
                </c:pt>
                <c:pt idx="7">
                  <c:v>99.857142379773506</c:v>
                </c:pt>
                <c:pt idx="8">
                  <c:v>68.064515730466297</c:v>
                </c:pt>
                <c:pt idx="9">
                  <c:v>54.666666341738598</c:v>
                </c:pt>
                <c:pt idx="10">
                  <c:v>46.827957259951702</c:v>
                </c:pt>
                <c:pt idx="11">
                  <c:v>54.777777732608598</c:v>
                </c:pt>
                <c:pt idx="12">
                  <c:v>93.268816640330201</c:v>
                </c:pt>
                <c:pt idx="13">
                  <c:v>115.322580801383</c:v>
                </c:pt>
                <c:pt idx="14">
                  <c:v>89.933333116273104</c:v>
                </c:pt>
                <c:pt idx="15">
                  <c:v>53.483871102332998</c:v>
                </c:pt>
                <c:pt idx="16">
                  <c:v>44.444444558686698</c:v>
                </c:pt>
                <c:pt idx="17">
                  <c:v>46.8387097979505</c:v>
                </c:pt>
                <c:pt idx="18">
                  <c:v>45.709677540907499</c:v>
                </c:pt>
                <c:pt idx="19">
                  <c:v>41.428571174453403</c:v>
                </c:pt>
                <c:pt idx="20">
                  <c:v>37.591397629029302</c:v>
                </c:pt>
                <c:pt idx="21">
                  <c:v>35.622222019483601</c:v>
                </c:pt>
                <c:pt idx="22">
                  <c:v>32.473118470881602</c:v>
                </c:pt>
                <c:pt idx="23">
                  <c:v>40.888888846047998</c:v>
                </c:pt>
                <c:pt idx="24">
                  <c:v>58.268816869906203</c:v>
                </c:pt>
                <c:pt idx="25">
                  <c:v>71.741935580398007</c:v>
                </c:pt>
                <c:pt idx="26">
                  <c:v>56.555555424549503</c:v>
                </c:pt>
                <c:pt idx="27">
                  <c:v>41.225806559766497</c:v>
                </c:pt>
                <c:pt idx="28">
                  <c:v>36.7333334277074</c:v>
                </c:pt>
                <c:pt idx="29">
                  <c:v>40.473118384438799</c:v>
                </c:pt>
                <c:pt idx="30">
                  <c:v>40.844086131141097</c:v>
                </c:pt>
                <c:pt idx="31">
                  <c:v>36.340722267593897</c:v>
                </c:pt>
                <c:pt idx="32">
                  <c:v>33.344085817495703</c:v>
                </c:pt>
                <c:pt idx="33">
                  <c:v>31.152222038395699</c:v>
                </c:pt>
                <c:pt idx="34">
                  <c:v>27.853225968135199</c:v>
                </c:pt>
                <c:pt idx="35">
                  <c:v>36.663333298143797</c:v>
                </c:pt>
                <c:pt idx="36">
                  <c:v>53.403225502850503</c:v>
                </c:pt>
                <c:pt idx="37">
                  <c:v>66.876344176590095</c:v>
                </c:pt>
                <c:pt idx="38">
                  <c:v>51.694444325855997</c:v>
                </c:pt>
                <c:pt idx="39">
                  <c:v>36.534139881830797</c:v>
                </c:pt>
                <c:pt idx="40">
                  <c:v>32.509722307070902</c:v>
                </c:pt>
                <c:pt idx="41">
                  <c:v>36.023387191275397</c:v>
                </c:pt>
                <c:pt idx="42">
                  <c:v>38.844086124311403</c:v>
                </c:pt>
                <c:pt idx="43">
                  <c:v>34.773809309915798</c:v>
                </c:pt>
                <c:pt idx="44">
                  <c:v>31.7741933588179</c:v>
                </c:pt>
                <c:pt idx="45">
                  <c:v>29.5838887194855</c:v>
                </c:pt>
                <c:pt idx="46">
                  <c:v>26.306720584788199</c:v>
                </c:pt>
                <c:pt idx="47">
                  <c:v>35.094999963441403</c:v>
                </c:pt>
                <c:pt idx="48">
                  <c:v>51.333333035760802</c:v>
                </c:pt>
                <c:pt idx="49">
                  <c:v>65.505376432411495</c:v>
                </c:pt>
                <c:pt idx="50">
                  <c:v>49.930555438208899</c:v>
                </c:pt>
                <c:pt idx="51">
                  <c:v>34.975940951915803</c:v>
                </c:pt>
                <c:pt idx="52">
                  <c:v>30.953472301894301</c:v>
                </c:pt>
                <c:pt idx="53">
                  <c:v>34.465188261360403</c:v>
                </c:pt>
                <c:pt idx="54" formatCode="General">
                  <c:v>37.884408702002297</c:v>
                </c:pt>
                <c:pt idx="55" formatCode="General">
                  <c:v>33.803571222416501</c:v>
                </c:pt>
                <c:pt idx="56" formatCode="General">
                  <c:v>30.9059137955248</c:v>
                </c:pt>
                <c:pt idx="57" formatCode="General">
                  <c:v>28.542013728024902</c:v>
                </c:pt>
                <c:pt idx="58" formatCode="General">
                  <c:v>25.6027555271605</c:v>
                </c:pt>
                <c:pt idx="59" formatCode="General">
                  <c:v>34.227499963377802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A-4C0F-B93E-3D2109784A0E}"/>
            </c:ext>
          </c:extLst>
        </c:ser>
        <c:ser>
          <c:idx val="2"/>
          <c:order val="2"/>
          <c:tx>
            <c:strRef>
              <c:f>ElectricFP0618!$N$5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ElectricFP0618!$N$6:$N$65</c:f>
              <c:numCache>
                <c:formatCode>_(* #,##0.00_);_(* \(#,##0.00\);_(* "-"??_);_(@_)</c:formatCode>
                <c:ptCount val="60"/>
                <c:pt idx="0">
                  <c:v>112.419354770613</c:v>
                </c:pt>
                <c:pt idx="1">
                  <c:v>128.99999909847901</c:v>
                </c:pt>
                <c:pt idx="2">
                  <c:v>108.666665857037</c:v>
                </c:pt>
                <c:pt idx="3">
                  <c:v>82.903226414515103</c:v>
                </c:pt>
                <c:pt idx="4">
                  <c:v>66.111110937471196</c:v>
                </c:pt>
                <c:pt idx="5">
                  <c:v>78.763440860215098</c:v>
                </c:pt>
                <c:pt idx="6">
                  <c:v>78.978494249724903</c:v>
                </c:pt>
                <c:pt idx="7">
                  <c:v>65.857142749641596</c:v>
                </c:pt>
                <c:pt idx="8">
                  <c:v>51.913978488154498</c:v>
                </c:pt>
                <c:pt idx="9">
                  <c:v>42.1555556631751</c:v>
                </c:pt>
                <c:pt idx="10">
                  <c:v>42.118279569892501</c:v>
                </c:pt>
                <c:pt idx="11">
                  <c:v>48.444444805383597</c:v>
                </c:pt>
                <c:pt idx="12">
                  <c:v>72.129032231947406</c:v>
                </c:pt>
                <c:pt idx="13">
                  <c:v>84.612902582412801</c:v>
                </c:pt>
                <c:pt idx="14">
                  <c:v>71.199999469518701</c:v>
                </c:pt>
                <c:pt idx="15">
                  <c:v>46.806451999612399</c:v>
                </c:pt>
                <c:pt idx="16">
                  <c:v>38.888888799067999</c:v>
                </c:pt>
                <c:pt idx="17">
                  <c:v>41.3010752688172</c:v>
                </c:pt>
                <c:pt idx="18">
                  <c:v>38.354838521630398</c:v>
                </c:pt>
                <c:pt idx="19">
                  <c:v>34.857142774654299</c:v>
                </c:pt>
                <c:pt idx="20">
                  <c:v>33.913978482746799</c:v>
                </c:pt>
                <c:pt idx="21">
                  <c:v>28.2666667476296</c:v>
                </c:pt>
                <c:pt idx="22">
                  <c:v>30.440860215053799</c:v>
                </c:pt>
                <c:pt idx="23">
                  <c:v>33.888889141380702</c:v>
                </c:pt>
                <c:pt idx="24">
                  <c:v>50.827956911116402</c:v>
                </c:pt>
                <c:pt idx="25">
                  <c:v>57.419354456166403</c:v>
                </c:pt>
                <c:pt idx="26">
                  <c:v>51.333332950870201</c:v>
                </c:pt>
                <c:pt idx="27">
                  <c:v>33.000000230006599</c:v>
                </c:pt>
                <c:pt idx="28">
                  <c:v>29.4666665839652</c:v>
                </c:pt>
                <c:pt idx="29">
                  <c:v>30.559139784946201</c:v>
                </c:pt>
                <c:pt idx="30">
                  <c:v>32.559139621013401</c:v>
                </c:pt>
                <c:pt idx="31">
                  <c:v>29.9999999190713</c:v>
                </c:pt>
                <c:pt idx="32">
                  <c:v>29.161290323542001</c:v>
                </c:pt>
                <c:pt idx="33">
                  <c:v>29.422222302191798</c:v>
                </c:pt>
                <c:pt idx="34">
                  <c:v>30.0752688172043</c:v>
                </c:pt>
                <c:pt idx="35">
                  <c:v>35.577778042852898</c:v>
                </c:pt>
                <c:pt idx="36">
                  <c:v>49.505376285663097</c:v>
                </c:pt>
                <c:pt idx="37">
                  <c:v>58.5376340105569</c:v>
                </c:pt>
                <c:pt idx="38">
                  <c:v>49.888888517187702</c:v>
                </c:pt>
                <c:pt idx="39">
                  <c:v>34.118279816202303</c:v>
                </c:pt>
                <c:pt idx="40">
                  <c:v>28.999999921975899</c:v>
                </c:pt>
                <c:pt idx="41">
                  <c:v>31.236559139784902</c:v>
                </c:pt>
                <c:pt idx="42">
                  <c:v>32.3817202668357</c:v>
                </c:pt>
                <c:pt idx="43">
                  <c:v>30.147783170302802</c:v>
                </c:pt>
                <c:pt idx="44">
                  <c:v>29.161290323542001</c:v>
                </c:pt>
                <c:pt idx="45">
                  <c:v>29.422222302191798</c:v>
                </c:pt>
                <c:pt idx="46">
                  <c:v>30.0752688172043</c:v>
                </c:pt>
                <c:pt idx="47">
                  <c:v>35.577778042852898</c:v>
                </c:pt>
                <c:pt idx="48">
                  <c:v>49.198924671618201</c:v>
                </c:pt>
                <c:pt idx="49">
                  <c:v>58.913978092372403</c:v>
                </c:pt>
                <c:pt idx="50">
                  <c:v>49.888888517187702</c:v>
                </c:pt>
                <c:pt idx="51">
                  <c:v>34.118279816202303</c:v>
                </c:pt>
                <c:pt idx="52">
                  <c:v>28.999999921975899</c:v>
                </c:pt>
                <c:pt idx="53">
                  <c:v>31.236559139784902</c:v>
                </c:pt>
                <c:pt idx="54" formatCode="General">
                  <c:v>32.590322416409897</c:v>
                </c:pt>
                <c:pt idx="55" formatCode="General">
                  <c:v>30.358497455644599</c:v>
                </c:pt>
                <c:pt idx="56" formatCode="General">
                  <c:v>29.372580645894299</c:v>
                </c:pt>
                <c:pt idx="57" formatCode="General">
                  <c:v>29.4708334136754</c:v>
                </c:pt>
                <c:pt idx="58" formatCode="General">
                  <c:v>30.451881720430102</c:v>
                </c:pt>
                <c:pt idx="59" formatCode="General">
                  <c:v>35.7888891555369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A-4C0F-B93E-3D2109784A0E}"/>
            </c:ext>
          </c:extLst>
        </c:ser>
        <c:ser>
          <c:idx val="3"/>
          <c:order val="3"/>
          <c:tx>
            <c:strRef>
              <c:f>ElectricFP0618!$O$5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ElectricFP0618!$O$6:$O$65</c:f>
              <c:numCache>
                <c:formatCode>_(* #,##0.00_);_(* \(#,##0.00\);_(* "-"??_);_(@_)</c:formatCode>
                <c:ptCount val="60"/>
                <c:pt idx="0">
                  <c:v>100.870967775022</c:v>
                </c:pt>
                <c:pt idx="1">
                  <c:v>123.129031312802</c:v>
                </c:pt>
                <c:pt idx="2">
                  <c:v>95.733332620064402</c:v>
                </c:pt>
                <c:pt idx="3">
                  <c:v>75.451613537967205</c:v>
                </c:pt>
                <c:pt idx="4">
                  <c:v>56.666666539592903</c:v>
                </c:pt>
                <c:pt idx="5">
                  <c:v>58.064516129032299</c:v>
                </c:pt>
                <c:pt idx="6">
                  <c:v>61.4731179764795</c:v>
                </c:pt>
                <c:pt idx="7">
                  <c:v>44.142857029501897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51.666667051613302</c:v>
                </c:pt>
                <c:pt idx="12">
                  <c:v>82.397849473901999</c:v>
                </c:pt>
                <c:pt idx="13">
                  <c:v>89.0322574059809</c:v>
                </c:pt>
                <c:pt idx="14">
                  <c:v>64.399999520182604</c:v>
                </c:pt>
                <c:pt idx="15">
                  <c:v>43.387097143117501</c:v>
                </c:pt>
                <c:pt idx="16">
                  <c:v>36.444444363315903</c:v>
                </c:pt>
                <c:pt idx="17">
                  <c:v>36.838709677419402</c:v>
                </c:pt>
                <c:pt idx="18">
                  <c:v>36.634408423346599</c:v>
                </c:pt>
                <c:pt idx="19">
                  <c:v>34.428571356460402</c:v>
                </c:pt>
                <c:pt idx="20">
                  <c:v>32.311827936750497</c:v>
                </c:pt>
                <c:pt idx="21">
                  <c:v>29.600000069290399</c:v>
                </c:pt>
                <c:pt idx="22">
                  <c:v>30.0752688172043</c:v>
                </c:pt>
                <c:pt idx="23">
                  <c:v>37.611111391335697</c:v>
                </c:pt>
                <c:pt idx="24">
                  <c:v>56.6989246906953</c:v>
                </c:pt>
                <c:pt idx="25">
                  <c:v>65.172042548926896</c:v>
                </c:pt>
                <c:pt idx="26">
                  <c:v>51.611110726578403</c:v>
                </c:pt>
                <c:pt idx="27">
                  <c:v>34.774193830067098</c:v>
                </c:pt>
                <c:pt idx="28">
                  <c:v>29.333333258703401</c:v>
                </c:pt>
                <c:pt idx="29">
                  <c:v>29.9569892473118</c:v>
                </c:pt>
                <c:pt idx="30">
                  <c:v>32.075268660451698</c:v>
                </c:pt>
                <c:pt idx="31">
                  <c:v>30.931034406775499</c:v>
                </c:pt>
                <c:pt idx="32">
                  <c:v>30.451612902985499</c:v>
                </c:pt>
                <c:pt idx="33">
                  <c:v>31.711111196130499</c:v>
                </c:pt>
                <c:pt idx="34">
                  <c:v>32.881720430107499</c:v>
                </c:pt>
                <c:pt idx="35">
                  <c:v>38.222222506999898</c:v>
                </c:pt>
                <c:pt idx="36">
                  <c:v>55.817204273726396</c:v>
                </c:pt>
                <c:pt idx="37">
                  <c:v>59.935483453544997</c:v>
                </c:pt>
                <c:pt idx="38">
                  <c:v>47.611110756380697</c:v>
                </c:pt>
                <c:pt idx="39">
                  <c:v>34.075269085285001</c:v>
                </c:pt>
                <c:pt idx="40">
                  <c:v>29.3888888151074</c:v>
                </c:pt>
                <c:pt idx="41">
                  <c:v>29.397849462365599</c:v>
                </c:pt>
                <c:pt idx="42">
                  <c:v>31.956989090749499</c:v>
                </c:pt>
                <c:pt idx="43">
                  <c:v>30.999999924695899</c:v>
                </c:pt>
                <c:pt idx="44">
                  <c:v>30.451612902985499</c:v>
                </c:pt>
                <c:pt idx="45">
                  <c:v>31.711111196130499</c:v>
                </c:pt>
                <c:pt idx="46">
                  <c:v>32.881720430107499</c:v>
                </c:pt>
                <c:pt idx="47">
                  <c:v>38.222222506999898</c:v>
                </c:pt>
                <c:pt idx="48">
                  <c:v>55.247311802340597</c:v>
                </c:pt>
                <c:pt idx="49">
                  <c:v>60.5483866766576</c:v>
                </c:pt>
                <c:pt idx="50">
                  <c:v>47.611110756380697</c:v>
                </c:pt>
                <c:pt idx="51">
                  <c:v>34.075269085285001</c:v>
                </c:pt>
                <c:pt idx="52">
                  <c:v>29.3888888151074</c:v>
                </c:pt>
                <c:pt idx="53">
                  <c:v>29.397849462365599</c:v>
                </c:pt>
                <c:pt idx="54" formatCode="General">
                  <c:v>32.160752530682402</c:v>
                </c:pt>
                <c:pt idx="55" formatCode="General">
                  <c:v>31.207142781492902</c:v>
                </c:pt>
                <c:pt idx="56" formatCode="General">
                  <c:v>30.659677418862099</c:v>
                </c:pt>
                <c:pt idx="57" formatCode="General">
                  <c:v>31.9277778645253</c:v>
                </c:pt>
                <c:pt idx="58" formatCode="General">
                  <c:v>33.162903225806502</c:v>
                </c:pt>
                <c:pt idx="59" formatCode="General">
                  <c:v>38.4300002863258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A-4C0F-B93E-3D2109784A0E}"/>
            </c:ext>
          </c:extLst>
        </c:ser>
        <c:ser>
          <c:idx val="4"/>
          <c:order val="4"/>
          <c:tx>
            <c:strRef>
              <c:f>ElectricFP0618!$P$5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ElectricFP0618!$A$6:$A$65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ElectricFP0618!$P$6:$P$65</c:f>
              <c:numCache>
                <c:formatCode>_(* #,##0.00_);_(* \(#,##0.00\);_(* "-"??_);_(@_)</c:formatCode>
                <c:ptCount val="60"/>
                <c:pt idx="0">
                  <c:v>114.999999780008</c:v>
                </c:pt>
                <c:pt idx="1">
                  <c:v>133.870967309321</c:v>
                </c:pt>
                <c:pt idx="2">
                  <c:v>94.333333196739403</c:v>
                </c:pt>
                <c:pt idx="3">
                  <c:v>76.4838711888559</c:v>
                </c:pt>
                <c:pt idx="4">
                  <c:v>54.444444592007301</c:v>
                </c:pt>
                <c:pt idx="5">
                  <c:v>50.913978626971598</c:v>
                </c:pt>
                <c:pt idx="6">
                  <c:v>49.827957122716903</c:v>
                </c:pt>
                <c:pt idx="7">
                  <c:v>44.714285424777401</c:v>
                </c:pt>
                <c:pt idx="8">
                  <c:v>37.2688169695477</c:v>
                </c:pt>
                <c:pt idx="9">
                  <c:v>37.511110874430997</c:v>
                </c:pt>
                <c:pt idx="10">
                  <c:v>37.268817415841497</c:v>
                </c:pt>
                <c:pt idx="11">
                  <c:v>54.999999965075403</c:v>
                </c:pt>
                <c:pt idx="12">
                  <c:v>85.193548156769694</c:v>
                </c:pt>
                <c:pt idx="13">
                  <c:v>109.25806419407201</c:v>
                </c:pt>
                <c:pt idx="14">
                  <c:v>76.1333332332472</c:v>
                </c:pt>
                <c:pt idx="15">
                  <c:v>44.645161405686402</c:v>
                </c:pt>
                <c:pt idx="16">
                  <c:v>31.8888889721905</c:v>
                </c:pt>
                <c:pt idx="17">
                  <c:v>31.225806531966999</c:v>
                </c:pt>
                <c:pt idx="18">
                  <c:v>30.236559216053301</c:v>
                </c:pt>
                <c:pt idx="19">
                  <c:v>27.4285713096282</c:v>
                </c:pt>
                <c:pt idx="20">
                  <c:v>26.1182794427319</c:v>
                </c:pt>
                <c:pt idx="21">
                  <c:v>25.5777776562505</c:v>
                </c:pt>
                <c:pt idx="22">
                  <c:v>25.5591399466559</c:v>
                </c:pt>
                <c:pt idx="23">
                  <c:v>35.555555504850197</c:v>
                </c:pt>
                <c:pt idx="24">
                  <c:v>54.860214855962496</c:v>
                </c:pt>
                <c:pt idx="25">
                  <c:v>69.860214863092693</c:v>
                </c:pt>
                <c:pt idx="26">
                  <c:v>48.333333235027098</c:v>
                </c:pt>
                <c:pt idx="27">
                  <c:v>34.831552769888098</c:v>
                </c:pt>
                <c:pt idx="28">
                  <c:v>27.666666737447201</c:v>
                </c:pt>
                <c:pt idx="29">
                  <c:v>28.1946774908564</c:v>
                </c:pt>
                <c:pt idx="30">
                  <c:v>28.381089960815999</c:v>
                </c:pt>
                <c:pt idx="31">
                  <c:v>26.274389480333902</c:v>
                </c:pt>
                <c:pt idx="32">
                  <c:v>25.429089072196899</c:v>
                </c:pt>
                <c:pt idx="33">
                  <c:v>25.039149223008899</c:v>
                </c:pt>
                <c:pt idx="34">
                  <c:v>25.047129521373002</c:v>
                </c:pt>
                <c:pt idx="35">
                  <c:v>32.905723420982298</c:v>
                </c:pt>
                <c:pt idx="36">
                  <c:v>48.054871314166199</c:v>
                </c:pt>
                <c:pt idx="37">
                  <c:v>59.8564951573778</c:v>
                </c:pt>
                <c:pt idx="38">
                  <c:v>43.199177144031999</c:v>
                </c:pt>
                <c:pt idx="39">
                  <c:v>32.744930070192297</c:v>
                </c:pt>
                <c:pt idx="40">
                  <c:v>27.275342804051601</c:v>
                </c:pt>
                <c:pt idx="41">
                  <c:v>27.684266148712101</c:v>
                </c:pt>
                <c:pt idx="42">
                  <c:v>29.0185403546621</c:v>
                </c:pt>
                <c:pt idx="43">
                  <c:v>27.354904006624999</c:v>
                </c:pt>
                <c:pt idx="44">
                  <c:v>26.590709851696101</c:v>
                </c:pt>
                <c:pt idx="45">
                  <c:v>26.263792985686798</c:v>
                </c:pt>
                <c:pt idx="46">
                  <c:v>26.239015064741999</c:v>
                </c:pt>
                <c:pt idx="47">
                  <c:v>33.148422432799499</c:v>
                </c:pt>
                <c:pt idx="48">
                  <c:v>45.811179770395803</c:v>
                </c:pt>
                <c:pt idx="49">
                  <c:v>56.838185889221698</c:v>
                </c:pt>
                <c:pt idx="50">
                  <c:v>42.0174682905484</c:v>
                </c:pt>
                <c:pt idx="51">
                  <c:v>33.058734783167203</c:v>
                </c:pt>
                <c:pt idx="52">
                  <c:v>28.196158508105398</c:v>
                </c:pt>
                <c:pt idx="53">
                  <c:v>28.5730768078636</c:v>
                </c:pt>
                <c:pt idx="54" formatCode="General">
                  <c:v>29.9213575673398</c:v>
                </c:pt>
                <c:pt idx="55" formatCode="General">
                  <c:v>28.532336872449001</c:v>
                </c:pt>
                <c:pt idx="56" formatCode="General">
                  <c:v>27.850158156332899</c:v>
                </c:pt>
                <c:pt idx="57" formatCode="General">
                  <c:v>27.494770112519401</c:v>
                </c:pt>
                <c:pt idx="58" formatCode="General">
                  <c:v>27.569314105571401</c:v>
                </c:pt>
                <c:pt idx="59" formatCode="General">
                  <c:v>33.641602993991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A-4C0F-B93E-3D210978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6320"/>
        <c:axId val="1"/>
      </c:lineChart>
      <c:dateAx>
        <c:axId val="149506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06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31788079470202"/>
          <c:y val="0.96331521739130421"/>
          <c:w val="0.74420529801324509"/>
          <c:h val="3.2608695652173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4" sqref="E14"/>
    </sheetView>
  </sheetViews>
  <sheetFormatPr defaultRowHeight="13.2" x14ac:dyDescent="0.25"/>
  <cols>
    <col min="1" max="1" width="9.109375" style="7" customWidth="1"/>
    <col min="5" max="5" width="14" bestFit="1" customWidth="1"/>
    <col min="6" max="6" width="9.33203125" bestFit="1" customWidth="1"/>
    <col min="7" max="7" width="9.33203125" customWidth="1"/>
  </cols>
  <sheetData>
    <row r="1" spans="1:9" s="7" customFormat="1" ht="52.8" x14ac:dyDescent="0.25">
      <c r="A1" s="7" t="s">
        <v>21</v>
      </c>
      <c r="B1" s="7" t="s">
        <v>20</v>
      </c>
      <c r="C1" s="7" t="s">
        <v>19</v>
      </c>
      <c r="D1" s="7" t="s">
        <v>16</v>
      </c>
      <c r="E1" s="7" t="s">
        <v>22</v>
      </c>
      <c r="F1" s="7" t="s">
        <v>23</v>
      </c>
      <c r="G1" s="7" t="s">
        <v>26</v>
      </c>
    </row>
    <row r="2" spans="1:9" x14ac:dyDescent="0.25">
      <c r="A2" s="7">
        <v>2001</v>
      </c>
      <c r="B2">
        <v>138</v>
      </c>
      <c r="C2" s="12">
        <f>+AVERAGE(ElectricFP0618!E6:E11)</f>
        <v>102.49999984912556</v>
      </c>
      <c r="D2" s="12">
        <f>+B2-C2</f>
        <v>35.500000150874442</v>
      </c>
      <c r="E2" s="14">
        <v>30000000</v>
      </c>
      <c r="F2" s="14">
        <f>+(D2)*E2/1000000</f>
        <v>1065.0000045262332</v>
      </c>
      <c r="G2" s="14">
        <f>+F2/(1.12)^(A2-$A$2)</f>
        <v>1065.0000045262332</v>
      </c>
      <c r="H2" s="13">
        <f t="shared" ref="H2:H11" si="0">+D2/B2</f>
        <v>0.25724637790488725</v>
      </c>
    </row>
    <row r="3" spans="1:9" x14ac:dyDescent="0.25">
      <c r="A3" s="7">
        <v>2002</v>
      </c>
      <c r="B3">
        <v>106</v>
      </c>
      <c r="C3" s="12">
        <f>+AVERAGE(ElectricFP0618!E12:E23)</f>
        <v>59.249999944431032</v>
      </c>
      <c r="D3" s="12">
        <f t="shared" ref="D3:D11" si="1">+B3-C3</f>
        <v>46.750000055568968</v>
      </c>
      <c r="E3" s="14">
        <v>52000000</v>
      </c>
      <c r="F3" s="14">
        <f t="shared" ref="F3:F11" si="2">+(D3)*E3/1000000</f>
        <v>2431.0000028895865</v>
      </c>
      <c r="G3" s="14">
        <f>+F3/(1.12)^(A3-$A$2)</f>
        <v>2170.5357168657019</v>
      </c>
      <c r="H3" s="13">
        <f t="shared" si="0"/>
        <v>0.44103773637329213</v>
      </c>
    </row>
    <row r="4" spans="1:9" x14ac:dyDescent="0.25">
      <c r="A4" s="7">
        <v>2003</v>
      </c>
      <c r="B4">
        <v>89</v>
      </c>
      <c r="C4" s="12">
        <f>+AVERAGE(ElectricFP0618!E24:E35)</f>
        <v>43.666666625378006</v>
      </c>
      <c r="D4" s="12">
        <f t="shared" si="1"/>
        <v>45.333333374621994</v>
      </c>
      <c r="E4" s="14">
        <v>70000000</v>
      </c>
      <c r="F4" s="14">
        <f t="shared" si="2"/>
        <v>3173.3333362235394</v>
      </c>
      <c r="G4" s="14">
        <f t="shared" ref="G4:G11" si="3">+F4/(1.12)^(A4-$A$2)</f>
        <v>2529.7619070659589</v>
      </c>
      <c r="H4" s="13">
        <f t="shared" si="0"/>
        <v>0.5093632963440673</v>
      </c>
    </row>
    <row r="5" spans="1:9" x14ac:dyDescent="0.25">
      <c r="A5" s="7">
        <v>2004</v>
      </c>
      <c r="B5">
        <v>75</v>
      </c>
      <c r="C5" s="12">
        <f>+AVERAGE(ElectricFP0618!E36:E47)</f>
        <v>41.666666638106072</v>
      </c>
      <c r="D5" s="12">
        <f t="shared" si="1"/>
        <v>33.333333361893928</v>
      </c>
      <c r="E5" s="14">
        <v>90000000</v>
      </c>
      <c r="F5" s="14">
        <f t="shared" si="2"/>
        <v>3000.0000025704535</v>
      </c>
      <c r="G5" s="14">
        <f t="shared" si="3"/>
        <v>2135.3407452698307</v>
      </c>
      <c r="H5" s="13">
        <f t="shared" si="0"/>
        <v>0.44444444482525236</v>
      </c>
    </row>
    <row r="6" spans="1:9" x14ac:dyDescent="0.25">
      <c r="A6" s="7">
        <v>2005</v>
      </c>
      <c r="B6">
        <v>64</v>
      </c>
      <c r="C6" s="12">
        <f>+AVERAGE(ElectricFP0618!E48:E59)</f>
        <v>41.666666638106072</v>
      </c>
      <c r="D6" s="12">
        <f t="shared" si="1"/>
        <v>22.333333361893928</v>
      </c>
      <c r="E6" s="14">
        <v>83000000</v>
      </c>
      <c r="F6" s="14">
        <f t="shared" si="2"/>
        <v>1853.666669037196</v>
      </c>
      <c r="G6" s="14">
        <f t="shared" si="3"/>
        <v>1178.0386795096031</v>
      </c>
      <c r="H6" s="13">
        <f t="shared" si="0"/>
        <v>0.34895833377959262</v>
      </c>
    </row>
    <row r="7" spans="1:9" x14ac:dyDescent="0.25">
      <c r="A7" s="7">
        <v>2006</v>
      </c>
      <c r="B7">
        <v>61</v>
      </c>
      <c r="C7">
        <f>+AVERAGE(ElectricFP0618!E60:E71)</f>
        <v>34.916666679705166</v>
      </c>
      <c r="D7" s="12">
        <f t="shared" si="1"/>
        <v>26.083333320294834</v>
      </c>
      <c r="E7" s="14">
        <v>80000000</v>
      </c>
      <c r="F7" s="14">
        <f t="shared" si="2"/>
        <v>2086.6666656235866</v>
      </c>
      <c r="G7" s="14">
        <f t="shared" si="3"/>
        <v>1184.0307050076053</v>
      </c>
      <c r="H7" s="13">
        <f t="shared" si="0"/>
        <v>0.42759562820155467</v>
      </c>
    </row>
    <row r="8" spans="1:9" x14ac:dyDescent="0.25">
      <c r="A8" s="7">
        <v>2007</v>
      </c>
      <c r="B8">
        <v>60</v>
      </c>
      <c r="C8">
        <f>+C7</f>
        <v>34.916666679705166</v>
      </c>
      <c r="D8" s="12">
        <f t="shared" si="1"/>
        <v>25.083333320294834</v>
      </c>
      <c r="E8" s="14">
        <v>80000000</v>
      </c>
      <c r="F8" s="14">
        <f t="shared" si="2"/>
        <v>2006.6666656235866</v>
      </c>
      <c r="G8" s="14">
        <f t="shared" si="3"/>
        <v>1016.6397826340333</v>
      </c>
      <c r="H8" s="13">
        <f t="shared" si="0"/>
        <v>0.41805555533824723</v>
      </c>
      <c r="I8" t="s">
        <v>24</v>
      </c>
    </row>
    <row r="9" spans="1:9" x14ac:dyDescent="0.25">
      <c r="A9" s="7">
        <v>2008</v>
      </c>
      <c r="B9">
        <v>60</v>
      </c>
      <c r="C9">
        <f>+C8</f>
        <v>34.916666679705166</v>
      </c>
      <c r="D9" s="12">
        <f t="shared" si="1"/>
        <v>25.083333320294834</v>
      </c>
      <c r="E9" s="14">
        <v>80000000</v>
      </c>
      <c r="F9" s="14">
        <f t="shared" si="2"/>
        <v>2006.6666656235866</v>
      </c>
      <c r="G9" s="14">
        <f t="shared" si="3"/>
        <v>907.71409163752969</v>
      </c>
      <c r="H9" s="13">
        <f t="shared" si="0"/>
        <v>0.41805555533824723</v>
      </c>
    </row>
    <row r="10" spans="1:9" x14ac:dyDescent="0.25">
      <c r="A10" s="7">
        <v>2009</v>
      </c>
      <c r="B10">
        <v>60</v>
      </c>
      <c r="C10">
        <f>+C9</f>
        <v>34.916666679705166</v>
      </c>
      <c r="D10" s="12">
        <f t="shared" si="1"/>
        <v>25.083333320294834</v>
      </c>
      <c r="E10" s="14">
        <v>80000000</v>
      </c>
      <c r="F10" s="14">
        <f t="shared" si="2"/>
        <v>2006.6666656235866</v>
      </c>
      <c r="G10" s="14">
        <f t="shared" si="3"/>
        <v>810.45901039065154</v>
      </c>
      <c r="H10" s="13">
        <f t="shared" si="0"/>
        <v>0.41805555533824723</v>
      </c>
    </row>
    <row r="11" spans="1:9" x14ac:dyDescent="0.25">
      <c r="A11" s="7">
        <v>2010</v>
      </c>
      <c r="B11">
        <v>59</v>
      </c>
      <c r="C11">
        <f>+C10</f>
        <v>34.916666679705166</v>
      </c>
      <c r="D11" s="12">
        <f t="shared" si="1"/>
        <v>24.083333320294834</v>
      </c>
      <c r="E11" s="14">
        <v>80000000</v>
      </c>
      <c r="F11" s="14">
        <f t="shared" si="2"/>
        <v>1926.6666656235866</v>
      </c>
      <c r="G11" s="14">
        <f t="shared" si="3"/>
        <v>694.77531442169811</v>
      </c>
      <c r="H11" s="13">
        <f t="shared" si="0"/>
        <v>0.40819209017448871</v>
      </c>
    </row>
    <row r="12" spans="1:9" ht="26.4" x14ac:dyDescent="0.25">
      <c r="A12" s="7" t="s">
        <v>17</v>
      </c>
      <c r="B12">
        <f t="shared" ref="B12:G12" si="4">+AVERAGE(B2:B11)</f>
        <v>77.2</v>
      </c>
      <c r="C12">
        <f t="shared" si="4"/>
        <v>46.333333309367248</v>
      </c>
      <c r="D12">
        <f t="shared" si="4"/>
        <v>30.866666690632748</v>
      </c>
      <c r="E12" s="14">
        <f t="shared" si="4"/>
        <v>72500000</v>
      </c>
      <c r="F12" s="14">
        <f t="shared" si="4"/>
        <v>2155.633334336494</v>
      </c>
      <c r="G12" s="14">
        <f t="shared" si="4"/>
        <v>1369.2295957328847</v>
      </c>
      <c r="H12" s="13">
        <f>+D12/B12</f>
        <v>0.39982728873876616</v>
      </c>
    </row>
    <row r="13" spans="1:9" ht="26.4" x14ac:dyDescent="0.25">
      <c r="A13" s="7" t="s">
        <v>25</v>
      </c>
      <c r="B13" s="14">
        <f t="shared" ref="B13:G13" si="5">SUM(B2:B11)</f>
        <v>772</v>
      </c>
      <c r="C13" s="14">
        <f t="shared" si="5"/>
        <v>463.33333309367248</v>
      </c>
      <c r="D13" s="14">
        <f t="shared" si="5"/>
        <v>308.66666690632746</v>
      </c>
      <c r="E13" s="14">
        <f t="shared" si="5"/>
        <v>725000000</v>
      </c>
      <c r="F13" s="15">
        <f t="shared" si="5"/>
        <v>21556.333343364942</v>
      </c>
      <c r="G13" s="15">
        <f t="shared" si="5"/>
        <v>13692.295957328848</v>
      </c>
      <c r="H13" s="13">
        <f>+D13/B13</f>
        <v>0.39982728873876616</v>
      </c>
    </row>
    <row r="14" spans="1:9" ht="26.4" x14ac:dyDescent="0.25">
      <c r="A14" s="7" t="s">
        <v>18</v>
      </c>
      <c r="B14" s="12">
        <f>+AVERAGE(B2:B7)</f>
        <v>88.833333333333329</v>
      </c>
      <c r="C14" s="12">
        <f>+AVERAGE(C2:C7)</f>
        <v>53.944444395808652</v>
      </c>
      <c r="D14">
        <f>+AVERAGE(D3:D12)</f>
        <v>30.403333344608576</v>
      </c>
      <c r="E14" s="14">
        <f>+AVERAGE(E3:E12)</f>
        <v>76750000</v>
      </c>
      <c r="F14" s="14">
        <f>+AVERAGE(F3:F12)</f>
        <v>2264.6966673175202</v>
      </c>
      <c r="G14" s="14">
        <f>+AVERAGE(G3:G12)</f>
        <v>1399.6525548535496</v>
      </c>
      <c r="H14" s="13">
        <f>+D14/B14</f>
        <v>0.34225140725638176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workbookViewId="0">
      <pane xSplit="1" ySplit="2" topLeftCell="B3" activePane="bottomRight" state="frozen"/>
      <selection activeCell="E8" sqref="E8"/>
      <selection pane="topRight" activeCell="E8" sqref="E8"/>
      <selection pane="bottomLeft" activeCell="E8" sqref="E8"/>
      <selection pane="bottomRight" activeCell="B3" sqref="B3"/>
    </sheetView>
  </sheetViews>
  <sheetFormatPr defaultRowHeight="13.2" x14ac:dyDescent="0.25"/>
  <cols>
    <col min="2" max="5" width="9.109375" style="1" customWidth="1"/>
  </cols>
  <sheetData>
    <row r="1" spans="1:10" x14ac:dyDescent="0.25">
      <c r="A1" t="s">
        <v>11</v>
      </c>
      <c r="E1" t="s">
        <v>8</v>
      </c>
    </row>
    <row r="2" spans="1:10" ht="13.8" thickBot="1" x14ac:dyDescent="0.3">
      <c r="B2" s="1" t="s">
        <v>9</v>
      </c>
      <c r="C2" s="1" t="s">
        <v>6</v>
      </c>
      <c r="D2" s="1" t="s">
        <v>7</v>
      </c>
      <c r="E2" s="1" t="s">
        <v>12</v>
      </c>
    </row>
    <row r="3" spans="1:10" x14ac:dyDescent="0.25">
      <c r="A3" s="2">
        <v>37073</v>
      </c>
      <c r="B3" s="8">
        <v>3.9390000000000001</v>
      </c>
      <c r="C3" s="10">
        <v>7.4889999999999999</v>
      </c>
      <c r="D3" s="10">
        <v>4.5890000000000004</v>
      </c>
      <c r="E3" s="10">
        <v>3.1190000000000002</v>
      </c>
      <c r="G3">
        <v>4.202</v>
      </c>
      <c r="H3">
        <v>8</v>
      </c>
      <c r="I3">
        <v>2.5</v>
      </c>
      <c r="J3">
        <v>-0.48</v>
      </c>
    </row>
    <row r="4" spans="1:10" x14ac:dyDescent="0.25">
      <c r="A4" s="2">
        <v>37104</v>
      </c>
      <c r="B4" s="9">
        <v>4.024</v>
      </c>
      <c r="C4" s="10">
        <v>7.7240000000000002</v>
      </c>
      <c r="D4" s="10">
        <v>5.0739999999999998</v>
      </c>
      <c r="E4" s="10">
        <v>3.3439999999999999</v>
      </c>
      <c r="G4">
        <v>4.2729999999999997</v>
      </c>
      <c r="H4">
        <v>7.85</v>
      </c>
      <c r="I4">
        <v>3.42</v>
      </c>
      <c r="J4">
        <v>-0.51500000000000001</v>
      </c>
    </row>
    <row r="5" spans="1:10" x14ac:dyDescent="0.25">
      <c r="A5" s="2">
        <v>37135</v>
      </c>
      <c r="B5" s="9">
        <v>4.069</v>
      </c>
      <c r="C5" s="10">
        <v>7.319</v>
      </c>
      <c r="D5" s="10">
        <v>5.1689999999999996</v>
      </c>
      <c r="E5" s="10">
        <v>3.3690000000000002</v>
      </c>
      <c r="G5">
        <v>4.343</v>
      </c>
      <c r="H5">
        <v>7.7</v>
      </c>
      <c r="I5">
        <v>3.12</v>
      </c>
      <c r="J5">
        <v>-0.51500000000000001</v>
      </c>
    </row>
    <row r="6" spans="1:10" x14ac:dyDescent="0.25">
      <c r="A6" s="2">
        <v>37165</v>
      </c>
      <c r="B6" s="9">
        <v>4.1139999999999999</v>
      </c>
      <c r="C6" s="10">
        <v>5.9139999999999997</v>
      </c>
      <c r="D6" s="10">
        <v>4.7140000000000004</v>
      </c>
      <c r="E6" s="10">
        <v>3.6440000000000001</v>
      </c>
      <c r="G6">
        <v>4.3689999999999998</v>
      </c>
      <c r="H6">
        <v>6.75</v>
      </c>
      <c r="I6">
        <v>2.4700000000000002</v>
      </c>
      <c r="J6">
        <v>-0.505</v>
      </c>
    </row>
    <row r="7" spans="1:10" x14ac:dyDescent="0.25">
      <c r="A7" s="2">
        <v>37196</v>
      </c>
      <c r="B7" s="9">
        <v>4.3049999999999997</v>
      </c>
      <c r="C7" s="10">
        <v>5.6050000000000004</v>
      </c>
      <c r="D7" s="10">
        <v>5.2149999999999999</v>
      </c>
      <c r="E7" s="10">
        <v>4.03</v>
      </c>
      <c r="F7" s="1"/>
      <c r="G7">
        <v>4.4000000000000004</v>
      </c>
      <c r="H7">
        <v>5.65</v>
      </c>
      <c r="I7">
        <v>1.8</v>
      </c>
      <c r="J7">
        <v>-0.44</v>
      </c>
    </row>
    <row r="8" spans="1:10" x14ac:dyDescent="0.25">
      <c r="A8" s="2">
        <v>37226</v>
      </c>
      <c r="B8" s="9">
        <v>4.4950000000000001</v>
      </c>
      <c r="C8" s="10">
        <v>5.7949999999999999</v>
      </c>
      <c r="D8" s="10">
        <v>5.6449999999999996</v>
      </c>
      <c r="E8" s="10">
        <v>4.22</v>
      </c>
      <c r="G8">
        <v>4.5739999999999998</v>
      </c>
      <c r="H8">
        <v>5.35</v>
      </c>
      <c r="I8">
        <v>2.68</v>
      </c>
      <c r="J8">
        <v>-0.28000000000000003</v>
      </c>
    </row>
    <row r="9" spans="1:10" x14ac:dyDescent="0.25">
      <c r="A9" s="2">
        <v>37257</v>
      </c>
      <c r="B9" s="9">
        <v>4.5549999999999997</v>
      </c>
      <c r="C9" s="10">
        <v>5.8550000000000004</v>
      </c>
      <c r="D9" s="10">
        <v>5.6849999999999996</v>
      </c>
      <c r="E9" s="10">
        <v>4.28</v>
      </c>
      <c r="G9">
        <v>4.7480000000000002</v>
      </c>
      <c r="H9">
        <v>5.55</v>
      </c>
      <c r="I9">
        <v>3.08</v>
      </c>
      <c r="J9">
        <v>-0.28000000000000003</v>
      </c>
    </row>
    <row r="10" spans="1:10" x14ac:dyDescent="0.25">
      <c r="A10" s="2">
        <v>37288</v>
      </c>
      <c r="B10" s="9">
        <v>4.41</v>
      </c>
      <c r="C10" s="10">
        <v>5.51</v>
      </c>
      <c r="D10" s="10">
        <v>5.35</v>
      </c>
      <c r="E10" s="10">
        <v>4.1349999999999998</v>
      </c>
      <c r="G10">
        <v>4.8129999999999997</v>
      </c>
      <c r="H10">
        <v>5.74</v>
      </c>
      <c r="I10">
        <v>2.93</v>
      </c>
      <c r="J10">
        <v>-0.28000000000000003</v>
      </c>
    </row>
    <row r="11" spans="1:10" x14ac:dyDescent="0.25">
      <c r="A11" s="2">
        <v>37316</v>
      </c>
      <c r="B11" s="9">
        <v>4.2</v>
      </c>
      <c r="C11" s="10">
        <v>4.8</v>
      </c>
      <c r="D11" s="10">
        <v>4.66</v>
      </c>
      <c r="E11" s="10">
        <v>3.9249999999999998</v>
      </c>
      <c r="G11">
        <v>4.6929999999999996</v>
      </c>
      <c r="H11">
        <v>4.74</v>
      </c>
      <c r="I11">
        <v>2.83</v>
      </c>
      <c r="J11">
        <v>-0.28000000000000003</v>
      </c>
    </row>
    <row r="12" spans="1:10" x14ac:dyDescent="0.25">
      <c r="A12" s="2">
        <v>37347</v>
      </c>
      <c r="B12" s="9">
        <v>3.75</v>
      </c>
      <c r="C12" s="10">
        <v>4.415</v>
      </c>
      <c r="D12" s="10">
        <v>4.3499999999999996</v>
      </c>
      <c r="E12" s="10">
        <v>3.28</v>
      </c>
      <c r="G12">
        <v>4.51</v>
      </c>
      <c r="H12">
        <v>2.89</v>
      </c>
      <c r="I12">
        <v>2.23</v>
      </c>
      <c r="J12">
        <v>-0.28000000000000003</v>
      </c>
    </row>
    <row r="13" spans="1:10" x14ac:dyDescent="0.25">
      <c r="A13" s="2">
        <v>37377</v>
      </c>
      <c r="B13" s="9">
        <v>3.68</v>
      </c>
      <c r="C13" s="10">
        <v>4.3449999999999998</v>
      </c>
      <c r="D13" s="10">
        <v>4.28</v>
      </c>
      <c r="E13" s="10">
        <v>3.21</v>
      </c>
      <c r="G13">
        <v>4.2</v>
      </c>
      <c r="H13">
        <v>2.2000000000000002</v>
      </c>
      <c r="I13">
        <v>1.25</v>
      </c>
      <c r="J13">
        <v>-0.32</v>
      </c>
    </row>
    <row r="14" spans="1:10" x14ac:dyDescent="0.25">
      <c r="A14" s="2">
        <v>37408</v>
      </c>
      <c r="B14" s="9">
        <v>3.7250000000000001</v>
      </c>
      <c r="C14" s="10">
        <v>4.49</v>
      </c>
      <c r="D14" s="10">
        <v>4.3250000000000002</v>
      </c>
      <c r="E14" s="10">
        <v>3.2549999999999999</v>
      </c>
      <c r="G14">
        <v>4.1310000000000002</v>
      </c>
      <c r="H14">
        <v>1.35</v>
      </c>
      <c r="I14">
        <v>1.25</v>
      </c>
      <c r="J14">
        <v>-0.32</v>
      </c>
    </row>
    <row r="15" spans="1:10" x14ac:dyDescent="0.25">
      <c r="A15" s="2">
        <v>37438</v>
      </c>
      <c r="B15" s="9">
        <v>3.7650000000000001</v>
      </c>
      <c r="C15" s="10">
        <v>4.8499999999999996</v>
      </c>
      <c r="D15" s="10">
        <v>4.3650000000000002</v>
      </c>
      <c r="E15" s="10">
        <v>3.2949999999999999</v>
      </c>
      <c r="G15">
        <v>4.173</v>
      </c>
      <c r="H15">
        <v>1.45</v>
      </c>
      <c r="I15">
        <v>1.25</v>
      </c>
      <c r="J15">
        <v>-0.32</v>
      </c>
    </row>
    <row r="16" spans="1:10" x14ac:dyDescent="0.25">
      <c r="A16" s="2">
        <v>37469</v>
      </c>
      <c r="B16" s="9">
        <v>3.79</v>
      </c>
      <c r="C16" s="10">
        <v>4.875</v>
      </c>
      <c r="D16" s="10">
        <v>4.3899999999999997</v>
      </c>
      <c r="E16" s="10">
        <v>3.32</v>
      </c>
      <c r="G16">
        <v>4.2229999999999999</v>
      </c>
      <c r="H16">
        <v>1.95</v>
      </c>
      <c r="I16">
        <v>1.25</v>
      </c>
      <c r="J16">
        <v>-0.32</v>
      </c>
    </row>
    <row r="17" spans="1:10" x14ac:dyDescent="0.25">
      <c r="A17" s="2">
        <v>37500</v>
      </c>
      <c r="B17" s="9">
        <v>3.81</v>
      </c>
      <c r="C17" s="10">
        <v>4.8949999999999996</v>
      </c>
      <c r="D17" s="10">
        <v>4.41</v>
      </c>
      <c r="E17" s="10">
        <v>3.34</v>
      </c>
      <c r="G17">
        <v>4.242</v>
      </c>
      <c r="H17">
        <v>1.95</v>
      </c>
      <c r="I17">
        <v>1.25</v>
      </c>
      <c r="J17">
        <v>-0.32</v>
      </c>
    </row>
    <row r="18" spans="1:10" x14ac:dyDescent="0.25">
      <c r="A18" s="2">
        <v>37530</v>
      </c>
      <c r="B18" s="9">
        <v>3.835</v>
      </c>
      <c r="C18" s="10">
        <v>4.57</v>
      </c>
      <c r="D18" s="10">
        <v>4.4349999999999996</v>
      </c>
      <c r="E18" s="10">
        <v>3.3650000000000002</v>
      </c>
      <c r="G18">
        <v>4.2469999999999999</v>
      </c>
      <c r="H18">
        <v>1.95</v>
      </c>
      <c r="I18">
        <v>1.25</v>
      </c>
      <c r="J18">
        <v>-0.32</v>
      </c>
    </row>
    <row r="19" spans="1:10" x14ac:dyDescent="0.25">
      <c r="A19" s="2">
        <v>37561</v>
      </c>
      <c r="B19" s="9">
        <v>3.9750000000000001</v>
      </c>
      <c r="C19" s="10">
        <v>4.835</v>
      </c>
      <c r="D19" s="10">
        <v>4.4349999999999996</v>
      </c>
      <c r="E19" s="10">
        <v>3.77</v>
      </c>
      <c r="G19">
        <v>4.2670000000000003</v>
      </c>
      <c r="H19">
        <v>1.1000000000000001</v>
      </c>
      <c r="I19">
        <v>1.25</v>
      </c>
      <c r="J19">
        <v>-0.32</v>
      </c>
    </row>
    <row r="20" spans="1:10" x14ac:dyDescent="0.25">
      <c r="A20" s="2">
        <v>37591</v>
      </c>
      <c r="B20" s="9">
        <v>4.1150000000000002</v>
      </c>
      <c r="C20" s="10">
        <v>4.9749999999999996</v>
      </c>
      <c r="D20" s="10">
        <v>4.5750000000000002</v>
      </c>
      <c r="E20" s="10">
        <v>3.91</v>
      </c>
      <c r="G20">
        <v>4.407</v>
      </c>
      <c r="H20">
        <v>1.1499999999999999</v>
      </c>
      <c r="I20">
        <v>0.75</v>
      </c>
      <c r="J20">
        <v>-0.13</v>
      </c>
    </row>
    <row r="21" spans="1:10" x14ac:dyDescent="0.25">
      <c r="A21" s="2">
        <v>37622</v>
      </c>
      <c r="B21" s="9">
        <v>4.18</v>
      </c>
      <c r="C21" s="10">
        <v>4.7699999999999996</v>
      </c>
      <c r="D21" s="10">
        <v>4.37</v>
      </c>
      <c r="E21" s="10">
        <v>3.9750000000000001</v>
      </c>
      <c r="G21">
        <v>4.5369999999999999</v>
      </c>
      <c r="H21">
        <v>1.1499999999999999</v>
      </c>
      <c r="I21">
        <v>0.75</v>
      </c>
      <c r="J21">
        <v>-0.13</v>
      </c>
    </row>
    <row r="22" spans="1:10" x14ac:dyDescent="0.25">
      <c r="A22" s="2">
        <v>37653</v>
      </c>
      <c r="B22" s="9">
        <v>4.0650000000000004</v>
      </c>
      <c r="C22" s="10">
        <v>4.6550000000000002</v>
      </c>
      <c r="D22" s="10">
        <v>4.2549999999999999</v>
      </c>
      <c r="E22" s="10">
        <v>3.86</v>
      </c>
      <c r="G22">
        <v>4.5869999999999997</v>
      </c>
      <c r="H22">
        <v>1.0649999999999999</v>
      </c>
      <c r="I22">
        <v>0.66500000000000004</v>
      </c>
      <c r="J22">
        <v>-0.13</v>
      </c>
    </row>
    <row r="23" spans="1:10" x14ac:dyDescent="0.25">
      <c r="A23" s="2">
        <v>37681</v>
      </c>
      <c r="B23" s="9">
        <v>3.9169999999999998</v>
      </c>
      <c r="C23" s="10">
        <v>4.5069999999999997</v>
      </c>
      <c r="D23" s="10">
        <v>4.1070000000000002</v>
      </c>
      <c r="E23" s="10">
        <v>3.7120000000000002</v>
      </c>
      <c r="G23">
        <v>4.4420000000000002</v>
      </c>
      <c r="H23">
        <v>1.0649999999999999</v>
      </c>
      <c r="I23">
        <v>0.66500000000000004</v>
      </c>
      <c r="J23">
        <v>-0.13</v>
      </c>
    </row>
    <row r="24" spans="1:10" x14ac:dyDescent="0.25">
      <c r="A24" s="2">
        <v>37712</v>
      </c>
      <c r="B24" s="9">
        <v>3.6019999999999999</v>
      </c>
      <c r="C24" s="10">
        <v>3.9020000000000001</v>
      </c>
      <c r="D24" s="10">
        <v>3.4020000000000001</v>
      </c>
      <c r="E24" s="10">
        <v>3.3719999999999999</v>
      </c>
      <c r="G24">
        <v>4.2549999999999999</v>
      </c>
      <c r="H24">
        <v>1.0649999999999999</v>
      </c>
      <c r="I24">
        <v>0.66500000000000004</v>
      </c>
      <c r="J24">
        <v>-0.13</v>
      </c>
    </row>
    <row r="25" spans="1:10" x14ac:dyDescent="0.25">
      <c r="A25" s="2">
        <v>37742</v>
      </c>
      <c r="B25" s="9">
        <v>3.5720000000000001</v>
      </c>
      <c r="C25" s="10">
        <v>3.8719999999999999</v>
      </c>
      <c r="D25" s="10">
        <v>3.3719999999999999</v>
      </c>
      <c r="E25" s="10">
        <v>3.3420000000000001</v>
      </c>
      <c r="G25">
        <v>3.97</v>
      </c>
      <c r="H25">
        <v>0.65</v>
      </c>
      <c r="I25">
        <v>0.15</v>
      </c>
      <c r="J25">
        <v>-0.14499999999999999</v>
      </c>
    </row>
    <row r="26" spans="1:10" x14ac:dyDescent="0.25">
      <c r="A26" s="2">
        <v>37773</v>
      </c>
      <c r="B26" s="9">
        <v>3.6070000000000002</v>
      </c>
      <c r="C26" s="10">
        <v>3.907</v>
      </c>
      <c r="D26" s="10">
        <v>3.407</v>
      </c>
      <c r="E26" s="10">
        <v>3.3769999999999998</v>
      </c>
      <c r="G26">
        <v>3.9350000000000001</v>
      </c>
      <c r="H26">
        <v>0.65</v>
      </c>
      <c r="I26">
        <v>0.15</v>
      </c>
      <c r="J26">
        <v>-0.14499999999999999</v>
      </c>
    </row>
    <row r="27" spans="1:10" x14ac:dyDescent="0.25">
      <c r="A27" s="2">
        <v>37803</v>
      </c>
      <c r="B27" s="9">
        <v>3.6539999999999999</v>
      </c>
      <c r="C27" s="10">
        <v>3.9540000000000002</v>
      </c>
      <c r="D27" s="10">
        <v>3.4540000000000002</v>
      </c>
      <c r="E27" s="10">
        <v>3.4239999999999999</v>
      </c>
      <c r="G27">
        <v>3.9750000000000001</v>
      </c>
      <c r="H27">
        <v>0.65</v>
      </c>
      <c r="I27">
        <v>0.15</v>
      </c>
      <c r="J27">
        <v>-0.14499999999999999</v>
      </c>
    </row>
    <row r="28" spans="1:10" x14ac:dyDescent="0.25">
      <c r="A28" s="2">
        <v>37834</v>
      </c>
      <c r="B28" s="9">
        <v>3.6819999999999999</v>
      </c>
      <c r="C28" s="10">
        <v>3.9820000000000002</v>
      </c>
      <c r="D28" s="10">
        <v>3.4820000000000002</v>
      </c>
      <c r="E28" s="10">
        <v>3.452</v>
      </c>
      <c r="G28">
        <v>4.0250000000000004</v>
      </c>
      <c r="H28">
        <v>0.65</v>
      </c>
      <c r="I28">
        <v>0.15</v>
      </c>
      <c r="J28">
        <v>-0.14499999999999999</v>
      </c>
    </row>
    <row r="29" spans="1:10" x14ac:dyDescent="0.25">
      <c r="A29" s="2">
        <v>37865</v>
      </c>
      <c r="B29" s="9">
        <v>3.6960000000000002</v>
      </c>
      <c r="C29" s="10">
        <v>3.996</v>
      </c>
      <c r="D29" s="10">
        <v>3.496</v>
      </c>
      <c r="E29" s="10">
        <v>3.4660000000000002</v>
      </c>
      <c r="G29">
        <v>4.07</v>
      </c>
      <c r="H29">
        <v>0.65</v>
      </c>
      <c r="I29">
        <v>0.15</v>
      </c>
      <c r="J29">
        <v>-0.14499999999999999</v>
      </c>
    </row>
    <row r="30" spans="1:10" x14ac:dyDescent="0.25">
      <c r="A30" s="2">
        <v>37895</v>
      </c>
      <c r="B30" s="9">
        <v>3.7189999999999999</v>
      </c>
      <c r="C30" s="10">
        <v>4.0190000000000001</v>
      </c>
      <c r="D30" s="10">
        <v>3.5190000000000001</v>
      </c>
      <c r="E30" s="10">
        <v>3.4889999999999999</v>
      </c>
      <c r="G30">
        <v>4.0869999999999997</v>
      </c>
      <c r="H30">
        <v>0.65</v>
      </c>
      <c r="I30">
        <v>0.15</v>
      </c>
      <c r="J30">
        <v>-0.14499999999999999</v>
      </c>
    </row>
    <row r="31" spans="1:10" x14ac:dyDescent="0.25">
      <c r="A31" s="2">
        <v>37926</v>
      </c>
      <c r="B31" s="9">
        <v>3.8540000000000001</v>
      </c>
      <c r="C31" s="10">
        <v>4.1840000000000002</v>
      </c>
      <c r="D31" s="10">
        <v>4.0339999999999998</v>
      </c>
      <c r="E31" s="10">
        <v>3.7189999999999999</v>
      </c>
      <c r="G31">
        <v>4.1020000000000003</v>
      </c>
      <c r="H31">
        <v>0.65</v>
      </c>
      <c r="I31">
        <v>0.15</v>
      </c>
      <c r="J31">
        <v>-0.14499999999999999</v>
      </c>
    </row>
    <row r="32" spans="1:10" x14ac:dyDescent="0.25">
      <c r="A32" s="2">
        <v>37956</v>
      </c>
      <c r="B32" s="9">
        <v>3.9940000000000002</v>
      </c>
      <c r="C32" s="10">
        <v>4.3239999999999998</v>
      </c>
      <c r="D32" s="10">
        <v>4.1740000000000004</v>
      </c>
      <c r="E32" s="10">
        <v>3.859</v>
      </c>
      <c r="G32">
        <v>4.2140000000000004</v>
      </c>
      <c r="H32">
        <v>0.4</v>
      </c>
      <c r="I32">
        <v>0.25</v>
      </c>
      <c r="J32">
        <v>-0.155</v>
      </c>
    </row>
    <row r="33" spans="1:10" x14ac:dyDescent="0.25">
      <c r="A33" s="2">
        <v>37987</v>
      </c>
      <c r="B33" s="9">
        <v>4.0380000000000003</v>
      </c>
      <c r="C33" s="10">
        <v>4.3680000000000003</v>
      </c>
      <c r="D33" s="10">
        <v>4.218</v>
      </c>
      <c r="E33" s="10">
        <v>3.903</v>
      </c>
      <c r="G33">
        <v>4.3490000000000002</v>
      </c>
      <c r="H33">
        <v>0.4</v>
      </c>
      <c r="I33">
        <v>0.25</v>
      </c>
      <c r="J33">
        <v>-0.155</v>
      </c>
    </row>
    <row r="34" spans="1:10" x14ac:dyDescent="0.25">
      <c r="A34" s="2">
        <v>38018</v>
      </c>
      <c r="B34" s="9">
        <v>3.92</v>
      </c>
      <c r="C34" s="10">
        <v>4.25</v>
      </c>
      <c r="D34" s="10">
        <v>4.0999999999999996</v>
      </c>
      <c r="E34" s="10">
        <v>3.7850000000000001</v>
      </c>
      <c r="G34">
        <v>4.407</v>
      </c>
      <c r="H34">
        <v>0.4</v>
      </c>
      <c r="I34">
        <v>0.25</v>
      </c>
      <c r="J34">
        <v>-0.155</v>
      </c>
    </row>
    <row r="35" spans="1:10" x14ac:dyDescent="0.25">
      <c r="A35" s="2">
        <v>38047</v>
      </c>
      <c r="B35" s="9">
        <v>3.7869999999999999</v>
      </c>
      <c r="C35" s="10">
        <v>4.117</v>
      </c>
      <c r="D35" s="10">
        <v>3.9670000000000001</v>
      </c>
      <c r="E35" s="10">
        <v>3.6520000000000001</v>
      </c>
      <c r="G35">
        <v>4.2869999999999999</v>
      </c>
      <c r="H35">
        <v>0.4</v>
      </c>
      <c r="I35">
        <v>0.25</v>
      </c>
      <c r="J35">
        <v>-0.155</v>
      </c>
    </row>
    <row r="36" spans="1:10" x14ac:dyDescent="0.25">
      <c r="A36" s="2">
        <v>38078</v>
      </c>
      <c r="B36" s="9">
        <v>3.5720000000000001</v>
      </c>
      <c r="C36" s="10">
        <v>3.8519999999999999</v>
      </c>
      <c r="D36" s="10">
        <v>3.3719999999999999</v>
      </c>
      <c r="E36" s="10">
        <v>3.472</v>
      </c>
      <c r="G36">
        <v>4.1479999999999997</v>
      </c>
      <c r="H36">
        <v>0.4</v>
      </c>
      <c r="I36">
        <v>0.25</v>
      </c>
      <c r="J36">
        <v>-0.155</v>
      </c>
    </row>
    <row r="37" spans="1:10" x14ac:dyDescent="0.25">
      <c r="A37" s="2">
        <v>38108</v>
      </c>
      <c r="B37" s="9">
        <v>3.5619999999999998</v>
      </c>
      <c r="C37" s="10">
        <v>3.8420000000000001</v>
      </c>
      <c r="D37" s="10">
        <v>3.3620000000000001</v>
      </c>
      <c r="E37" s="10">
        <v>3.4620000000000002</v>
      </c>
      <c r="G37">
        <v>3.9780000000000002</v>
      </c>
      <c r="H37">
        <v>0.5</v>
      </c>
      <c r="I37">
        <v>0.02</v>
      </c>
      <c r="J37">
        <v>-0.14499999999999999</v>
      </c>
    </row>
    <row r="38" spans="1:10" x14ac:dyDescent="0.25">
      <c r="A38" s="2">
        <v>38139</v>
      </c>
      <c r="B38" s="9">
        <v>3.5979999999999999</v>
      </c>
      <c r="C38" s="10">
        <v>3.8780000000000001</v>
      </c>
      <c r="D38" s="10">
        <v>3.3980000000000001</v>
      </c>
      <c r="E38" s="10">
        <v>3.4980000000000002</v>
      </c>
      <c r="G38">
        <v>3.948</v>
      </c>
      <c r="H38">
        <v>0.5</v>
      </c>
      <c r="I38">
        <v>0.02</v>
      </c>
      <c r="J38">
        <v>-0.14499999999999999</v>
      </c>
    </row>
    <row r="39" spans="1:10" x14ac:dyDescent="0.25">
      <c r="A39" s="2">
        <v>38169</v>
      </c>
      <c r="B39" s="9">
        <v>3.649</v>
      </c>
      <c r="C39" s="10">
        <v>3.9289999999999998</v>
      </c>
      <c r="D39" s="10">
        <v>3.4489999999999998</v>
      </c>
      <c r="E39" s="10">
        <v>3.5489999999999999</v>
      </c>
      <c r="G39">
        <v>4.01</v>
      </c>
      <c r="H39">
        <v>0.5</v>
      </c>
      <c r="I39">
        <v>0.02</v>
      </c>
      <c r="J39">
        <v>-0.14499999999999999</v>
      </c>
    </row>
    <row r="40" spans="1:10" x14ac:dyDescent="0.25">
      <c r="A40" s="2">
        <v>38200</v>
      </c>
      <c r="B40" s="9">
        <v>3.6970000000000001</v>
      </c>
      <c r="C40" s="10">
        <v>3.9769999999999999</v>
      </c>
      <c r="D40" s="10">
        <v>3.4969999999999999</v>
      </c>
      <c r="E40" s="10">
        <v>3.597</v>
      </c>
      <c r="G40">
        <v>4.08</v>
      </c>
      <c r="H40">
        <v>0.5</v>
      </c>
      <c r="I40">
        <v>0.02</v>
      </c>
      <c r="J40">
        <v>-0.14499999999999999</v>
      </c>
    </row>
    <row r="41" spans="1:10" x14ac:dyDescent="0.25">
      <c r="A41" s="2">
        <v>38231</v>
      </c>
      <c r="B41" s="9">
        <v>3.7109999999999999</v>
      </c>
      <c r="C41" s="10">
        <v>3.9910000000000001</v>
      </c>
      <c r="D41" s="10">
        <v>3.5110000000000001</v>
      </c>
      <c r="E41" s="10">
        <v>3.6110000000000002</v>
      </c>
      <c r="G41">
        <v>4.1349999999999998</v>
      </c>
      <c r="H41">
        <v>0.5</v>
      </c>
      <c r="I41">
        <v>0.02</v>
      </c>
      <c r="J41">
        <v>-0.14499999999999999</v>
      </c>
    </row>
    <row r="42" spans="1:10" x14ac:dyDescent="0.25">
      <c r="A42" s="2">
        <v>38261</v>
      </c>
      <c r="B42" s="9">
        <v>3.7389999999999999</v>
      </c>
      <c r="C42" s="10">
        <v>4.0190000000000001</v>
      </c>
      <c r="D42" s="10">
        <v>3.5390000000000001</v>
      </c>
      <c r="E42" s="10">
        <v>3.6389999999999998</v>
      </c>
      <c r="G42">
        <v>4.1669999999999998</v>
      </c>
      <c r="H42">
        <v>0.5</v>
      </c>
      <c r="I42">
        <v>0.02</v>
      </c>
      <c r="J42">
        <v>-0.14499999999999999</v>
      </c>
    </row>
    <row r="43" spans="1:10" x14ac:dyDescent="0.25">
      <c r="A43" s="2">
        <v>38292</v>
      </c>
      <c r="B43" s="9">
        <v>3.8740000000000001</v>
      </c>
      <c r="C43" s="10">
        <v>4.194</v>
      </c>
      <c r="D43" s="10">
        <v>4.0940000000000003</v>
      </c>
      <c r="E43" s="10">
        <v>3.774</v>
      </c>
      <c r="G43">
        <v>4.2069999999999999</v>
      </c>
      <c r="H43">
        <v>0.5</v>
      </c>
      <c r="I43">
        <v>0.02</v>
      </c>
      <c r="J43">
        <v>-0.14499999999999999</v>
      </c>
    </row>
    <row r="44" spans="1:10" x14ac:dyDescent="0.25">
      <c r="A44" s="2">
        <v>38322</v>
      </c>
      <c r="B44" s="9">
        <v>4.0090000000000003</v>
      </c>
      <c r="C44" s="10">
        <v>4.3289999999999997</v>
      </c>
      <c r="D44" s="10">
        <v>4.2290000000000001</v>
      </c>
      <c r="E44" s="10">
        <v>3.9089999999999998</v>
      </c>
      <c r="G44">
        <v>4.319</v>
      </c>
      <c r="H44">
        <v>0.4</v>
      </c>
      <c r="I44">
        <v>0.3</v>
      </c>
      <c r="J44">
        <v>-0.15</v>
      </c>
    </row>
    <row r="45" spans="1:10" x14ac:dyDescent="0.25">
      <c r="A45" s="2">
        <v>38353</v>
      </c>
      <c r="B45" s="9">
        <v>4.0629999999999997</v>
      </c>
      <c r="C45" s="10">
        <v>4.383</v>
      </c>
      <c r="D45" s="10">
        <v>4.2830000000000004</v>
      </c>
      <c r="E45" s="10">
        <v>3.9630000000000001</v>
      </c>
      <c r="G45">
        <v>4.4539999999999997</v>
      </c>
      <c r="H45">
        <v>0.4</v>
      </c>
      <c r="I45">
        <v>0.3</v>
      </c>
      <c r="J45">
        <v>-0.15</v>
      </c>
    </row>
    <row r="46" spans="1:10" x14ac:dyDescent="0.25">
      <c r="A46" s="2">
        <v>38384</v>
      </c>
      <c r="B46" s="9">
        <v>3.9449999999999998</v>
      </c>
      <c r="C46" s="10">
        <v>4.2649999999999997</v>
      </c>
      <c r="D46" s="10">
        <v>4.165</v>
      </c>
      <c r="E46" s="10">
        <v>3.8450000000000002</v>
      </c>
      <c r="G46">
        <v>4.4320000000000004</v>
      </c>
      <c r="H46">
        <v>0.4</v>
      </c>
      <c r="I46">
        <v>0.3</v>
      </c>
      <c r="J46">
        <v>-0.15</v>
      </c>
    </row>
    <row r="47" spans="1:10" x14ac:dyDescent="0.25">
      <c r="A47" s="2">
        <v>38412</v>
      </c>
      <c r="B47" s="9">
        <v>3.8119999999999998</v>
      </c>
      <c r="C47" s="10">
        <v>4.1319999999999997</v>
      </c>
      <c r="D47" s="10">
        <v>4.032</v>
      </c>
      <c r="E47" s="10">
        <v>3.7120000000000002</v>
      </c>
      <c r="G47">
        <v>4.3120000000000003</v>
      </c>
      <c r="H47">
        <v>0.4</v>
      </c>
      <c r="I47">
        <v>0.3</v>
      </c>
      <c r="J47">
        <v>-0.15</v>
      </c>
    </row>
    <row r="48" spans="1:10" x14ac:dyDescent="0.25">
      <c r="A48" s="2">
        <v>38443</v>
      </c>
      <c r="B48" s="9">
        <v>3.597</v>
      </c>
      <c r="C48" s="10">
        <v>3.8769999999999998</v>
      </c>
      <c r="D48" s="10">
        <v>3.3969999999999998</v>
      </c>
      <c r="E48" s="10">
        <v>3.4969999999999999</v>
      </c>
      <c r="G48">
        <v>4.173</v>
      </c>
      <c r="H48">
        <v>0.4</v>
      </c>
      <c r="I48">
        <v>0.3</v>
      </c>
      <c r="J48">
        <v>-0.15</v>
      </c>
    </row>
    <row r="49" spans="1:10" x14ac:dyDescent="0.25">
      <c r="A49" s="2">
        <v>38473</v>
      </c>
      <c r="B49" s="9">
        <v>3.5870000000000002</v>
      </c>
      <c r="C49" s="10">
        <v>3.867</v>
      </c>
      <c r="D49" s="10">
        <v>3.387</v>
      </c>
      <c r="E49" s="10">
        <v>3.4870000000000001</v>
      </c>
      <c r="G49">
        <v>4.0030000000000001</v>
      </c>
      <c r="H49">
        <v>0.46</v>
      </c>
      <c r="I49">
        <v>0.02</v>
      </c>
      <c r="J49">
        <v>-0.14499999999999999</v>
      </c>
    </row>
    <row r="50" spans="1:10" x14ac:dyDescent="0.25">
      <c r="A50" s="2">
        <v>38504</v>
      </c>
      <c r="B50" s="9">
        <v>3.6230000000000002</v>
      </c>
      <c r="C50" s="10">
        <v>3.903</v>
      </c>
      <c r="D50" s="10">
        <v>3.423</v>
      </c>
      <c r="E50" s="10">
        <v>3.5230000000000001</v>
      </c>
      <c r="G50">
        <v>3.9729999999999999</v>
      </c>
      <c r="H50">
        <v>0.46</v>
      </c>
      <c r="I50">
        <v>0.02</v>
      </c>
      <c r="J50">
        <v>-0.14499999999999999</v>
      </c>
    </row>
    <row r="51" spans="1:10" x14ac:dyDescent="0.25">
      <c r="A51" s="2">
        <v>38534</v>
      </c>
      <c r="B51" s="9">
        <v>3.6739999999999999</v>
      </c>
      <c r="C51" s="10">
        <v>3.9540000000000002</v>
      </c>
      <c r="D51" s="10">
        <v>3.4740000000000002</v>
      </c>
      <c r="E51" s="10">
        <v>3.5739999999999998</v>
      </c>
      <c r="G51">
        <v>4.0350000000000001</v>
      </c>
      <c r="H51">
        <v>0.46</v>
      </c>
      <c r="I51">
        <v>0.02</v>
      </c>
      <c r="J51">
        <v>-0.14499999999999999</v>
      </c>
    </row>
    <row r="52" spans="1:10" x14ac:dyDescent="0.25">
      <c r="A52" s="2">
        <v>38565</v>
      </c>
      <c r="B52" s="9">
        <v>3.722</v>
      </c>
      <c r="C52" s="10">
        <v>4.0019999999999998</v>
      </c>
      <c r="D52" s="10">
        <v>3.5219999999999998</v>
      </c>
      <c r="E52" s="10">
        <v>3.6219999999999999</v>
      </c>
      <c r="G52">
        <v>4.1050000000000004</v>
      </c>
      <c r="H52">
        <v>0.46</v>
      </c>
      <c r="I52">
        <v>0.02</v>
      </c>
      <c r="J52">
        <v>-0.14499999999999999</v>
      </c>
    </row>
    <row r="53" spans="1:10" x14ac:dyDescent="0.25">
      <c r="A53" s="2">
        <v>38596</v>
      </c>
      <c r="B53" s="9">
        <v>3.7360000000000002</v>
      </c>
      <c r="C53" s="10">
        <v>4.016</v>
      </c>
      <c r="D53" s="10">
        <v>3.536</v>
      </c>
      <c r="E53" s="10">
        <v>3.6360000000000001</v>
      </c>
      <c r="G53">
        <v>4.16</v>
      </c>
      <c r="H53">
        <v>0.46</v>
      </c>
      <c r="I53">
        <v>0.02</v>
      </c>
      <c r="J53">
        <v>-0.14499999999999999</v>
      </c>
    </row>
    <row r="54" spans="1:10" x14ac:dyDescent="0.25">
      <c r="A54" s="2">
        <v>38626</v>
      </c>
      <c r="B54" s="9">
        <v>3.7639999999999998</v>
      </c>
      <c r="C54" s="10">
        <v>4.0439999999999996</v>
      </c>
      <c r="D54" s="10">
        <v>3.5640000000000001</v>
      </c>
      <c r="E54" s="10">
        <v>3.6640000000000001</v>
      </c>
      <c r="G54">
        <v>4.1920000000000002</v>
      </c>
      <c r="H54">
        <v>0.46</v>
      </c>
      <c r="I54">
        <v>0.02</v>
      </c>
      <c r="J54">
        <v>-0.14499999999999999</v>
      </c>
    </row>
    <row r="55" spans="1:10" x14ac:dyDescent="0.25">
      <c r="A55" s="2">
        <v>38657</v>
      </c>
      <c r="B55" s="9">
        <v>3.899</v>
      </c>
      <c r="C55" s="10">
        <v>4.1989999999999998</v>
      </c>
      <c r="D55" s="10">
        <v>4.1189999999999998</v>
      </c>
      <c r="E55" s="10">
        <v>3.7989999999999999</v>
      </c>
      <c r="G55">
        <v>4.2320000000000002</v>
      </c>
      <c r="H55">
        <v>0.46</v>
      </c>
      <c r="I55">
        <v>0.02</v>
      </c>
      <c r="J55">
        <v>-0.14499999999999999</v>
      </c>
    </row>
    <row r="56" spans="1:10" x14ac:dyDescent="0.25">
      <c r="A56" s="2">
        <v>38687</v>
      </c>
      <c r="B56" s="9">
        <v>4.0339999999999998</v>
      </c>
      <c r="C56" s="10">
        <v>4.3339999999999996</v>
      </c>
      <c r="D56" s="10">
        <v>4.2539999999999996</v>
      </c>
      <c r="E56" s="10">
        <v>3.9340000000000002</v>
      </c>
      <c r="G56">
        <v>4.3440000000000003</v>
      </c>
      <c r="H56">
        <v>0.4</v>
      </c>
      <c r="I56">
        <v>0.3</v>
      </c>
      <c r="J56">
        <v>-0.15</v>
      </c>
    </row>
    <row r="57" spans="1:10" x14ac:dyDescent="0.25">
      <c r="A57" s="2">
        <v>38718</v>
      </c>
      <c r="B57" s="9">
        <v>4.0979999999999999</v>
      </c>
      <c r="C57" s="10">
        <v>4.3979999999999997</v>
      </c>
      <c r="D57" s="10">
        <v>4.3179999999999996</v>
      </c>
      <c r="E57" s="10">
        <v>3.9980000000000002</v>
      </c>
      <c r="G57">
        <v>4.4790000000000001</v>
      </c>
      <c r="H57">
        <v>0.4</v>
      </c>
      <c r="I57">
        <v>0.3</v>
      </c>
      <c r="J57">
        <v>-0.15</v>
      </c>
    </row>
    <row r="58" spans="1:10" x14ac:dyDescent="0.25">
      <c r="A58" s="2">
        <v>38749</v>
      </c>
      <c r="B58" s="1">
        <v>3.98</v>
      </c>
      <c r="C58" s="1">
        <v>4.28</v>
      </c>
      <c r="D58" s="1">
        <v>4.2</v>
      </c>
      <c r="E58" s="1">
        <v>3.88</v>
      </c>
    </row>
    <row r="59" spans="1:10" x14ac:dyDescent="0.25">
      <c r="A59" s="2">
        <v>38777</v>
      </c>
      <c r="B59" s="1">
        <v>3.847</v>
      </c>
      <c r="C59" s="1">
        <v>4.1470000000000002</v>
      </c>
      <c r="D59" s="1">
        <v>4.0670000000000002</v>
      </c>
      <c r="E59" s="1">
        <v>3.7469999999999999</v>
      </c>
    </row>
    <row r="60" spans="1:10" x14ac:dyDescent="0.25">
      <c r="A60" s="2">
        <v>38808</v>
      </c>
      <c r="B60" s="1">
        <v>3.6320000000000001</v>
      </c>
      <c r="C60" s="1">
        <v>3.8820000000000001</v>
      </c>
      <c r="D60" s="1">
        <v>3.4319999999999999</v>
      </c>
      <c r="E60" s="1">
        <v>3.532</v>
      </c>
    </row>
    <row r="61" spans="1:10" x14ac:dyDescent="0.25">
      <c r="A61" s="2">
        <v>38838</v>
      </c>
      <c r="B61" s="1">
        <v>3.6219999999999999</v>
      </c>
      <c r="C61" s="1">
        <v>3.8719999999999999</v>
      </c>
      <c r="D61" s="1">
        <v>3.4220000000000002</v>
      </c>
      <c r="E61" s="1">
        <v>3.5219999999999998</v>
      </c>
    </row>
    <row r="62" spans="1:10" x14ac:dyDescent="0.25">
      <c r="A62" s="2">
        <v>38869</v>
      </c>
      <c r="B62" s="1">
        <v>3.6579999999999999</v>
      </c>
      <c r="C62" s="1">
        <v>3.9079999999999999</v>
      </c>
      <c r="D62" s="1">
        <v>3.4580000000000002</v>
      </c>
      <c r="E62" s="1">
        <v>3.5579999999999998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5"/>
  <sheetViews>
    <sheetView zoomScale="75" workbookViewId="0">
      <pane xSplit="1" ySplit="5" topLeftCell="B46" activePane="bottomRight" state="frozen"/>
      <selection pane="topRight" activeCell="B1" sqref="B1"/>
      <selection pane="bottomLeft" activeCell="A6" sqref="A6"/>
      <selection pane="bottomRight" activeCell="A65" sqref="A65"/>
    </sheetView>
  </sheetViews>
  <sheetFormatPr defaultRowHeight="13.2" x14ac:dyDescent="0.25"/>
  <sheetData>
    <row r="2" spans="1:16" x14ac:dyDescent="0.25">
      <c r="B2" t="s">
        <v>10</v>
      </c>
    </row>
    <row r="4" spans="1:16" x14ac:dyDescent="0.25">
      <c r="B4" s="16" t="s">
        <v>13</v>
      </c>
      <c r="C4" s="16"/>
      <c r="D4" s="16"/>
      <c r="E4" s="16"/>
      <c r="F4" s="16"/>
      <c r="G4" s="16" t="s">
        <v>14</v>
      </c>
      <c r="H4" s="16"/>
      <c r="I4" s="16"/>
      <c r="J4" s="16"/>
      <c r="K4" s="16"/>
      <c r="L4" s="16" t="s">
        <v>15</v>
      </c>
      <c r="M4" s="16"/>
      <c r="N4" s="16"/>
      <c r="O4" s="16"/>
      <c r="P4" s="16"/>
    </row>
    <row r="5" spans="1:16" s="7" customFormat="1" ht="52.8" x14ac:dyDescent="0.25">
      <c r="A5" s="3" t="s">
        <v>0</v>
      </c>
      <c r="B5" s="4" t="s">
        <v>3</v>
      </c>
      <c r="C5" s="5" t="s">
        <v>2</v>
      </c>
      <c r="D5" s="5" t="s">
        <v>4</v>
      </c>
      <c r="E5" s="5" t="s">
        <v>5</v>
      </c>
      <c r="F5" s="6" t="s">
        <v>1</v>
      </c>
      <c r="G5" s="4" t="s">
        <v>3</v>
      </c>
      <c r="H5" s="5" t="s">
        <v>2</v>
      </c>
      <c r="I5" s="5" t="s">
        <v>4</v>
      </c>
      <c r="J5" s="5" t="s">
        <v>5</v>
      </c>
      <c r="K5" s="6" t="s">
        <v>1</v>
      </c>
      <c r="L5" s="4" t="s">
        <v>3</v>
      </c>
      <c r="M5" s="5" t="s">
        <v>2</v>
      </c>
      <c r="N5" s="5" t="s">
        <v>4</v>
      </c>
      <c r="O5" s="5" t="s">
        <v>5</v>
      </c>
      <c r="P5" s="6" t="s">
        <v>1</v>
      </c>
    </row>
    <row r="6" spans="1:16" x14ac:dyDescent="0.25">
      <c r="A6" s="2">
        <v>37073</v>
      </c>
      <c r="B6" s="11">
        <v>142.000000528991</v>
      </c>
      <c r="C6" s="11">
        <v>141.99999973550399</v>
      </c>
      <c r="D6" s="11">
        <v>136.000000506639</v>
      </c>
      <c r="E6" s="11">
        <v>130.000000484287</v>
      </c>
      <c r="F6" s="11">
        <v>158</v>
      </c>
      <c r="G6" s="11">
        <v>79.999999361502603</v>
      </c>
      <c r="H6" s="11">
        <v>84.999999120918105</v>
      </c>
      <c r="I6" s="11">
        <v>84.999999263605403</v>
      </c>
      <c r="J6" s="11">
        <v>66.999999508434996</v>
      </c>
      <c r="K6" s="11">
        <v>64.999999524202494</v>
      </c>
      <c r="L6" s="11">
        <v>113.333333322518</v>
      </c>
      <c r="M6" s="11">
        <v>115.64516074166301</v>
      </c>
      <c r="N6" s="11">
        <v>112.419354770613</v>
      </c>
      <c r="O6" s="11">
        <v>100.870967775022</v>
      </c>
      <c r="P6" s="11">
        <v>114.999999780008</v>
      </c>
    </row>
    <row r="7" spans="1:16" x14ac:dyDescent="0.25">
      <c r="A7" s="2">
        <v>37104</v>
      </c>
      <c r="B7" s="11">
        <v>169.99999810010101</v>
      </c>
      <c r="C7" s="11">
        <v>177.00000032968799</v>
      </c>
      <c r="D7" s="11">
        <v>154.99999826774001</v>
      </c>
      <c r="E7" s="11">
        <v>154.99999826774001</v>
      </c>
      <c r="F7" s="11">
        <v>179.99999932944701</v>
      </c>
      <c r="G7" s="11">
        <v>110.00000033241101</v>
      </c>
      <c r="H7" s="11">
        <v>115.000000050721</v>
      </c>
      <c r="I7" s="11">
        <v>93.000000248734807</v>
      </c>
      <c r="J7" s="11">
        <v>79.000000144426593</v>
      </c>
      <c r="K7" s="11">
        <v>69.999999896838105</v>
      </c>
      <c r="L7" s="11">
        <v>144.83870871364999</v>
      </c>
      <c r="M7" s="11">
        <v>151.00000021270199</v>
      </c>
      <c r="N7" s="11">
        <v>128.99999909847901</v>
      </c>
      <c r="O7" s="11">
        <v>123.129031312802</v>
      </c>
      <c r="P7" s="11">
        <v>133.870967309321</v>
      </c>
    </row>
    <row r="8" spans="1:16" x14ac:dyDescent="0.25">
      <c r="A8" s="2">
        <v>37135</v>
      </c>
      <c r="B8" s="11">
        <v>124.999999068677</v>
      </c>
      <c r="C8" s="11">
        <v>128</v>
      </c>
      <c r="D8" s="11">
        <v>124.999999068677</v>
      </c>
      <c r="E8" s="11">
        <v>119.99999910593</v>
      </c>
      <c r="F8" s="11">
        <v>120</v>
      </c>
      <c r="G8" s="11">
        <v>97.999999269843102</v>
      </c>
      <c r="H8" s="11">
        <v>109.999999384795</v>
      </c>
      <c r="I8" s="11">
        <v>89.999999329447704</v>
      </c>
      <c r="J8" s="11">
        <v>67.999999493360505</v>
      </c>
      <c r="K8" s="11">
        <v>64.999999707298599</v>
      </c>
      <c r="L8" s="11">
        <v>112.39999916255501</v>
      </c>
      <c r="M8" s="11">
        <v>119.59999971290399</v>
      </c>
      <c r="N8" s="11">
        <v>108.666665857037</v>
      </c>
      <c r="O8" s="11">
        <v>95.733332620064402</v>
      </c>
      <c r="P8" s="11">
        <v>94.333333196739403</v>
      </c>
    </row>
    <row r="9" spans="1:16" x14ac:dyDescent="0.25">
      <c r="A9" s="2">
        <v>37165</v>
      </c>
      <c r="B9" s="11">
        <v>105.000001564621</v>
      </c>
      <c r="C9" s="11">
        <v>110.00000040978099</v>
      </c>
      <c r="D9" s="11">
        <v>85.000001266598701</v>
      </c>
      <c r="E9" s="11">
        <v>83.000001236796294</v>
      </c>
      <c r="F9" s="11">
        <v>92.000000342726693</v>
      </c>
      <c r="G9" s="11">
        <v>99.999999616008495</v>
      </c>
      <c r="H9" s="11">
        <v>100.000000063043</v>
      </c>
      <c r="I9" s="11">
        <v>79.999999696245595</v>
      </c>
      <c r="J9" s="11">
        <v>64.999999801126805</v>
      </c>
      <c r="K9" s="11">
        <v>55.000000052727202</v>
      </c>
      <c r="L9" s="11">
        <v>102.903226553913</v>
      </c>
      <c r="M9" s="11">
        <v>105.806451877279</v>
      </c>
      <c r="N9" s="11">
        <v>82.903226414515103</v>
      </c>
      <c r="O9" s="11">
        <v>75.451613537967205</v>
      </c>
      <c r="P9" s="11">
        <v>76.4838711888559</v>
      </c>
    </row>
    <row r="10" spans="1:16" x14ac:dyDescent="0.25">
      <c r="A10" s="2">
        <v>37196</v>
      </c>
      <c r="B10" s="11">
        <v>103</v>
      </c>
      <c r="C10" s="11">
        <v>103.00000038370401</v>
      </c>
      <c r="D10" s="11">
        <v>67</v>
      </c>
      <c r="E10" s="11">
        <v>62</v>
      </c>
      <c r="F10" s="11">
        <v>62.000000230967899</v>
      </c>
      <c r="G10" s="11">
        <v>89.999999473336999</v>
      </c>
      <c r="H10" s="11">
        <v>95.000000071944697</v>
      </c>
      <c r="I10" s="11">
        <v>64.999999609310095</v>
      </c>
      <c r="J10" s="11">
        <v>49.999999714083998</v>
      </c>
      <c r="K10" s="11">
        <v>45.0000000433064</v>
      </c>
      <c r="L10" s="11">
        <v>97.222221988149798</v>
      </c>
      <c r="M10" s="11">
        <v>99.444444689589204</v>
      </c>
      <c r="N10" s="11">
        <v>66.111110937471196</v>
      </c>
      <c r="O10" s="11">
        <v>56.666666539592903</v>
      </c>
      <c r="P10" s="11">
        <v>54.444444592007301</v>
      </c>
    </row>
    <row r="11" spans="1:16" x14ac:dyDescent="0.25">
      <c r="A11" s="2">
        <v>37226</v>
      </c>
      <c r="B11" s="11">
        <v>140</v>
      </c>
      <c r="C11" s="11">
        <v>139.00000051781501</v>
      </c>
      <c r="D11" s="11">
        <v>82</v>
      </c>
      <c r="E11" s="11">
        <v>65</v>
      </c>
      <c r="F11" s="11">
        <v>56.0000002086162</v>
      </c>
      <c r="G11" s="11">
        <v>99</v>
      </c>
      <c r="H11" s="11">
        <v>122.00000010837999</v>
      </c>
      <c r="I11" s="11">
        <v>75</v>
      </c>
      <c r="J11" s="11">
        <v>50</v>
      </c>
      <c r="K11" s="11">
        <v>45.000000043663903</v>
      </c>
      <c r="L11" s="11">
        <v>121.04301075268801</v>
      </c>
      <c r="M11" s="11">
        <v>131.13978527474299</v>
      </c>
      <c r="N11" s="11">
        <v>78.763440860215098</v>
      </c>
      <c r="O11" s="11">
        <v>58.064516129032299</v>
      </c>
      <c r="P11" s="11">
        <v>50.913978626971598</v>
      </c>
    </row>
    <row r="12" spans="1:16" x14ac:dyDescent="0.25">
      <c r="A12" s="2">
        <v>37257</v>
      </c>
      <c r="B12" s="11">
        <v>125.999999530613</v>
      </c>
      <c r="C12" s="11">
        <v>122.000000454485</v>
      </c>
      <c r="D12" s="11">
        <v>89.999999664723802</v>
      </c>
      <c r="E12" s="11">
        <v>64.999999757856102</v>
      </c>
      <c r="F12" s="11">
        <v>56.0000002086162</v>
      </c>
      <c r="G12" s="11">
        <v>85.999999445113502</v>
      </c>
      <c r="H12" s="11">
        <v>100.000000083138</v>
      </c>
      <c r="I12" s="11">
        <v>64.999999577043297</v>
      </c>
      <c r="J12" s="11">
        <v>56.999999619611501</v>
      </c>
      <c r="K12" s="11">
        <v>42.000000038161502</v>
      </c>
      <c r="L12" s="11">
        <v>108.365590890769</v>
      </c>
      <c r="M12" s="11">
        <v>112.30107555959</v>
      </c>
      <c r="N12" s="11">
        <v>78.978494249724903</v>
      </c>
      <c r="O12" s="11">
        <v>61.4731179764795</v>
      </c>
      <c r="P12" s="11">
        <v>49.827957122716903</v>
      </c>
    </row>
    <row r="13" spans="1:16" x14ac:dyDescent="0.25">
      <c r="A13" s="2">
        <v>37288</v>
      </c>
      <c r="B13" s="11">
        <v>95</v>
      </c>
      <c r="C13" s="11">
        <v>101.999998860061</v>
      </c>
      <c r="D13" s="11">
        <v>80</v>
      </c>
      <c r="E13" s="11">
        <v>45</v>
      </c>
      <c r="F13" s="11">
        <v>51.999999418854699</v>
      </c>
      <c r="G13" s="11">
        <v>70.999999588976294</v>
      </c>
      <c r="H13" s="11">
        <v>97.0000004060566</v>
      </c>
      <c r="I13" s="11">
        <v>46.999999749163798</v>
      </c>
      <c r="J13" s="11">
        <v>42.999999735504403</v>
      </c>
      <c r="K13" s="11">
        <v>35.000000099341101</v>
      </c>
      <c r="L13" s="11">
        <v>84.7142855381327</v>
      </c>
      <c r="M13" s="11">
        <v>99.857142379773506</v>
      </c>
      <c r="N13" s="11">
        <v>65.857142749641596</v>
      </c>
      <c r="O13" s="11">
        <v>44.142857029501897</v>
      </c>
      <c r="P13" s="11">
        <v>44.714285424777401</v>
      </c>
    </row>
    <row r="14" spans="1:16" x14ac:dyDescent="0.25">
      <c r="A14" s="2">
        <v>37316</v>
      </c>
      <c r="B14" s="11">
        <v>64.999999757856102</v>
      </c>
      <c r="C14" s="11">
        <v>75.999999150633798</v>
      </c>
      <c r="D14" s="11">
        <v>54.999999795108998</v>
      </c>
      <c r="E14" s="11">
        <v>39.999999850988303</v>
      </c>
      <c r="F14" s="11">
        <v>42.999999519437502</v>
      </c>
      <c r="G14" s="11">
        <v>55.000000276898099</v>
      </c>
      <c r="H14" s="11">
        <v>58.000000173180602</v>
      </c>
      <c r="I14" s="11">
        <v>48.000000245187699</v>
      </c>
      <c r="J14" s="11">
        <v>40.000000216248601</v>
      </c>
      <c r="K14" s="11">
        <v>30.000000077004501</v>
      </c>
      <c r="L14" s="11">
        <v>60.5913978361435</v>
      </c>
      <c r="M14" s="11">
        <v>68.064515730466297</v>
      </c>
      <c r="N14" s="11">
        <v>51.913978488154498</v>
      </c>
      <c r="O14" s="11">
        <v>40.000000012017097</v>
      </c>
      <c r="P14" s="11">
        <v>37.2688169695477</v>
      </c>
    </row>
    <row r="15" spans="1:16" x14ac:dyDescent="0.25">
      <c r="A15" s="2">
        <v>37347</v>
      </c>
      <c r="B15" s="11">
        <v>57</v>
      </c>
      <c r="C15" s="11">
        <v>60.999999318271797</v>
      </c>
      <c r="D15" s="11">
        <v>43</v>
      </c>
      <c r="E15" s="11">
        <v>40</v>
      </c>
      <c r="F15" s="11">
        <v>42.999999519437502</v>
      </c>
      <c r="G15" s="11">
        <v>46.000000275671397</v>
      </c>
      <c r="H15" s="11">
        <v>46.0000001633246</v>
      </c>
      <c r="I15" s="11">
        <v>41.000000254888299</v>
      </c>
      <c r="J15" s="11">
        <v>38.000000236065802</v>
      </c>
      <c r="K15" s="11">
        <v>30.000000097053601</v>
      </c>
      <c r="L15" s="11">
        <v>52.355555671950199</v>
      </c>
      <c r="M15" s="11">
        <v>54.666666341738598</v>
      </c>
      <c r="N15" s="11">
        <v>42.1555556631751</v>
      </c>
      <c r="O15" s="11">
        <v>39.155555655227801</v>
      </c>
      <c r="P15" s="11">
        <v>37.511110874430997</v>
      </c>
    </row>
    <row r="16" spans="1:16" x14ac:dyDescent="0.25">
      <c r="A16" s="2">
        <v>37377</v>
      </c>
      <c r="B16" s="11">
        <v>47</v>
      </c>
      <c r="C16" s="11">
        <v>53.000000197440301</v>
      </c>
      <c r="D16" s="11">
        <v>43</v>
      </c>
      <c r="E16" s="11">
        <v>44</v>
      </c>
      <c r="F16" s="11">
        <v>43.000000160187398</v>
      </c>
      <c r="G16" s="11">
        <v>38</v>
      </c>
      <c r="H16" s="11">
        <v>39.0000003636247</v>
      </c>
      <c r="I16" s="11">
        <v>41</v>
      </c>
      <c r="J16" s="11">
        <v>38</v>
      </c>
      <c r="K16" s="11">
        <v>30.0000002766709</v>
      </c>
      <c r="L16" s="11">
        <v>43.0322580645161</v>
      </c>
      <c r="M16" s="11">
        <v>46.827957259951702</v>
      </c>
      <c r="N16" s="11">
        <v>42.118279569892501</v>
      </c>
      <c r="O16" s="11">
        <v>41.354838709677402</v>
      </c>
      <c r="P16" s="11">
        <v>37.268817415841497</v>
      </c>
    </row>
    <row r="17" spans="1:16" x14ac:dyDescent="0.25">
      <c r="A17" s="2">
        <v>37408</v>
      </c>
      <c r="B17" s="11">
        <v>59.000000439584198</v>
      </c>
      <c r="C17" s="11">
        <v>61.000000113621297</v>
      </c>
      <c r="D17" s="11">
        <v>52.000000387430099</v>
      </c>
      <c r="E17" s="11">
        <v>57.000000424683002</v>
      </c>
      <c r="F17" s="11">
        <v>63.000000117346602</v>
      </c>
      <c r="G17" s="11">
        <v>49.0000003650784</v>
      </c>
      <c r="H17" s="11">
        <v>46.999999756342703</v>
      </c>
      <c r="I17" s="11">
        <v>44.000000327825497</v>
      </c>
      <c r="J17" s="11">
        <v>45.000000335276098</v>
      </c>
      <c r="K17" s="11">
        <v>44.999999774736402</v>
      </c>
      <c r="L17" s="11">
        <v>54.555555962026098</v>
      </c>
      <c r="M17" s="11">
        <v>54.777777732608598</v>
      </c>
      <c r="N17" s="11">
        <v>48.444444805383597</v>
      </c>
      <c r="O17" s="11">
        <v>51.666667051613302</v>
      </c>
      <c r="P17" s="11">
        <v>54.999999965075403</v>
      </c>
    </row>
    <row r="18" spans="1:16" x14ac:dyDescent="0.25">
      <c r="A18" s="2">
        <v>37438</v>
      </c>
      <c r="B18" s="11">
        <v>94.000000350177203</v>
      </c>
      <c r="C18" s="11">
        <v>98.999999815598102</v>
      </c>
      <c r="D18" s="11">
        <v>88.000000327825504</v>
      </c>
      <c r="E18" s="11">
        <v>104.00000038743001</v>
      </c>
      <c r="F18" s="11">
        <v>109</v>
      </c>
      <c r="G18" s="11">
        <v>74.999999202696998</v>
      </c>
      <c r="H18" s="11">
        <v>85.999998954624502</v>
      </c>
      <c r="I18" s="11">
        <v>51.999999524980097</v>
      </c>
      <c r="J18" s="11">
        <v>54.999999534792998</v>
      </c>
      <c r="K18" s="11">
        <v>54.999999477550702</v>
      </c>
      <c r="L18" s="11">
        <v>85.623655758277394</v>
      </c>
      <c r="M18" s="11">
        <v>93.268816640330201</v>
      </c>
      <c r="N18" s="11">
        <v>72.129032231947406</v>
      </c>
      <c r="O18" s="11">
        <v>82.397849473901999</v>
      </c>
      <c r="P18" s="11">
        <v>85.193548156769694</v>
      </c>
    </row>
    <row r="19" spans="1:16" x14ac:dyDescent="0.25">
      <c r="A19" s="2">
        <v>37469</v>
      </c>
      <c r="B19" s="11">
        <v>124.999998603016</v>
      </c>
      <c r="C19" s="11">
        <v>130.00000024214299</v>
      </c>
      <c r="D19" s="11">
        <v>105.999998815357</v>
      </c>
      <c r="E19" s="11">
        <v>109.999998770654</v>
      </c>
      <c r="F19" s="11">
        <v>133.99999950081099</v>
      </c>
      <c r="G19" s="11">
        <v>90.000000312351304</v>
      </c>
      <c r="H19" s="11">
        <v>95.000000037252903</v>
      </c>
      <c r="I19" s="11">
        <v>55.0000001060275</v>
      </c>
      <c r="J19" s="11">
        <v>60.000000131817998</v>
      </c>
      <c r="K19" s="11">
        <v>74.999999923201699</v>
      </c>
      <c r="L19" s="11">
        <v>110.322579964995</v>
      </c>
      <c r="M19" s="11">
        <v>115.322580801383</v>
      </c>
      <c r="N19" s="11">
        <v>84.612902582412801</v>
      </c>
      <c r="O19" s="11">
        <v>89.0322574059809</v>
      </c>
      <c r="P19" s="11">
        <v>109.25806419407201</v>
      </c>
    </row>
    <row r="20" spans="1:16" x14ac:dyDescent="0.25">
      <c r="A20" s="2">
        <v>37500</v>
      </c>
      <c r="B20" s="11">
        <v>92.999999307096004</v>
      </c>
      <c r="C20" s="11">
        <v>96</v>
      </c>
      <c r="D20" s="11">
        <v>87.999999344348893</v>
      </c>
      <c r="E20" s="11">
        <v>76.999999426305195</v>
      </c>
      <c r="F20" s="11">
        <v>99</v>
      </c>
      <c r="G20" s="11">
        <v>71.999999463558197</v>
      </c>
      <c r="H20" s="11">
        <v>82.999999534870895</v>
      </c>
      <c r="I20" s="11">
        <v>51.999999612569802</v>
      </c>
      <c r="J20" s="11">
        <v>49.999999627470899</v>
      </c>
      <c r="K20" s="11">
        <v>49.999999785529702</v>
      </c>
      <c r="L20" s="11">
        <v>83.199999380111706</v>
      </c>
      <c r="M20" s="11">
        <v>89.933333116273104</v>
      </c>
      <c r="N20" s="11">
        <v>71.199999469518701</v>
      </c>
      <c r="O20" s="11">
        <v>64.399999520182604</v>
      </c>
      <c r="P20" s="11">
        <v>76.1333332332472</v>
      </c>
    </row>
    <row r="21" spans="1:16" x14ac:dyDescent="0.25">
      <c r="A21" s="2">
        <v>37530</v>
      </c>
      <c r="B21" s="11">
        <v>61.000000908970797</v>
      </c>
      <c r="C21" s="11">
        <v>56.0000002086162</v>
      </c>
      <c r="D21" s="11">
        <v>51.0000007599592</v>
      </c>
      <c r="E21" s="11">
        <v>48.000000715255702</v>
      </c>
      <c r="F21" s="11">
        <v>48.000000178813899</v>
      </c>
      <c r="G21" s="11">
        <v>46.999999859585202</v>
      </c>
      <c r="H21" s="11">
        <v>50.000000032094803</v>
      </c>
      <c r="I21" s="11">
        <v>40.999999869901401</v>
      </c>
      <c r="J21" s="11">
        <v>36.999999889387503</v>
      </c>
      <c r="K21" s="11">
        <v>40.000000027509799</v>
      </c>
      <c r="L21" s="11">
        <v>55.129032726970401</v>
      </c>
      <c r="M21" s="11">
        <v>53.483871102332998</v>
      </c>
      <c r="N21" s="11">
        <v>46.806451999612399</v>
      </c>
      <c r="O21" s="11">
        <v>43.387097143117501</v>
      </c>
      <c r="P21" s="11">
        <v>44.645161405686402</v>
      </c>
    </row>
    <row r="22" spans="1:16" x14ac:dyDescent="0.25">
      <c r="A22" s="2">
        <v>37561</v>
      </c>
      <c r="B22" s="11">
        <v>47</v>
      </c>
      <c r="C22" s="11">
        <v>48.000000178813899</v>
      </c>
      <c r="D22" s="11">
        <v>42</v>
      </c>
      <c r="E22" s="11">
        <v>40</v>
      </c>
      <c r="F22" s="11">
        <v>35.000000130385096</v>
      </c>
      <c r="G22" s="11">
        <v>37.9999997825362</v>
      </c>
      <c r="H22" s="11">
        <v>40.000000033527598</v>
      </c>
      <c r="I22" s="11">
        <v>34.999999797903001</v>
      </c>
      <c r="J22" s="11">
        <v>31.999999817460701</v>
      </c>
      <c r="K22" s="11">
        <v>28.0000000244472</v>
      </c>
      <c r="L22" s="11">
        <v>42.999999903349398</v>
      </c>
      <c r="M22" s="11">
        <v>44.444444558686698</v>
      </c>
      <c r="N22" s="11">
        <v>38.888888799067999</v>
      </c>
      <c r="O22" s="11">
        <v>36.444444363315903</v>
      </c>
      <c r="P22" s="11">
        <v>31.8888889721905</v>
      </c>
    </row>
    <row r="23" spans="1:16" x14ac:dyDescent="0.25">
      <c r="A23" s="2">
        <v>37591</v>
      </c>
      <c r="B23" s="11">
        <v>54</v>
      </c>
      <c r="C23" s="11">
        <v>51.000000189989798</v>
      </c>
      <c r="D23" s="11">
        <v>45</v>
      </c>
      <c r="E23" s="11">
        <v>41</v>
      </c>
      <c r="F23" s="11">
        <v>34.000000126659799</v>
      </c>
      <c r="G23" s="11">
        <v>39</v>
      </c>
      <c r="H23" s="11">
        <v>42.000000039765297</v>
      </c>
      <c r="I23" s="11">
        <v>37</v>
      </c>
      <c r="J23" s="11">
        <v>32</v>
      </c>
      <c r="K23" s="11">
        <v>28.0000000265102</v>
      </c>
      <c r="L23" s="11">
        <v>47.064516129032299</v>
      </c>
      <c r="M23" s="11">
        <v>46.8387097979505</v>
      </c>
      <c r="N23" s="11">
        <v>41.3010752688172</v>
      </c>
      <c r="O23" s="11">
        <v>36.838709677419402</v>
      </c>
      <c r="P23" s="11">
        <v>31.225806531966999</v>
      </c>
    </row>
    <row r="24" spans="1:16" x14ac:dyDescent="0.25">
      <c r="A24" s="2">
        <v>37622</v>
      </c>
      <c r="B24" s="11">
        <v>52.9999998025596</v>
      </c>
      <c r="C24" s="11">
        <v>51.000000189989798</v>
      </c>
      <c r="D24" s="11">
        <v>40.999999847262998</v>
      </c>
      <c r="E24" s="11">
        <v>39.499999852850998</v>
      </c>
      <c r="F24" s="11">
        <v>32.000000119209197</v>
      </c>
      <c r="G24" s="11">
        <v>43.999999708291597</v>
      </c>
      <c r="H24" s="11">
        <v>39.000000034754201</v>
      </c>
      <c r="I24" s="11">
        <v>34.9999997671693</v>
      </c>
      <c r="J24" s="11">
        <v>32.999999781048302</v>
      </c>
      <c r="K24" s="11">
        <v>28.000000021806599</v>
      </c>
      <c r="L24" s="11">
        <v>49.032257825516702</v>
      </c>
      <c r="M24" s="11">
        <v>45.709677540907499</v>
      </c>
      <c r="N24" s="11">
        <v>38.354838521630398</v>
      </c>
      <c r="O24" s="11">
        <v>36.634408423346599</v>
      </c>
      <c r="P24" s="11">
        <v>30.236559216053301</v>
      </c>
    </row>
    <row r="25" spans="1:16" x14ac:dyDescent="0.25">
      <c r="A25" s="2">
        <v>37653</v>
      </c>
      <c r="B25" s="11">
        <v>50</v>
      </c>
      <c r="C25" s="11">
        <v>46.999999474733997</v>
      </c>
      <c r="D25" s="11">
        <v>37</v>
      </c>
      <c r="E25" s="11">
        <v>38.5</v>
      </c>
      <c r="F25" s="11">
        <v>26.999999698251401</v>
      </c>
      <c r="G25" s="11">
        <v>41.999999749163798</v>
      </c>
      <c r="H25" s="11">
        <v>34.000000107412497</v>
      </c>
      <c r="I25" s="11">
        <v>31.999999807526699</v>
      </c>
      <c r="J25" s="11">
        <v>28.9999998317411</v>
      </c>
      <c r="K25" s="11">
        <v>28.0000001247972</v>
      </c>
      <c r="L25" s="11">
        <v>46.571428463927298</v>
      </c>
      <c r="M25" s="11">
        <v>41.428571174453403</v>
      </c>
      <c r="N25" s="11">
        <v>34.857142774654299</v>
      </c>
      <c r="O25" s="11">
        <v>34.428571356460402</v>
      </c>
      <c r="P25" s="11">
        <v>27.4285713096282</v>
      </c>
    </row>
    <row r="26" spans="1:16" x14ac:dyDescent="0.25">
      <c r="A26" s="2">
        <v>37681</v>
      </c>
      <c r="B26" s="11">
        <v>45.999999828636597</v>
      </c>
      <c r="C26" s="11">
        <v>41.999999530613401</v>
      </c>
      <c r="D26" s="11">
        <v>36.999999862164202</v>
      </c>
      <c r="E26" s="11">
        <v>36.499999864026897</v>
      </c>
      <c r="F26" s="11">
        <v>26.999999698251401</v>
      </c>
      <c r="G26" s="11">
        <v>34.000000159278898</v>
      </c>
      <c r="H26" s="11">
        <v>32.000000095312899</v>
      </c>
      <c r="I26" s="11">
        <v>30.000000147875799</v>
      </c>
      <c r="J26" s="11">
        <v>27.000000126546301</v>
      </c>
      <c r="K26" s="11">
        <v>25.000000094268</v>
      </c>
      <c r="L26" s="11">
        <v>40.709677393758497</v>
      </c>
      <c r="M26" s="11">
        <v>37.591397629029302</v>
      </c>
      <c r="N26" s="11">
        <v>33.913978482746799</v>
      </c>
      <c r="O26" s="11">
        <v>32.311827936750497</v>
      </c>
      <c r="P26" s="11">
        <v>26.1182794427319</v>
      </c>
    </row>
    <row r="27" spans="1:16" x14ac:dyDescent="0.25">
      <c r="A27" s="2">
        <v>37712</v>
      </c>
      <c r="B27" s="11">
        <v>36</v>
      </c>
      <c r="C27" s="11">
        <v>38.999999564141</v>
      </c>
      <c r="D27" s="11">
        <v>27</v>
      </c>
      <c r="E27" s="11">
        <v>31.5</v>
      </c>
      <c r="F27" s="11">
        <v>25.9999997094273</v>
      </c>
      <c r="G27" s="11">
        <v>30.000000181166801</v>
      </c>
      <c r="H27" s="11">
        <v>31.0000001162683</v>
      </c>
      <c r="I27" s="11">
        <v>30.000000191754399</v>
      </c>
      <c r="J27" s="11">
        <v>27.000000164108801</v>
      </c>
      <c r="K27" s="11">
        <v>25.000000109797998</v>
      </c>
      <c r="L27" s="11">
        <v>33.466666743159202</v>
      </c>
      <c r="M27" s="11">
        <v>35.622222019483601</v>
      </c>
      <c r="N27" s="11">
        <v>28.2666667476296</v>
      </c>
      <c r="O27" s="11">
        <v>29.600000069290399</v>
      </c>
      <c r="P27" s="11">
        <v>25.5777776562505</v>
      </c>
    </row>
    <row r="28" spans="1:16" x14ac:dyDescent="0.25">
      <c r="A28" s="2">
        <v>37742</v>
      </c>
      <c r="B28" s="11">
        <v>36</v>
      </c>
      <c r="C28" s="11">
        <v>36.000000134110401</v>
      </c>
      <c r="D28" s="11">
        <v>30</v>
      </c>
      <c r="E28" s="11">
        <v>32.5</v>
      </c>
      <c r="F28" s="11">
        <v>26.000000096857502</v>
      </c>
      <c r="G28" s="11">
        <v>25</v>
      </c>
      <c r="H28" s="11">
        <v>28.000000263859601</v>
      </c>
      <c r="I28" s="11">
        <v>31</v>
      </c>
      <c r="J28" s="11">
        <v>27</v>
      </c>
      <c r="K28" s="11">
        <v>25.0000002439611</v>
      </c>
      <c r="L28" s="11">
        <v>31.1505376344086</v>
      </c>
      <c r="M28" s="11">
        <v>32.473118470881602</v>
      </c>
      <c r="N28" s="11">
        <v>30.440860215053799</v>
      </c>
      <c r="O28" s="11">
        <v>30.0752688172043</v>
      </c>
      <c r="P28" s="11">
        <v>25.5591399466559</v>
      </c>
    </row>
    <row r="29" spans="1:16" x14ac:dyDescent="0.25">
      <c r="A29" s="2">
        <v>37773</v>
      </c>
      <c r="B29" s="11">
        <v>40.000000298023203</v>
      </c>
      <c r="C29" s="11">
        <v>44.000000081956301</v>
      </c>
      <c r="D29" s="11">
        <v>33.000000245869103</v>
      </c>
      <c r="E29" s="11">
        <v>40.5000003017485</v>
      </c>
      <c r="F29" s="11">
        <v>36.000000067055197</v>
      </c>
      <c r="G29" s="11">
        <v>32.000000238418501</v>
      </c>
      <c r="H29" s="11">
        <v>36.999999801162602</v>
      </c>
      <c r="I29" s="11">
        <v>35.0000002607703</v>
      </c>
      <c r="J29" s="11">
        <v>34.000000253319698</v>
      </c>
      <c r="K29" s="11">
        <v>34.999999802093903</v>
      </c>
      <c r="L29" s="11">
        <v>36.444444715976701</v>
      </c>
      <c r="M29" s="11">
        <v>40.888888846047998</v>
      </c>
      <c r="N29" s="11">
        <v>33.888889141380702</v>
      </c>
      <c r="O29" s="11">
        <v>37.611111391335697</v>
      </c>
      <c r="P29" s="11">
        <v>35.555555504850197</v>
      </c>
    </row>
    <row r="30" spans="1:16" x14ac:dyDescent="0.25">
      <c r="A30" s="2">
        <v>37803</v>
      </c>
      <c r="B30" s="11">
        <v>57.000000212341497</v>
      </c>
      <c r="C30" s="11">
        <v>63.999999880790703</v>
      </c>
      <c r="D30" s="11">
        <v>57.000000212341497</v>
      </c>
      <c r="E30" s="11">
        <v>67.500000251456996</v>
      </c>
      <c r="F30" s="11">
        <v>65</v>
      </c>
      <c r="G30" s="11">
        <v>49.999999449156803</v>
      </c>
      <c r="H30" s="11">
        <v>50.999999392686803</v>
      </c>
      <c r="I30" s="11">
        <v>42.999999553464903</v>
      </c>
      <c r="J30" s="11">
        <v>42.999999589241298</v>
      </c>
      <c r="K30" s="11">
        <v>41.999999551329701</v>
      </c>
      <c r="L30" s="11">
        <v>53.913978370507401</v>
      </c>
      <c r="M30" s="11">
        <v>58.268816869906203</v>
      </c>
      <c r="N30" s="11">
        <v>50.827956911116402</v>
      </c>
      <c r="O30" s="11">
        <v>56.6989246906953</v>
      </c>
      <c r="P30" s="11">
        <v>54.860214855962496</v>
      </c>
    </row>
    <row r="31" spans="1:16" x14ac:dyDescent="0.25">
      <c r="A31" s="2">
        <v>37834</v>
      </c>
      <c r="B31" s="11">
        <v>79.9999991059303</v>
      </c>
      <c r="C31" s="11">
        <v>81.0000001508742</v>
      </c>
      <c r="D31" s="11">
        <v>67.999999240040694</v>
      </c>
      <c r="E31" s="11">
        <v>79.499999111518207</v>
      </c>
      <c r="F31" s="11">
        <v>79.999999701976705</v>
      </c>
      <c r="G31" s="11">
        <v>62.000000189353798</v>
      </c>
      <c r="H31" s="11">
        <v>60.000000027599</v>
      </c>
      <c r="I31" s="11">
        <v>44.000000096130698</v>
      </c>
      <c r="J31" s="11">
        <v>47.000000079298701</v>
      </c>
      <c r="K31" s="11">
        <v>56.999999945483601</v>
      </c>
      <c r="L31" s="11">
        <v>72.064515712600894</v>
      </c>
      <c r="M31" s="11">
        <v>71.741935580398007</v>
      </c>
      <c r="N31" s="11">
        <v>57.419354456166403</v>
      </c>
      <c r="O31" s="11">
        <v>65.172042548926896</v>
      </c>
      <c r="P31" s="11">
        <v>69.860214863092693</v>
      </c>
    </row>
    <row r="32" spans="1:16" x14ac:dyDescent="0.25">
      <c r="A32" s="2">
        <v>37865</v>
      </c>
      <c r="B32" s="11">
        <v>57.999999567866297</v>
      </c>
      <c r="C32" s="11">
        <v>61</v>
      </c>
      <c r="D32" s="11">
        <v>57.999999567866297</v>
      </c>
      <c r="E32" s="11">
        <v>58.499999564141</v>
      </c>
      <c r="F32" s="11">
        <v>55</v>
      </c>
      <c r="G32" s="11">
        <v>54.999999590218003</v>
      </c>
      <c r="H32" s="11">
        <v>50.999999705236398</v>
      </c>
      <c r="I32" s="11">
        <v>42.999999679624999</v>
      </c>
      <c r="J32" s="11">
        <v>42.999999679624999</v>
      </c>
      <c r="K32" s="11">
        <v>39.999999778810803</v>
      </c>
      <c r="L32" s="11">
        <v>56.666666244467102</v>
      </c>
      <c r="M32" s="11">
        <v>56.555555424549503</v>
      </c>
      <c r="N32" s="11">
        <v>51.333332950870201</v>
      </c>
      <c r="O32" s="11">
        <v>51.611110726578403</v>
      </c>
      <c r="P32" s="11">
        <v>48.333333235027098</v>
      </c>
    </row>
    <row r="33" spans="1:16" x14ac:dyDescent="0.25">
      <c r="A33" s="2">
        <v>37895</v>
      </c>
      <c r="B33" s="11">
        <v>45.000000670552197</v>
      </c>
      <c r="C33" s="11">
        <v>45.000000167637999</v>
      </c>
      <c r="D33" s="11">
        <v>33.000000491738298</v>
      </c>
      <c r="E33" s="11">
        <v>37.500000558793502</v>
      </c>
      <c r="F33" s="11">
        <v>34.000000126659799</v>
      </c>
      <c r="G33" s="11">
        <v>39.999999856719597</v>
      </c>
      <c r="H33" s="11">
        <v>36.000000025790499</v>
      </c>
      <c r="I33" s="11">
        <v>32.999999867608899</v>
      </c>
      <c r="J33" s="11">
        <v>30.999999897984399</v>
      </c>
      <c r="K33" s="11">
        <v>35.982933352819501</v>
      </c>
      <c r="L33" s="11">
        <v>42.903226135719201</v>
      </c>
      <c r="M33" s="11">
        <v>41.225806559766497</v>
      </c>
      <c r="N33" s="11">
        <v>33.000000230006599</v>
      </c>
      <c r="O33" s="11">
        <v>34.774193830067098</v>
      </c>
      <c r="P33" s="11">
        <v>34.831552769888098</v>
      </c>
    </row>
    <row r="34" spans="1:16" x14ac:dyDescent="0.25">
      <c r="A34" s="2">
        <v>37926</v>
      </c>
      <c r="B34" s="11">
        <v>38</v>
      </c>
      <c r="C34" s="11">
        <v>40.000000149011598</v>
      </c>
      <c r="D34" s="11">
        <v>29</v>
      </c>
      <c r="E34" s="11">
        <v>30.5</v>
      </c>
      <c r="F34" s="11">
        <v>30.000000111758698</v>
      </c>
      <c r="G34" s="11">
        <v>30.999999829701</v>
      </c>
      <c r="H34" s="11">
        <v>33.000000031931101</v>
      </c>
      <c r="I34" s="11">
        <v>29.999999822782598</v>
      </c>
      <c r="J34" s="11">
        <v>27.999999840078601</v>
      </c>
      <c r="K34" s="11">
        <v>25.000000023948299</v>
      </c>
      <c r="L34" s="11">
        <v>34.733333253860501</v>
      </c>
      <c r="M34" s="11">
        <v>36.7333334277074</v>
      </c>
      <c r="N34" s="11">
        <v>29.4666665839652</v>
      </c>
      <c r="O34" s="11">
        <v>29.333333258703401</v>
      </c>
      <c r="P34" s="11">
        <v>27.666666737447201</v>
      </c>
    </row>
    <row r="35" spans="1:16" x14ac:dyDescent="0.25">
      <c r="A35" s="2">
        <v>37956</v>
      </c>
      <c r="B35" s="11">
        <v>41</v>
      </c>
      <c r="C35" s="11">
        <v>44.000000163912702</v>
      </c>
      <c r="D35" s="11">
        <v>31</v>
      </c>
      <c r="E35" s="11">
        <v>31.5</v>
      </c>
      <c r="F35" s="11">
        <v>30.000000111758698</v>
      </c>
      <c r="G35" s="11">
        <v>36</v>
      </c>
      <c r="H35" s="11">
        <v>36.000000029984001</v>
      </c>
      <c r="I35" s="11">
        <v>30</v>
      </c>
      <c r="J35" s="11">
        <v>28</v>
      </c>
      <c r="K35" s="11">
        <v>25.905000020443701</v>
      </c>
      <c r="L35" s="11">
        <v>38.795698924731198</v>
      </c>
      <c r="M35" s="11">
        <v>40.473118384438799</v>
      </c>
      <c r="N35" s="11">
        <v>30.559139784946201</v>
      </c>
      <c r="O35" s="11">
        <v>29.9569892473118</v>
      </c>
      <c r="P35" s="11">
        <v>28.1946774908564</v>
      </c>
    </row>
    <row r="36" spans="1:16" x14ac:dyDescent="0.25">
      <c r="A36" s="2">
        <v>37987</v>
      </c>
      <c r="B36" s="11">
        <v>47.999999821186002</v>
      </c>
      <c r="C36" s="11">
        <v>46.000000171363297</v>
      </c>
      <c r="D36" s="11">
        <v>32.999999877065399</v>
      </c>
      <c r="E36" s="11">
        <v>34.499999871477399</v>
      </c>
      <c r="F36" s="11">
        <v>30.348712968969899</v>
      </c>
      <c r="G36" s="11">
        <v>39.304877788646202</v>
      </c>
      <c r="H36" s="11">
        <v>34.304878080127402</v>
      </c>
      <c r="I36" s="11">
        <v>31.999999784069502</v>
      </c>
      <c r="J36" s="11">
        <v>28.999999807443398</v>
      </c>
      <c r="K36" s="11">
        <v>25.885568096815899</v>
      </c>
      <c r="L36" s="11">
        <v>44.166666452001799</v>
      </c>
      <c r="M36" s="11">
        <v>40.844086131141097</v>
      </c>
      <c r="N36" s="11">
        <v>32.559139621013401</v>
      </c>
      <c r="O36" s="11">
        <v>32.075268660451698</v>
      </c>
      <c r="P36" s="11">
        <v>28.381089960815999</v>
      </c>
    </row>
    <row r="37" spans="1:16" x14ac:dyDescent="0.25">
      <c r="A37" s="2">
        <v>38018</v>
      </c>
      <c r="B37" s="11">
        <v>45</v>
      </c>
      <c r="C37" s="11">
        <v>41.999999530613401</v>
      </c>
      <c r="D37" s="11">
        <v>30</v>
      </c>
      <c r="E37" s="11">
        <v>32.5</v>
      </c>
      <c r="F37" s="11">
        <v>26.472164091010299</v>
      </c>
      <c r="G37" s="11">
        <v>37.122710410601002</v>
      </c>
      <c r="H37" s="11">
        <v>29.375457943877699</v>
      </c>
      <c r="I37" s="11">
        <v>29.999999819466701</v>
      </c>
      <c r="J37" s="11">
        <v>28.999999830499199</v>
      </c>
      <c r="K37" s="11">
        <v>26.030974574885999</v>
      </c>
      <c r="L37" s="11">
        <v>41.468801218545302</v>
      </c>
      <c r="M37" s="11">
        <v>36.340722267593897</v>
      </c>
      <c r="N37" s="11">
        <v>29.9999999190713</v>
      </c>
      <c r="O37" s="11">
        <v>30.931034406775499</v>
      </c>
      <c r="P37" s="11">
        <v>26.274389480333902</v>
      </c>
    </row>
    <row r="38" spans="1:16" x14ac:dyDescent="0.25">
      <c r="A38" s="2">
        <v>38047</v>
      </c>
      <c r="B38" s="11">
        <v>41.649999844841602</v>
      </c>
      <c r="C38" s="11">
        <v>37.649999579228499</v>
      </c>
      <c r="D38" s="11">
        <v>29.999999888241199</v>
      </c>
      <c r="E38" s="11">
        <v>31.499999882653299</v>
      </c>
      <c r="F38" s="11">
        <v>26.494610001558598</v>
      </c>
      <c r="G38" s="11">
        <v>29.330769377688998</v>
      </c>
      <c r="H38" s="11">
        <v>27.382051378173301</v>
      </c>
      <c r="I38" s="11">
        <v>28.000000157035299</v>
      </c>
      <c r="J38" s="11">
        <v>29.000000161906801</v>
      </c>
      <c r="K38" s="11">
        <v>23.953752400772998</v>
      </c>
      <c r="L38" s="11">
        <v>36.4838709392615</v>
      </c>
      <c r="M38" s="11">
        <v>33.344085817495703</v>
      </c>
      <c r="N38" s="11">
        <v>29.161290323542001</v>
      </c>
      <c r="O38" s="11">
        <v>30.451612902985499</v>
      </c>
      <c r="P38" s="11">
        <v>25.429089072196899</v>
      </c>
    </row>
    <row r="39" spans="1:16" x14ac:dyDescent="0.25">
      <c r="A39" s="2">
        <v>38078</v>
      </c>
      <c r="B39" s="11">
        <v>31.65</v>
      </c>
      <c r="C39" s="11">
        <v>34.649999612756098</v>
      </c>
      <c r="D39" s="11">
        <v>29</v>
      </c>
      <c r="E39" s="11">
        <v>31.5</v>
      </c>
      <c r="F39" s="11">
        <v>25.734820449524801</v>
      </c>
      <c r="G39" s="11">
        <v>25.365789625440801</v>
      </c>
      <c r="H39" s="11">
        <v>26.3657895682184</v>
      </c>
      <c r="I39" s="11">
        <v>30.0000001894016</v>
      </c>
      <c r="J39" s="11">
        <v>32.000000201361701</v>
      </c>
      <c r="K39" s="11">
        <v>24.087178070934499</v>
      </c>
      <c r="L39" s="11">
        <v>28.996666730741701</v>
      </c>
      <c r="M39" s="11">
        <v>31.152222038395699</v>
      </c>
      <c r="N39" s="11">
        <v>29.422222302191798</v>
      </c>
      <c r="O39" s="11">
        <v>31.711111196130499</v>
      </c>
      <c r="P39" s="11">
        <v>25.039149223008899</v>
      </c>
    </row>
    <row r="40" spans="1:16" x14ac:dyDescent="0.25">
      <c r="A40" s="2">
        <v>38108</v>
      </c>
      <c r="B40" s="11">
        <v>31.65</v>
      </c>
      <c r="C40" s="11">
        <v>31.6500001179054</v>
      </c>
      <c r="D40" s="11">
        <v>31</v>
      </c>
      <c r="E40" s="11">
        <v>34.5</v>
      </c>
      <c r="F40" s="11">
        <v>25.756527734461802</v>
      </c>
      <c r="G40" s="11">
        <v>20.577906976744199</v>
      </c>
      <c r="H40" s="11">
        <v>23.438372305611701</v>
      </c>
      <c r="I40" s="11">
        <v>29</v>
      </c>
      <c r="J40" s="11">
        <v>31</v>
      </c>
      <c r="K40" s="11">
        <v>24.222247878246499</v>
      </c>
      <c r="L40" s="11">
        <v>26.530645161290298</v>
      </c>
      <c r="M40" s="11">
        <v>27.853225968135199</v>
      </c>
      <c r="N40" s="11">
        <v>30.0752688172043</v>
      </c>
      <c r="O40" s="11">
        <v>32.881720430107499</v>
      </c>
      <c r="P40" s="11">
        <v>25.047129521373002</v>
      </c>
    </row>
    <row r="41" spans="1:16" x14ac:dyDescent="0.25">
      <c r="A41" s="2">
        <v>38139</v>
      </c>
      <c r="B41" s="11">
        <v>35.650000265613201</v>
      </c>
      <c r="C41" s="11">
        <v>39.650000073853903</v>
      </c>
      <c r="D41" s="11">
        <v>36.000000268220901</v>
      </c>
      <c r="E41" s="11">
        <v>43.500000324100199</v>
      </c>
      <c r="F41" s="11">
        <v>33.617829744643402</v>
      </c>
      <c r="G41" s="11">
        <v>27.471052836254199</v>
      </c>
      <c r="H41" s="11">
        <v>32.576315605066902</v>
      </c>
      <c r="I41" s="11">
        <v>35.0000002607703</v>
      </c>
      <c r="J41" s="11">
        <v>31.000000230967899</v>
      </c>
      <c r="K41" s="11">
        <v>31.931262135972499</v>
      </c>
      <c r="L41" s="11">
        <v>32.196666906550497</v>
      </c>
      <c r="M41" s="11">
        <v>36.663333298143797</v>
      </c>
      <c r="N41" s="11">
        <v>35.577778042852898</v>
      </c>
      <c r="O41" s="11">
        <v>38.222222506999898</v>
      </c>
      <c r="P41" s="11">
        <v>32.905723420982298</v>
      </c>
    </row>
    <row r="42" spans="1:16" x14ac:dyDescent="0.25">
      <c r="A42" s="2">
        <v>38169</v>
      </c>
      <c r="B42" s="11">
        <v>52.000000193715003</v>
      </c>
      <c r="C42" s="11">
        <v>58.999999890103901</v>
      </c>
      <c r="D42" s="11">
        <v>57.000000212341497</v>
      </c>
      <c r="E42" s="11">
        <v>67.500000251456996</v>
      </c>
      <c r="F42" s="11">
        <v>56.407020622477901</v>
      </c>
      <c r="G42" s="11">
        <v>45.304877550863601</v>
      </c>
      <c r="H42" s="11">
        <v>46.304877499504599</v>
      </c>
      <c r="I42" s="11">
        <v>39.999999598168401</v>
      </c>
      <c r="J42" s="11">
        <v>40.999999619043599</v>
      </c>
      <c r="K42" s="11">
        <v>37.461901459722199</v>
      </c>
      <c r="L42" s="11">
        <v>49.0483869855763</v>
      </c>
      <c r="M42" s="11">
        <v>53.403225502850503</v>
      </c>
      <c r="N42" s="11">
        <v>49.505376285663097</v>
      </c>
      <c r="O42" s="11">
        <v>55.817204273726396</v>
      </c>
      <c r="P42" s="11">
        <v>48.054871314166199</v>
      </c>
    </row>
    <row r="43" spans="1:16" x14ac:dyDescent="0.25">
      <c r="A43" s="2">
        <v>38200</v>
      </c>
      <c r="B43" s="11">
        <v>71.999999195337196</v>
      </c>
      <c r="C43" s="11">
        <v>76.000000141561003</v>
      </c>
      <c r="D43" s="11">
        <v>69.999999217688995</v>
      </c>
      <c r="E43" s="11">
        <v>72.499999189749303</v>
      </c>
      <c r="F43" s="11">
        <v>68.246140309709801</v>
      </c>
      <c r="G43" s="11">
        <v>56.756097738517497</v>
      </c>
      <c r="H43" s="11">
        <v>55.304878074675699</v>
      </c>
      <c r="I43" s="11">
        <v>44.000000089316103</v>
      </c>
      <c r="J43" s="11">
        <v>44.000000080797903</v>
      </c>
      <c r="K43" s="11">
        <v>49.215969598322602</v>
      </c>
      <c r="L43" s="11">
        <v>65.279569520825305</v>
      </c>
      <c r="M43" s="11">
        <v>66.876344176590095</v>
      </c>
      <c r="N43" s="11">
        <v>58.5376340105569</v>
      </c>
      <c r="O43" s="11">
        <v>59.935483453544997</v>
      </c>
      <c r="P43" s="11">
        <v>59.8564951573778</v>
      </c>
    </row>
    <row r="44" spans="1:16" x14ac:dyDescent="0.25">
      <c r="A44" s="2">
        <v>38231</v>
      </c>
      <c r="B44" s="11">
        <v>51.999999612569802</v>
      </c>
      <c r="C44" s="11">
        <v>56</v>
      </c>
      <c r="D44" s="11">
        <v>56.999999575316899</v>
      </c>
      <c r="E44" s="11">
        <v>54.499999593943301</v>
      </c>
      <c r="F44" s="11">
        <v>48.6516138633298</v>
      </c>
      <c r="G44" s="11">
        <v>50.124999626539598</v>
      </c>
      <c r="H44" s="11">
        <v>46.312499733175997</v>
      </c>
      <c r="I44" s="11">
        <v>40.999999694526203</v>
      </c>
      <c r="J44" s="11">
        <v>38.9999997094273</v>
      </c>
      <c r="K44" s="11">
        <v>36.3836312449098</v>
      </c>
      <c r="L44" s="11">
        <v>51.166666285445302</v>
      </c>
      <c r="M44" s="11">
        <v>51.694444325855997</v>
      </c>
      <c r="N44" s="11">
        <v>49.888888517187702</v>
      </c>
      <c r="O44" s="11">
        <v>47.611110756380697</v>
      </c>
      <c r="P44" s="11">
        <v>43.199177144031999</v>
      </c>
    </row>
    <row r="45" spans="1:16" x14ac:dyDescent="0.25">
      <c r="A45" s="2">
        <v>38261</v>
      </c>
      <c r="B45" s="11">
        <v>40.650000605732203</v>
      </c>
      <c r="C45" s="11">
        <v>40.650000151432998</v>
      </c>
      <c r="D45" s="11">
        <v>35.000000521540599</v>
      </c>
      <c r="E45" s="11">
        <v>36.500000543892298</v>
      </c>
      <c r="F45" s="11">
        <v>32.164316898729403</v>
      </c>
      <c r="G45" s="11">
        <v>35.118902343575201</v>
      </c>
      <c r="H45" s="11">
        <v>31.314024417945099</v>
      </c>
      <c r="I45" s="11">
        <v>32.999999897236499</v>
      </c>
      <c r="J45" s="11">
        <v>30.999999918270799</v>
      </c>
      <c r="K45" s="11">
        <v>33.481317507169599</v>
      </c>
      <c r="L45" s="11">
        <v>38.211559436394197</v>
      </c>
      <c r="M45" s="11">
        <v>36.534139881830797</v>
      </c>
      <c r="N45" s="11">
        <v>34.118279816202303</v>
      </c>
      <c r="O45" s="11">
        <v>34.075269085285001</v>
      </c>
      <c r="P45" s="11">
        <v>32.744930070192297</v>
      </c>
    </row>
    <row r="46" spans="1:16" x14ac:dyDescent="0.25">
      <c r="A46" s="2">
        <v>38292</v>
      </c>
      <c r="B46" s="11">
        <v>33.65</v>
      </c>
      <c r="C46" s="11">
        <v>35.650000132806603</v>
      </c>
      <c r="D46" s="11">
        <v>29</v>
      </c>
      <c r="E46" s="11">
        <v>30.5</v>
      </c>
      <c r="F46" s="11">
        <v>29.040409053512501</v>
      </c>
      <c r="G46" s="11">
        <v>26.5593748491257</v>
      </c>
      <c r="H46" s="11">
        <v>28.584375024901199</v>
      </c>
      <c r="I46" s="11">
        <v>28.999999824445599</v>
      </c>
      <c r="J46" s="11">
        <v>27.999999833991701</v>
      </c>
      <c r="K46" s="11">
        <v>25.0690099922254</v>
      </c>
      <c r="L46" s="11">
        <v>30.498611044055899</v>
      </c>
      <c r="M46" s="11">
        <v>32.509722307070902</v>
      </c>
      <c r="N46" s="11">
        <v>28.999999921975899</v>
      </c>
      <c r="O46" s="11">
        <v>29.3888888151074</v>
      </c>
      <c r="P46" s="11">
        <v>27.275342804051601</v>
      </c>
    </row>
    <row r="47" spans="1:16" x14ac:dyDescent="0.25">
      <c r="A47" s="2">
        <v>38322</v>
      </c>
      <c r="B47" s="11">
        <v>36.65</v>
      </c>
      <c r="C47" s="11">
        <v>39.6500001477078</v>
      </c>
      <c r="D47" s="11">
        <v>33</v>
      </c>
      <c r="E47" s="11">
        <v>30.5</v>
      </c>
      <c r="F47" s="11">
        <v>29.065833736186601</v>
      </c>
      <c r="G47" s="11">
        <v>31.423780487804901</v>
      </c>
      <c r="H47" s="11">
        <v>31.4237805148246</v>
      </c>
      <c r="I47" s="11">
        <v>29</v>
      </c>
      <c r="J47" s="11">
        <v>28</v>
      </c>
      <c r="K47" s="11">
        <v>25.932034086549301</v>
      </c>
      <c r="L47" s="11">
        <v>34.345967741935503</v>
      </c>
      <c r="M47" s="11">
        <v>36.023387191275397</v>
      </c>
      <c r="N47" s="11">
        <v>31.236559139784902</v>
      </c>
      <c r="O47" s="11">
        <v>29.397849462365599</v>
      </c>
      <c r="P47" s="11">
        <v>27.684266148712101</v>
      </c>
    </row>
    <row r="48" spans="1:16" x14ac:dyDescent="0.25">
      <c r="A48" s="2">
        <v>38353</v>
      </c>
      <c r="B48" s="11">
        <v>45.499999830499199</v>
      </c>
      <c r="C48" s="11">
        <v>43.5000001620501</v>
      </c>
      <c r="D48" s="11">
        <v>32.999999877065399</v>
      </c>
      <c r="E48" s="11">
        <v>34.499999871477399</v>
      </c>
      <c r="F48" s="11">
        <v>31.166316917541401</v>
      </c>
      <c r="G48" s="11">
        <v>38.087209054030602</v>
      </c>
      <c r="H48" s="11">
        <v>33.430232592057003</v>
      </c>
      <c r="I48" s="11">
        <v>31.6627904874987</v>
      </c>
      <c r="J48" s="11">
        <v>28.999999810833199</v>
      </c>
      <c r="K48" s="11">
        <v>26.521125746662999</v>
      </c>
      <c r="L48" s="11">
        <v>42.072580439228801</v>
      </c>
      <c r="M48" s="11">
        <v>38.844086124311403</v>
      </c>
      <c r="N48" s="11">
        <v>32.3817202668357</v>
      </c>
      <c r="O48" s="11">
        <v>31.956989090749499</v>
      </c>
      <c r="P48" s="11">
        <v>29.0185403546621</v>
      </c>
    </row>
    <row r="49" spans="1:16" x14ac:dyDescent="0.25">
      <c r="A49" s="2">
        <v>38384</v>
      </c>
      <c r="B49" s="11">
        <v>42.5</v>
      </c>
      <c r="C49" s="11">
        <v>39.499999558553</v>
      </c>
      <c r="D49" s="11">
        <v>30</v>
      </c>
      <c r="E49" s="11">
        <v>32.5</v>
      </c>
      <c r="F49" s="11">
        <v>27.879810605730501</v>
      </c>
      <c r="G49" s="11">
        <v>36.277777560262201</v>
      </c>
      <c r="H49" s="11">
        <v>28.4722223117327</v>
      </c>
      <c r="I49" s="11">
        <v>30.344827397373201</v>
      </c>
      <c r="J49" s="11">
        <v>28.999999824290501</v>
      </c>
      <c r="K49" s="11">
        <v>26.655028541150902</v>
      </c>
      <c r="L49" s="11">
        <v>39.833333240112403</v>
      </c>
      <c r="M49" s="11">
        <v>34.773809309915798</v>
      </c>
      <c r="N49" s="11">
        <v>30.147783170302802</v>
      </c>
      <c r="O49" s="11">
        <v>30.999999924695899</v>
      </c>
      <c r="P49" s="11">
        <v>27.354904006624999</v>
      </c>
    </row>
    <row r="50" spans="1:16" x14ac:dyDescent="0.25">
      <c r="A50" s="2">
        <v>38412</v>
      </c>
      <c r="B50" s="11">
        <v>39.474999852944102</v>
      </c>
      <c r="C50" s="11">
        <v>35.474999603535998</v>
      </c>
      <c r="D50" s="11">
        <v>29.999999888241199</v>
      </c>
      <c r="E50" s="11">
        <v>31.499999882653299</v>
      </c>
      <c r="F50" s="11">
        <v>27.904260791414401</v>
      </c>
      <c r="G50" s="11">
        <v>28.400000143724601</v>
      </c>
      <c r="H50" s="11">
        <v>26.650000096900499</v>
      </c>
      <c r="I50" s="11">
        <v>28.000000157035299</v>
      </c>
      <c r="J50" s="11">
        <v>29.000000161906801</v>
      </c>
      <c r="K50" s="11">
        <v>24.771947012086301</v>
      </c>
      <c r="L50" s="11">
        <v>34.830645136174702</v>
      </c>
      <c r="M50" s="11">
        <v>31.7741933588179</v>
      </c>
      <c r="N50" s="11">
        <v>29.161290323542001</v>
      </c>
      <c r="O50" s="11">
        <v>30.451612902985499</v>
      </c>
      <c r="P50" s="11">
        <v>26.590709851696101</v>
      </c>
    </row>
    <row r="51" spans="1:16" x14ac:dyDescent="0.25">
      <c r="A51" s="2">
        <v>38443</v>
      </c>
      <c r="B51" s="11">
        <v>29.475000000000001</v>
      </c>
      <c r="C51" s="11">
        <v>32.474999637063597</v>
      </c>
      <c r="D51" s="11">
        <v>29</v>
      </c>
      <c r="E51" s="11">
        <v>31.5</v>
      </c>
      <c r="F51" s="11">
        <v>27.264074714755001</v>
      </c>
      <c r="G51" s="11">
        <v>24.430263305239801</v>
      </c>
      <c r="H51" s="11">
        <v>25.627631674378499</v>
      </c>
      <c r="I51" s="11">
        <v>30.0000001894016</v>
      </c>
      <c r="J51" s="11">
        <v>32.000000201361701</v>
      </c>
      <c r="K51" s="11">
        <v>24.894986409067101</v>
      </c>
      <c r="L51" s="11">
        <v>27.3450000622123</v>
      </c>
      <c r="M51" s="11">
        <v>29.5838887194855</v>
      </c>
      <c r="N51" s="11">
        <v>29.422222302191798</v>
      </c>
      <c r="O51" s="11">
        <v>31.711111196130499</v>
      </c>
      <c r="P51" s="11">
        <v>26.263792985686798</v>
      </c>
    </row>
    <row r="52" spans="1:16" x14ac:dyDescent="0.25">
      <c r="A52" s="2">
        <v>38473</v>
      </c>
      <c r="B52" s="11">
        <v>29.475000000000001</v>
      </c>
      <c r="C52" s="11">
        <v>29.475000109802899</v>
      </c>
      <c r="D52" s="11">
        <v>31</v>
      </c>
      <c r="E52" s="11">
        <v>34.5</v>
      </c>
      <c r="F52" s="11">
        <v>27.287783731640101</v>
      </c>
      <c r="G52" s="11">
        <v>19.581976744186001</v>
      </c>
      <c r="H52" s="11">
        <v>22.622674625468701</v>
      </c>
      <c r="I52" s="11">
        <v>29</v>
      </c>
      <c r="J52" s="11">
        <v>31</v>
      </c>
      <c r="K52" s="11">
        <v>25.0195166148605</v>
      </c>
      <c r="L52" s="11">
        <v>24.900806451612901</v>
      </c>
      <c r="M52" s="11">
        <v>26.306720584788199</v>
      </c>
      <c r="N52" s="11">
        <v>30.0752688172043</v>
      </c>
      <c r="O52" s="11">
        <v>32.881720430107499</v>
      </c>
      <c r="P52" s="11">
        <v>26.239015064741999</v>
      </c>
    </row>
    <row r="53" spans="1:16" x14ac:dyDescent="0.25">
      <c r="A53" s="2">
        <v>38504</v>
      </c>
      <c r="B53" s="11">
        <v>33.475000249408197</v>
      </c>
      <c r="C53" s="11">
        <v>37.475000069802597</v>
      </c>
      <c r="D53" s="11">
        <v>36.000000268220901</v>
      </c>
      <c r="E53" s="11">
        <v>43.500000324100199</v>
      </c>
      <c r="F53" s="11">
        <v>33.975155293005201</v>
      </c>
      <c r="G53" s="11">
        <v>26.535526513494499</v>
      </c>
      <c r="H53" s="11">
        <v>31.8381577126314</v>
      </c>
      <c r="I53" s="11">
        <v>35.0000002607703</v>
      </c>
      <c r="J53" s="11">
        <v>31.000000230967899</v>
      </c>
      <c r="K53" s="11">
        <v>32.017103781991899</v>
      </c>
      <c r="L53" s="11">
        <v>30.545000227578001</v>
      </c>
      <c r="M53" s="11">
        <v>35.094999963441403</v>
      </c>
      <c r="N53" s="11">
        <v>35.577778042852898</v>
      </c>
      <c r="O53" s="11">
        <v>38.222222506999898</v>
      </c>
      <c r="P53" s="11">
        <v>33.148422432799499</v>
      </c>
    </row>
    <row r="54" spans="1:16" x14ac:dyDescent="0.25">
      <c r="A54" s="2">
        <v>38534</v>
      </c>
      <c r="B54" s="11">
        <v>58.000000216066802</v>
      </c>
      <c r="C54" s="11">
        <v>56.499999894760499</v>
      </c>
      <c r="D54" s="11">
        <v>57.000000212341497</v>
      </c>
      <c r="E54" s="11">
        <v>67.500000251456996</v>
      </c>
      <c r="F54" s="11">
        <v>53.356258032101799</v>
      </c>
      <c r="G54" s="11">
        <v>45.726743730781401</v>
      </c>
      <c r="H54" s="11">
        <v>45.325580874133102</v>
      </c>
      <c r="I54" s="11">
        <v>40.127906601009698</v>
      </c>
      <c r="J54" s="11">
        <v>40.999999652205197</v>
      </c>
      <c r="K54" s="11">
        <v>37.037832954458501</v>
      </c>
      <c r="L54" s="11">
        <v>52.325268722870298</v>
      </c>
      <c r="M54" s="11">
        <v>51.333333035760802</v>
      </c>
      <c r="N54" s="11">
        <v>49.198924671618201</v>
      </c>
      <c r="O54" s="11">
        <v>55.247311802340597</v>
      </c>
      <c r="P54" s="11">
        <v>45.811179770395803</v>
      </c>
    </row>
    <row r="55" spans="1:16" x14ac:dyDescent="0.25">
      <c r="A55" s="2">
        <v>38565</v>
      </c>
      <c r="B55" s="11">
        <v>72.999999184161396</v>
      </c>
      <c r="C55" s="11">
        <v>73.500000136904404</v>
      </c>
      <c r="D55" s="11">
        <v>69.999999217688995</v>
      </c>
      <c r="E55" s="11">
        <v>72.499999189749303</v>
      </c>
      <c r="F55" s="11">
        <v>63.433682676486697</v>
      </c>
      <c r="G55" s="11">
        <v>56.455128416562303</v>
      </c>
      <c r="H55" s="11">
        <v>54.435897456959701</v>
      </c>
      <c r="I55" s="11">
        <v>43.5641026880879</v>
      </c>
      <c r="J55" s="11">
        <v>44.000000120068997</v>
      </c>
      <c r="K55" s="11">
        <v>47.705959568393197</v>
      </c>
      <c r="L55" s="11">
        <v>66.061827571942402</v>
      </c>
      <c r="M55" s="11">
        <v>65.505376432411495</v>
      </c>
      <c r="N55" s="11">
        <v>58.913978092372403</v>
      </c>
      <c r="O55" s="11">
        <v>60.5483866766576</v>
      </c>
      <c r="P55" s="11">
        <v>56.838185889221698</v>
      </c>
    </row>
    <row r="56" spans="1:16" x14ac:dyDescent="0.25">
      <c r="A56" s="2">
        <v>38596</v>
      </c>
      <c r="B56" s="11">
        <v>49.499999631196197</v>
      </c>
      <c r="C56" s="11">
        <v>53.5</v>
      </c>
      <c r="D56" s="11">
        <v>56.999999575316899</v>
      </c>
      <c r="E56" s="11">
        <v>54.499999593943301</v>
      </c>
      <c r="F56" s="11">
        <v>46.780928422594101</v>
      </c>
      <c r="G56" s="11">
        <v>49.093749634223002</v>
      </c>
      <c r="H56" s="11">
        <v>45.46874973597</v>
      </c>
      <c r="I56" s="11">
        <v>40.999999694526203</v>
      </c>
      <c r="J56" s="11">
        <v>38.9999997094273</v>
      </c>
      <c r="K56" s="11">
        <v>36.063143125491301</v>
      </c>
      <c r="L56" s="11">
        <v>49.319444076985903</v>
      </c>
      <c r="M56" s="11">
        <v>49.930555438208899</v>
      </c>
      <c r="N56" s="11">
        <v>49.888888517187702</v>
      </c>
      <c r="O56" s="11">
        <v>47.611110756380697</v>
      </c>
      <c r="P56" s="11">
        <v>42.0174682905484</v>
      </c>
    </row>
    <row r="57" spans="1:16" x14ac:dyDescent="0.25">
      <c r="A57" s="2">
        <v>38626</v>
      </c>
      <c r="B57" s="11">
        <v>38.475000573322099</v>
      </c>
      <c r="C57" s="11">
        <v>38.475000143330497</v>
      </c>
      <c r="D57" s="11">
        <v>35.000000521540599</v>
      </c>
      <c r="E57" s="11">
        <v>36.500000543892298</v>
      </c>
      <c r="F57" s="11">
        <v>32.764931474610698</v>
      </c>
      <c r="G57" s="11">
        <v>34.153963317481299</v>
      </c>
      <c r="H57" s="11">
        <v>30.538109782316599</v>
      </c>
      <c r="I57" s="11">
        <v>32.999999897236499</v>
      </c>
      <c r="J57" s="11">
        <v>30.999999918270799</v>
      </c>
      <c r="K57" s="11">
        <v>33.431363369629203</v>
      </c>
      <c r="L57" s="11">
        <v>36.570027159456799</v>
      </c>
      <c r="M57" s="11">
        <v>34.975940951915803</v>
      </c>
      <c r="N57" s="11">
        <v>34.118279816202303</v>
      </c>
      <c r="O57" s="11">
        <v>34.075269085285001</v>
      </c>
      <c r="P57" s="11">
        <v>33.058734783167203</v>
      </c>
    </row>
    <row r="58" spans="1:16" x14ac:dyDescent="0.25">
      <c r="A58" s="2">
        <v>38657</v>
      </c>
      <c r="B58" s="11">
        <v>31.475000000000001</v>
      </c>
      <c r="C58" s="11">
        <v>33.475000124704103</v>
      </c>
      <c r="D58" s="11">
        <v>29</v>
      </c>
      <c r="E58" s="11">
        <v>30.5</v>
      </c>
      <c r="F58" s="11">
        <v>30.113364254679801</v>
      </c>
      <c r="G58" s="11">
        <v>25.589062353316699</v>
      </c>
      <c r="H58" s="11">
        <v>27.801562523382</v>
      </c>
      <c r="I58" s="11">
        <v>28.999999824445599</v>
      </c>
      <c r="J58" s="11">
        <v>27.999999833991701</v>
      </c>
      <c r="K58" s="11">
        <v>25.7996513248874</v>
      </c>
      <c r="L58" s="11">
        <v>28.859027712585199</v>
      </c>
      <c r="M58" s="11">
        <v>30.953472301894301</v>
      </c>
      <c r="N58" s="11">
        <v>28.999999921975899</v>
      </c>
      <c r="O58" s="11">
        <v>29.3888888151074</v>
      </c>
      <c r="P58" s="11">
        <v>28.196158508105398</v>
      </c>
    </row>
    <row r="59" spans="1:16" x14ac:dyDescent="0.25">
      <c r="A59" s="2">
        <v>38687</v>
      </c>
      <c r="B59" s="11">
        <v>34.475000000000001</v>
      </c>
      <c r="C59" s="11">
        <v>37.475000139605299</v>
      </c>
      <c r="D59" s="11">
        <v>33</v>
      </c>
      <c r="E59" s="11">
        <v>30.5</v>
      </c>
      <c r="F59" s="11">
        <v>30.1408035554769</v>
      </c>
      <c r="G59" s="11">
        <v>30.458841463414601</v>
      </c>
      <c r="H59" s="11">
        <v>30.6478658791961</v>
      </c>
      <c r="I59" s="11">
        <v>29</v>
      </c>
      <c r="J59" s="11">
        <v>28</v>
      </c>
      <c r="K59" s="11">
        <v>26.5847404450369</v>
      </c>
      <c r="L59" s="11">
        <v>32.704435483871002</v>
      </c>
      <c r="M59" s="11">
        <v>34.465188261360403</v>
      </c>
      <c r="N59" s="11">
        <v>31.236559139784902</v>
      </c>
      <c r="O59" s="11">
        <v>29.397849462365599</v>
      </c>
      <c r="P59" s="11">
        <v>28.5730768078636</v>
      </c>
    </row>
    <row r="60" spans="1:16" x14ac:dyDescent="0.25">
      <c r="A60" s="2">
        <v>38718</v>
      </c>
      <c r="B60">
        <v>43.999999836087198</v>
      </c>
      <c r="C60">
        <v>42.250000157393501</v>
      </c>
      <c r="D60">
        <v>33.249999876133998</v>
      </c>
      <c r="E60">
        <v>34.749999870546098</v>
      </c>
      <c r="F60">
        <v>32.329451971636502</v>
      </c>
      <c r="G60">
        <v>37.593023010031402</v>
      </c>
      <c r="H60">
        <v>32.808139567826601</v>
      </c>
      <c r="I60">
        <v>31.823255602777198</v>
      </c>
      <c r="J60">
        <v>29.1499998099106</v>
      </c>
      <c r="K60">
        <v>27.121247794901802</v>
      </c>
      <c r="L60">
        <v>41.037634206835598</v>
      </c>
      <c r="M60">
        <v>37.884408702002297</v>
      </c>
      <c r="N60">
        <v>32.590322416409897</v>
      </c>
      <c r="O60">
        <v>32.160752530682402</v>
      </c>
      <c r="P60">
        <v>29.9213575673398</v>
      </c>
    </row>
    <row r="61" spans="1:16" x14ac:dyDescent="0.25">
      <c r="A61" s="2">
        <v>38749</v>
      </c>
      <c r="B61">
        <v>41</v>
      </c>
      <c r="C61">
        <v>38.249999572522903</v>
      </c>
      <c r="D61">
        <v>30.25</v>
      </c>
      <c r="E61">
        <v>32.75</v>
      </c>
      <c r="F61">
        <v>29.4980630996249</v>
      </c>
      <c r="G61">
        <v>35.833333117266498</v>
      </c>
      <c r="H61">
        <v>27.875000088941299</v>
      </c>
      <c r="I61">
        <v>30.503160729837301</v>
      </c>
      <c r="J61">
        <v>29.149999823483299</v>
      </c>
      <c r="K61">
        <v>27.2447019028812</v>
      </c>
      <c r="L61">
        <v>38.785714193114202</v>
      </c>
      <c r="M61">
        <v>33.803571222416501</v>
      </c>
      <c r="N61">
        <v>30.358497455644599</v>
      </c>
      <c r="O61">
        <v>31.207142781492902</v>
      </c>
      <c r="P61">
        <v>28.532336872449001</v>
      </c>
    </row>
    <row r="62" spans="1:16" x14ac:dyDescent="0.25">
      <c r="A62" s="2">
        <v>38777</v>
      </c>
      <c r="B62">
        <v>38.169999857805699</v>
      </c>
      <c r="C62">
        <v>34.387499615689698</v>
      </c>
      <c r="D62">
        <v>30.249999887309901</v>
      </c>
      <c r="E62">
        <v>31.749999881722001</v>
      </c>
      <c r="F62">
        <v>29.520112662588499</v>
      </c>
      <c r="G62">
        <v>28.0005129635048</v>
      </c>
      <c r="H62">
        <v>26.085256506065601</v>
      </c>
      <c r="I62">
        <v>28.157692465472699</v>
      </c>
      <c r="J62">
        <v>29.150000162594601</v>
      </c>
      <c r="K62">
        <v>25.5379134553637</v>
      </c>
      <c r="L62">
        <v>33.905376321485903</v>
      </c>
      <c r="M62">
        <v>30.9059137955248</v>
      </c>
      <c r="N62">
        <v>29.372580645894299</v>
      </c>
      <c r="O62">
        <v>30.659677418862099</v>
      </c>
      <c r="P62">
        <v>27.850158156332899</v>
      </c>
    </row>
    <row r="63" spans="1:16" x14ac:dyDescent="0.25">
      <c r="A63" s="2">
        <v>38808</v>
      </c>
      <c r="B63">
        <v>28.17</v>
      </c>
      <c r="C63">
        <v>31.3874996492174</v>
      </c>
      <c r="D63">
        <v>29.25</v>
      </c>
      <c r="E63">
        <v>31.75</v>
      </c>
      <c r="F63">
        <v>28.969371886981101</v>
      </c>
      <c r="G63">
        <v>23.881875138580799</v>
      </c>
      <c r="H63">
        <v>24.985156326534302</v>
      </c>
      <c r="I63">
        <v>29.746875180769699</v>
      </c>
      <c r="J63">
        <v>32.150000195181903</v>
      </c>
      <c r="K63">
        <v>25.6515178944423</v>
      </c>
      <c r="L63">
        <v>26.2641667282581</v>
      </c>
      <c r="M63">
        <v>28.542013728024902</v>
      </c>
      <c r="N63">
        <v>29.4708334136754</v>
      </c>
      <c r="O63">
        <v>31.9277778645253</v>
      </c>
      <c r="P63">
        <v>27.494770112519401</v>
      </c>
    </row>
    <row r="64" spans="1:16" x14ac:dyDescent="0.25">
      <c r="A64" s="2">
        <v>38838</v>
      </c>
      <c r="B64">
        <v>28.17</v>
      </c>
      <c r="C64">
        <v>28.387500105751698</v>
      </c>
      <c r="D64">
        <v>31.25</v>
      </c>
      <c r="E64">
        <v>34.75</v>
      </c>
      <c r="F64">
        <v>28.990784127081302</v>
      </c>
      <c r="G64">
        <v>19.031097560975599</v>
      </c>
      <c r="H64">
        <v>22.070884354313201</v>
      </c>
      <c r="I64">
        <v>29.439634146341501</v>
      </c>
      <c r="J64">
        <v>31.15</v>
      </c>
      <c r="K64">
        <v>25.766474078290599</v>
      </c>
      <c r="L64">
        <v>24.141021505376301</v>
      </c>
      <c r="M64">
        <v>25.6027555271605</v>
      </c>
      <c r="N64">
        <v>30.451881720430102</v>
      </c>
      <c r="O64">
        <v>33.162903225806502</v>
      </c>
      <c r="P64">
        <v>27.569314105571401</v>
      </c>
    </row>
    <row r="65" spans="1:16" x14ac:dyDescent="0.25">
      <c r="A65" s="2">
        <v>38869</v>
      </c>
      <c r="B65">
        <v>32.170000239685201</v>
      </c>
      <c r="C65">
        <v>36.387500067776998</v>
      </c>
      <c r="D65">
        <v>36.250000270083497</v>
      </c>
      <c r="E65">
        <v>43.750000325962901</v>
      </c>
      <c r="F65">
        <v>34.754977592572601</v>
      </c>
      <c r="G65">
        <v>26.1321054578573</v>
      </c>
      <c r="H65">
        <v>31.271710346831501</v>
      </c>
      <c r="I65">
        <v>35.157894998788798</v>
      </c>
      <c r="J65">
        <v>31.150000232085599</v>
      </c>
      <c r="K65">
        <v>32.118037753826698</v>
      </c>
      <c r="L65">
        <v>29.6206668873578</v>
      </c>
      <c r="M65">
        <v>34.227499963377802</v>
      </c>
      <c r="N65">
        <v>35.7888891555369</v>
      </c>
      <c r="O65">
        <v>38.4300002863258</v>
      </c>
      <c r="P65">
        <v>33.641602993991</v>
      </c>
    </row>
  </sheetData>
  <mergeCells count="3">
    <mergeCell ref="B4:F4"/>
    <mergeCell ref="G4:K4"/>
    <mergeCell ref="L4:P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Stranded Costs</vt:lpstr>
      <vt:lpstr>GasFP0618</vt:lpstr>
      <vt:lpstr>ElectricFP0618</vt:lpstr>
      <vt:lpstr>Gas Chart</vt:lpstr>
      <vt:lpstr>Peak Chart</vt:lpstr>
      <vt:lpstr>Off-Peak Chart</vt:lpstr>
      <vt:lpstr>Flat Chart</vt:lpstr>
      <vt:lpstr>ElectricFP0618!Print_Titles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Havlíček Jan</cp:lastModifiedBy>
  <cp:lastPrinted>2001-01-09T07:23:19Z</cp:lastPrinted>
  <dcterms:created xsi:type="dcterms:W3CDTF">2000-12-22T17:38:04Z</dcterms:created>
  <dcterms:modified xsi:type="dcterms:W3CDTF">2023-09-10T16:03:37Z</dcterms:modified>
</cp:coreProperties>
</file>