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40" windowHeight="6792"/>
  </bookViews>
  <sheets>
    <sheet name="Sheet2" sheetId="2" r:id="rId1"/>
    <sheet name="Sheet3" sheetId="3" r:id="rId2"/>
  </sheets>
  <calcPr calcId="92512"/>
</workbook>
</file>

<file path=xl/calcChain.xml><?xml version="1.0" encoding="utf-8"?>
<calcChain xmlns="http://schemas.openxmlformats.org/spreadsheetml/2006/main">
  <c r="B9" i="2" l="1"/>
  <c r="C9" i="2"/>
  <c r="D9" i="2"/>
  <c r="B20" i="2"/>
  <c r="C20" i="2"/>
  <c r="D20" i="2"/>
  <c r="B24" i="2"/>
  <c r="C24" i="2"/>
  <c r="D24" i="2"/>
  <c r="B33" i="2"/>
  <c r="B35" i="2"/>
  <c r="C35" i="2"/>
  <c r="D35" i="2"/>
  <c r="B13" i="3"/>
  <c r="C13" i="3"/>
  <c r="B23" i="3"/>
  <c r="C23" i="3"/>
  <c r="B30" i="3"/>
  <c r="C30" i="3"/>
  <c r="B32" i="3"/>
  <c r="C32" i="3"/>
</calcChain>
</file>

<file path=xl/sharedStrings.xml><?xml version="1.0" encoding="utf-8"?>
<sst xmlns="http://schemas.openxmlformats.org/spreadsheetml/2006/main" count="64" uniqueCount="61">
  <si>
    <t>Employee Expense</t>
  </si>
  <si>
    <t>Club Dues</t>
  </si>
  <si>
    <t>Group Meals</t>
  </si>
  <si>
    <t>Client Meals</t>
  </si>
  <si>
    <t>EPSC Allocations</t>
  </si>
  <si>
    <t>Computer Expense</t>
  </si>
  <si>
    <t>Postage/Freight</t>
  </si>
  <si>
    <t>Subs &amp; Pubs</t>
  </si>
  <si>
    <t>Prof Mem/Dues</t>
  </si>
  <si>
    <t>Estimated 2002</t>
  </si>
  <si>
    <t>2001 Budget</t>
  </si>
  <si>
    <t>Training (UC tuition, etc.)</t>
  </si>
  <si>
    <r>
      <t xml:space="preserve">  </t>
    </r>
    <r>
      <rPr>
        <b/>
        <sz val="10"/>
        <rFont val="Arial"/>
        <family val="2"/>
      </rPr>
      <t xml:space="preserve">   Subtotal</t>
    </r>
  </si>
  <si>
    <t>General Business Expense</t>
  </si>
  <si>
    <t>Travel/Lodging</t>
  </si>
  <si>
    <r>
      <t>Rent Exp -- Pers</t>
    </r>
    <r>
      <rPr>
        <sz val="10"/>
        <color indexed="11"/>
        <rFont val="Arial"/>
        <family val="2"/>
      </rPr>
      <t xml:space="preserve"> </t>
    </r>
    <r>
      <rPr>
        <sz val="10"/>
        <rFont val="Arial"/>
        <family val="2"/>
      </rPr>
      <t>(equip lease)</t>
    </r>
  </si>
  <si>
    <t>Communications (cells, calling cards, conf calls)</t>
  </si>
  <si>
    <t>Rent Exp -- Property (SF office and furniture)</t>
  </si>
  <si>
    <t>Utilities (office tel and equip)</t>
  </si>
  <si>
    <t>Outside Services</t>
  </si>
  <si>
    <t>Outside Ser -- Prof (included in Training)</t>
  </si>
  <si>
    <t xml:space="preserve">     Subtotal</t>
  </si>
  <si>
    <t>Shared SF office staff</t>
  </si>
  <si>
    <t>EIS Allocations</t>
  </si>
  <si>
    <t>Allocations -- Other</t>
  </si>
  <si>
    <t>Outside Serv -- IT</t>
  </si>
  <si>
    <t>Mat &amp; Supplies -- Non-Stock</t>
  </si>
  <si>
    <t>Vehicle/equipment fuel</t>
  </si>
  <si>
    <r>
      <t xml:space="preserve">    </t>
    </r>
    <r>
      <rPr>
        <b/>
        <sz val="10"/>
        <rFont val="Arial"/>
        <family val="2"/>
      </rPr>
      <t xml:space="preserve"> TOTAL</t>
    </r>
  </si>
  <si>
    <r>
      <t xml:space="preserve">   </t>
    </r>
    <r>
      <rPr>
        <b/>
        <sz val="10"/>
        <rFont val="Arial"/>
        <family val="2"/>
      </rPr>
      <t xml:space="preserve">  Subtotal</t>
    </r>
  </si>
  <si>
    <t>Empl Expense - Other</t>
  </si>
  <si>
    <t>Exp through 7/09/01</t>
  </si>
  <si>
    <t xml:space="preserve">Supplies &amp; Office Exp </t>
  </si>
  <si>
    <t>Outside Ser -- Other (temp help, moving)</t>
  </si>
  <si>
    <t>Other 2001 charges not included in budget (some miscoded)</t>
  </si>
  <si>
    <t>Co Membershps &amp; Dues</t>
  </si>
  <si>
    <t xml:space="preserve">     CMTA</t>
  </si>
  <si>
    <t xml:space="preserve">     WPTF</t>
  </si>
  <si>
    <t xml:space="preserve">     AB 1890 Committee</t>
  </si>
  <si>
    <t xml:space="preserve">     CFEE</t>
  </si>
  <si>
    <t xml:space="preserve">     IEP</t>
  </si>
  <si>
    <t xml:space="preserve">     CO Ind. Energy Coalition</t>
  </si>
  <si>
    <r>
      <t xml:space="preserve">    </t>
    </r>
    <r>
      <rPr>
        <b/>
        <sz val="10"/>
        <rFont val="Arial"/>
        <family val="2"/>
      </rPr>
      <t xml:space="preserve"> Subtotal</t>
    </r>
  </si>
  <si>
    <t>Retainers</t>
  </si>
  <si>
    <r>
      <t xml:space="preserve"> </t>
    </r>
    <r>
      <rPr>
        <sz val="10"/>
        <rFont val="Arial"/>
        <family val="2"/>
      </rPr>
      <t xml:space="preserve">    AReM PR Firm -- Edelman</t>
    </r>
  </si>
  <si>
    <r>
      <t xml:space="preserve">     </t>
    </r>
    <r>
      <rPr>
        <sz val="10"/>
        <rFont val="Arial"/>
        <family val="2"/>
      </rPr>
      <t>AReM Lobbyist -- Plotkin</t>
    </r>
  </si>
  <si>
    <t xml:space="preserve">     Daniel Douglass -- adv letters</t>
  </si>
  <si>
    <t xml:space="preserve">     Governmental Advocates</t>
  </si>
  <si>
    <t xml:space="preserve">     Lang Hansen</t>
  </si>
  <si>
    <t>Contributions</t>
  </si>
  <si>
    <t xml:space="preserve">     CA</t>
  </si>
  <si>
    <t xml:space="preserve">     NV</t>
  </si>
  <si>
    <t xml:space="preserve">     Goodin -- General/Leg</t>
  </si>
  <si>
    <r>
      <t xml:space="preserve">     </t>
    </r>
    <r>
      <rPr>
        <b/>
        <sz val="10"/>
        <rFont val="Arial"/>
        <family val="2"/>
      </rPr>
      <t>TOTAL</t>
    </r>
  </si>
  <si>
    <t xml:space="preserve">     CA Chamber of Commerce</t>
  </si>
  <si>
    <t>2001 Budget/RCR</t>
  </si>
  <si>
    <t>Estimated 2002 Budget</t>
  </si>
  <si>
    <t xml:space="preserve">     McMullen Strategic</t>
  </si>
  <si>
    <t xml:space="preserve">     Western Governor's Assoc.</t>
  </si>
  <si>
    <t xml:space="preserve">     Western Gov. Races</t>
  </si>
  <si>
    <t xml:space="preserve">      RGA Cast &amp;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</si>
</sst>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4" formatCode="&quot;$&quot;#,##0"/>
  </numFmts>
  <fonts count="6" x14ac:knownFonts="1">
    <font>
      <sz val="10"/>
      <name val="Arial"/>
    </font>
    <font>
      <sz val="10"/>
      <color indexed="12"/>
      <name val="Arial"/>
      <family val="2"/>
    </font>
    <font>
      <sz val="10"/>
      <color indexed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5" fontId="0" fillId="0" borderId="0" xfId="0" applyNumberFormat="1"/>
    <xf numFmtId="5" fontId="1" fillId="0" borderId="0" xfId="0" applyNumberFormat="1" applyFont="1"/>
    <xf numFmtId="5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horizontal="center" wrapText="1"/>
    </xf>
    <xf numFmtId="37" fontId="1" fillId="0" borderId="0" xfId="0" applyNumberFormat="1" applyFont="1" applyBorder="1" applyAlignment="1">
      <alignment horizontal="center" wrapText="1"/>
    </xf>
    <xf numFmtId="5" fontId="3" fillId="0" borderId="0" xfId="0" applyNumberFormat="1" applyFont="1"/>
    <xf numFmtId="5" fontId="5" fillId="0" borderId="0" xfId="0" applyNumberFormat="1" applyFont="1"/>
    <xf numFmtId="5" fontId="0" fillId="0" borderId="0" xfId="0" applyNumberFormat="1" applyAlignment="1">
      <alignment horizontal="right"/>
    </xf>
    <xf numFmtId="5" fontId="3" fillId="0" borderId="0" xfId="0" applyNumberFormat="1" applyFont="1" applyAlignment="1">
      <alignment horizontal="right"/>
    </xf>
    <xf numFmtId="0" fontId="3" fillId="0" borderId="0" xfId="0" applyFont="1"/>
    <xf numFmtId="37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37" fontId="5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6" fontId="4" fillId="0" borderId="0" xfId="0" applyNumberFormat="1" applyFont="1" applyBorder="1" applyAlignment="1">
      <alignment horizontal="right" wrapText="1"/>
    </xf>
    <xf numFmtId="5" fontId="1" fillId="0" borderId="0" xfId="0" applyNumberFormat="1" applyFont="1" applyBorder="1" applyAlignment="1">
      <alignment horizontal="right" wrapText="1"/>
    </xf>
    <xf numFmtId="5" fontId="4" fillId="0" borderId="0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3" sqref="B3"/>
    </sheetView>
  </sheetViews>
  <sheetFormatPr defaultRowHeight="13.2" x14ac:dyDescent="0.25"/>
  <cols>
    <col min="1" max="1" width="28.44140625" customWidth="1"/>
    <col min="2" max="2" width="16.5546875" customWidth="1"/>
    <col min="3" max="3" width="15.109375" customWidth="1"/>
    <col min="4" max="4" width="13.6640625" customWidth="1"/>
  </cols>
  <sheetData>
    <row r="1" spans="1:4" ht="26.25" customHeight="1" thickBot="1" x14ac:dyDescent="0.3">
      <c r="B1" s="19" t="s">
        <v>31</v>
      </c>
      <c r="C1" s="19" t="s">
        <v>10</v>
      </c>
      <c r="D1" s="20" t="s">
        <v>9</v>
      </c>
    </row>
    <row r="2" spans="1:4" ht="13.8" thickTop="1" x14ac:dyDescent="0.25">
      <c r="A2" s="10" t="s">
        <v>0</v>
      </c>
      <c r="B2" s="11"/>
      <c r="C2" s="11"/>
      <c r="D2" s="12"/>
    </row>
    <row r="3" spans="1:4" s="9" customFormat="1" x14ac:dyDescent="0.25">
      <c r="A3" s="22" t="s">
        <v>1</v>
      </c>
      <c r="B3" s="25">
        <v>0</v>
      </c>
      <c r="C3" s="23">
        <v>12000</v>
      </c>
      <c r="D3" s="24">
        <v>12000</v>
      </c>
    </row>
    <row r="4" spans="1:4" x14ac:dyDescent="0.25">
      <c r="A4" s="1" t="s">
        <v>2</v>
      </c>
      <c r="B4" s="3">
        <v>6142</v>
      </c>
      <c r="C4" s="3">
        <v>22000</v>
      </c>
      <c r="D4" s="4">
        <v>12000</v>
      </c>
    </row>
    <row r="5" spans="1:4" x14ac:dyDescent="0.25">
      <c r="A5" s="1" t="s">
        <v>3</v>
      </c>
      <c r="B5" s="3">
        <v>5403</v>
      </c>
      <c r="C5" s="3">
        <v>15000</v>
      </c>
      <c r="D5" s="4">
        <v>8000</v>
      </c>
    </row>
    <row r="6" spans="1:4" x14ac:dyDescent="0.25">
      <c r="A6" s="1" t="s">
        <v>14</v>
      </c>
      <c r="B6" s="3">
        <v>107796</v>
      </c>
      <c r="C6" s="3">
        <v>240000</v>
      </c>
      <c r="D6" s="4">
        <v>220000</v>
      </c>
    </row>
    <row r="7" spans="1:4" x14ac:dyDescent="0.25">
      <c r="A7" s="1" t="s">
        <v>8</v>
      </c>
      <c r="B7" s="3">
        <v>1186</v>
      </c>
      <c r="C7" s="3">
        <v>16000</v>
      </c>
      <c r="D7" s="4">
        <v>2600</v>
      </c>
    </row>
    <row r="8" spans="1:4" ht="12.75" customHeight="1" x14ac:dyDescent="0.25">
      <c r="A8" s="1" t="s">
        <v>11</v>
      </c>
      <c r="B8" s="15">
        <v>100</v>
      </c>
      <c r="C8" s="3">
        <v>16000</v>
      </c>
      <c r="D8" s="4">
        <v>20000</v>
      </c>
    </row>
    <row r="9" spans="1:4" x14ac:dyDescent="0.25">
      <c r="A9" s="1" t="s">
        <v>12</v>
      </c>
      <c r="B9" s="16">
        <f>SUM(B3:B8)</f>
        <v>120627</v>
      </c>
      <c r="C9" s="13">
        <f>SUM(C3:C8)</f>
        <v>321000</v>
      </c>
      <c r="D9" s="14">
        <f>SUM(D3:D8)</f>
        <v>274600</v>
      </c>
    </row>
    <row r="10" spans="1:4" ht="20.25" customHeight="1" x14ac:dyDescent="0.25">
      <c r="A10" s="2" t="s">
        <v>13</v>
      </c>
      <c r="B10" s="5"/>
      <c r="C10" s="3"/>
      <c r="D10" s="4"/>
    </row>
    <row r="11" spans="1:4" ht="25.5" customHeight="1" x14ac:dyDescent="0.25">
      <c r="A11" s="1" t="s">
        <v>16</v>
      </c>
      <c r="B11" s="3">
        <v>10723</v>
      </c>
      <c r="C11" s="3">
        <v>30000</v>
      </c>
      <c r="D11" s="4">
        <v>16000</v>
      </c>
    </row>
    <row r="12" spans="1:4" x14ac:dyDescent="0.25">
      <c r="A12" s="1" t="s">
        <v>5</v>
      </c>
      <c r="B12" s="3">
        <v>789</v>
      </c>
      <c r="C12" s="3">
        <v>12000</v>
      </c>
      <c r="D12" s="4">
        <v>2000</v>
      </c>
    </row>
    <row r="13" spans="1:4" x14ac:dyDescent="0.25">
      <c r="A13" s="1" t="s">
        <v>6</v>
      </c>
      <c r="B13" s="3">
        <v>896</v>
      </c>
      <c r="C13" s="3">
        <v>900</v>
      </c>
      <c r="D13" s="4">
        <v>2000</v>
      </c>
    </row>
    <row r="14" spans="1:4" x14ac:dyDescent="0.25">
      <c r="A14" s="1" t="s">
        <v>7</v>
      </c>
      <c r="B14" s="7">
        <v>2244</v>
      </c>
      <c r="C14" s="7">
        <v>6000</v>
      </c>
      <c r="D14" s="8">
        <v>5000</v>
      </c>
    </row>
    <row r="15" spans="1:4" x14ac:dyDescent="0.25">
      <c r="A15" s="1" t="s">
        <v>32</v>
      </c>
      <c r="B15" s="3">
        <v>3699</v>
      </c>
      <c r="C15" s="3">
        <v>14800</v>
      </c>
      <c r="D15" s="4">
        <v>8000</v>
      </c>
    </row>
    <row r="16" spans="1:4" ht="27" customHeight="1" x14ac:dyDescent="0.25">
      <c r="A16" s="1" t="s">
        <v>17</v>
      </c>
      <c r="B16" s="3">
        <v>46360</v>
      </c>
      <c r="C16" s="3">
        <v>135000</v>
      </c>
      <c r="D16" s="4">
        <v>155000</v>
      </c>
    </row>
    <row r="17" spans="1:4" ht="14.25" customHeight="1" x14ac:dyDescent="0.25">
      <c r="A17" s="1" t="s">
        <v>15</v>
      </c>
      <c r="B17" s="3">
        <v>1122</v>
      </c>
      <c r="C17" s="3"/>
      <c r="D17" s="4">
        <v>2000</v>
      </c>
    </row>
    <row r="18" spans="1:4" ht="15.75" customHeight="1" x14ac:dyDescent="0.25">
      <c r="A18" s="6" t="s">
        <v>18</v>
      </c>
      <c r="B18" s="3">
        <v>2798</v>
      </c>
      <c r="C18" s="3">
        <v>300</v>
      </c>
      <c r="D18" s="4">
        <v>5000</v>
      </c>
    </row>
    <row r="19" spans="1:4" x14ac:dyDescent="0.25">
      <c r="A19" s="6" t="s">
        <v>22</v>
      </c>
      <c r="B19" s="3">
        <v>2248</v>
      </c>
      <c r="C19" s="3">
        <v>0</v>
      </c>
      <c r="D19" s="4">
        <v>5000</v>
      </c>
    </row>
    <row r="20" spans="1:4" x14ac:dyDescent="0.25">
      <c r="A20" s="2" t="s">
        <v>21</v>
      </c>
      <c r="B20" s="13">
        <f>SUM(B11:B19)</f>
        <v>70879</v>
      </c>
      <c r="C20" s="13">
        <f>SUM(C11:C19)</f>
        <v>199000</v>
      </c>
      <c r="D20" s="14">
        <f>SUM(D11:D19)</f>
        <v>200000</v>
      </c>
    </row>
    <row r="21" spans="1:4" ht="21" customHeight="1" x14ac:dyDescent="0.25">
      <c r="A21" s="2" t="s">
        <v>19</v>
      </c>
      <c r="B21" s="3"/>
      <c r="C21" s="3"/>
      <c r="D21" s="4"/>
    </row>
    <row r="22" spans="1:4" ht="25.5" customHeight="1" x14ac:dyDescent="0.25">
      <c r="A22" s="1" t="s">
        <v>33</v>
      </c>
      <c r="B22" s="3">
        <v>14469</v>
      </c>
      <c r="C22" s="3"/>
      <c r="D22" s="4">
        <v>17000</v>
      </c>
    </row>
    <row r="23" spans="1:4" ht="26.4" x14ac:dyDescent="0.25">
      <c r="A23" s="1" t="s">
        <v>20</v>
      </c>
      <c r="B23" s="3">
        <v>50795</v>
      </c>
      <c r="C23" s="3">
        <v>0</v>
      </c>
      <c r="D23" s="3">
        <v>0</v>
      </c>
    </row>
    <row r="24" spans="1:4" x14ac:dyDescent="0.25">
      <c r="A24" s="1" t="s">
        <v>12</v>
      </c>
      <c r="B24" s="13">
        <f>SUM(B22:B23)</f>
        <v>65264</v>
      </c>
      <c r="C24" s="13">
        <f>SUM(C22:C23)</f>
        <v>0</v>
      </c>
      <c r="D24" s="13">
        <f>SUM(D22:D23)</f>
        <v>17000</v>
      </c>
    </row>
    <row r="25" spans="1:4" ht="51.75" customHeight="1" x14ac:dyDescent="0.25">
      <c r="A25" s="2" t="s">
        <v>34</v>
      </c>
      <c r="B25" s="3"/>
      <c r="C25" s="3"/>
      <c r="D25" s="4"/>
    </row>
    <row r="26" spans="1:4" x14ac:dyDescent="0.25">
      <c r="A26" s="6" t="s">
        <v>30</v>
      </c>
      <c r="B26" s="3">
        <v>5138</v>
      </c>
      <c r="C26" s="3"/>
      <c r="D26" s="4"/>
    </row>
    <row r="27" spans="1:4" x14ac:dyDescent="0.25">
      <c r="A27" s="6" t="s">
        <v>23</v>
      </c>
      <c r="B27" s="3">
        <v>1063</v>
      </c>
      <c r="C27" s="3"/>
      <c r="D27" s="3"/>
    </row>
    <row r="28" spans="1:4" x14ac:dyDescent="0.25">
      <c r="A28" s="6" t="s">
        <v>4</v>
      </c>
      <c r="B28" s="3">
        <v>2117</v>
      </c>
      <c r="C28" s="3"/>
      <c r="D28" s="3"/>
    </row>
    <row r="29" spans="1:4" x14ac:dyDescent="0.25">
      <c r="A29" s="6" t="s">
        <v>24</v>
      </c>
      <c r="B29" s="3">
        <v>314</v>
      </c>
      <c r="C29" s="3"/>
      <c r="D29" s="3"/>
    </row>
    <row r="30" spans="1:4" x14ac:dyDescent="0.25">
      <c r="A30" s="6" t="s">
        <v>25</v>
      </c>
      <c r="B30" s="3">
        <v>78</v>
      </c>
      <c r="C30" s="3"/>
      <c r="D30" s="3"/>
    </row>
    <row r="31" spans="1:4" ht="15" customHeight="1" x14ac:dyDescent="0.25">
      <c r="A31" s="6" t="s">
        <v>26</v>
      </c>
      <c r="B31" s="3">
        <v>780</v>
      </c>
      <c r="C31" s="3"/>
      <c r="D31" s="3"/>
    </row>
    <row r="32" spans="1:4" x14ac:dyDescent="0.25">
      <c r="A32" s="6" t="s">
        <v>27</v>
      </c>
      <c r="B32" s="3">
        <v>86</v>
      </c>
      <c r="C32" s="3"/>
      <c r="D32" s="3"/>
    </row>
    <row r="33" spans="1:4" x14ac:dyDescent="0.25">
      <c r="A33" s="6" t="s">
        <v>29</v>
      </c>
      <c r="B33" s="13">
        <f>SUM(B26:B32)</f>
        <v>9576</v>
      </c>
      <c r="C33" s="13"/>
      <c r="D33" s="13"/>
    </row>
    <row r="34" spans="1:4" x14ac:dyDescent="0.25">
      <c r="A34" s="6"/>
      <c r="B34" s="3"/>
      <c r="C34" s="3"/>
      <c r="D34" s="3"/>
    </row>
    <row r="35" spans="1:4" x14ac:dyDescent="0.25">
      <c r="A35" s="6" t="s">
        <v>28</v>
      </c>
      <c r="B35" s="13">
        <f>SUM(B9+B20+B24+B33)</f>
        <v>266346</v>
      </c>
      <c r="C35" s="13">
        <f>SUM(C9+C20+C24)</f>
        <v>520000</v>
      </c>
      <c r="D35" s="13">
        <f>SUM(D9+D20+D24)</f>
        <v>491600</v>
      </c>
    </row>
    <row r="36" spans="1:4" x14ac:dyDescent="0.25">
      <c r="B36" s="3"/>
      <c r="C36" s="3"/>
      <c r="D36" s="3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preliminary (7/31/01)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"/>
  <sheetViews>
    <sheetView topLeftCell="A2" workbookViewId="0">
      <selection activeCell="D28" sqref="D28"/>
    </sheetView>
  </sheetViews>
  <sheetFormatPr defaultRowHeight="13.2" x14ac:dyDescent="0.25"/>
  <cols>
    <col min="1" max="1" width="27.6640625" customWidth="1"/>
    <col min="2" max="2" width="20.33203125" customWidth="1"/>
    <col min="3" max="3" width="20.88671875" customWidth="1"/>
  </cols>
  <sheetData>
    <row r="3" spans="1:3" ht="27" thickBot="1" x14ac:dyDescent="0.3">
      <c r="B3" s="21" t="s">
        <v>55</v>
      </c>
      <c r="C3" s="18" t="s">
        <v>56</v>
      </c>
    </row>
    <row r="4" spans="1:3" ht="13.8" thickTop="1" x14ac:dyDescent="0.25">
      <c r="A4" s="17" t="s">
        <v>35</v>
      </c>
    </row>
    <row r="5" spans="1:3" x14ac:dyDescent="0.25">
      <c r="A5" t="s">
        <v>37</v>
      </c>
      <c r="B5" s="3">
        <v>15000</v>
      </c>
      <c r="C5" s="3">
        <v>20000</v>
      </c>
    </row>
    <row r="6" spans="1:3" x14ac:dyDescent="0.25">
      <c r="A6" t="s">
        <v>36</v>
      </c>
      <c r="B6" s="3">
        <v>6700</v>
      </c>
      <c r="C6" s="3">
        <v>6700</v>
      </c>
    </row>
    <row r="7" spans="1:3" x14ac:dyDescent="0.25">
      <c r="A7" t="s">
        <v>38</v>
      </c>
      <c r="B7" s="3">
        <v>3000</v>
      </c>
      <c r="C7" s="3">
        <v>3000</v>
      </c>
    </row>
    <row r="8" spans="1:3" x14ac:dyDescent="0.25">
      <c r="A8" t="s">
        <v>54</v>
      </c>
      <c r="B8" s="3">
        <v>10000</v>
      </c>
      <c r="C8" s="3">
        <v>10000</v>
      </c>
    </row>
    <row r="9" spans="1:3" x14ac:dyDescent="0.25">
      <c r="A9" t="s">
        <v>39</v>
      </c>
      <c r="B9" s="3">
        <v>35000</v>
      </c>
      <c r="C9" s="3">
        <v>0</v>
      </c>
    </row>
    <row r="10" spans="1:3" x14ac:dyDescent="0.25">
      <c r="A10" t="s">
        <v>40</v>
      </c>
      <c r="B10" s="3">
        <v>10000</v>
      </c>
      <c r="C10" s="3">
        <v>0</v>
      </c>
    </row>
    <row r="11" spans="1:3" x14ac:dyDescent="0.25">
      <c r="A11" t="s">
        <v>58</v>
      </c>
      <c r="B11" s="3">
        <v>0</v>
      </c>
      <c r="C11" s="3">
        <v>20000</v>
      </c>
    </row>
    <row r="12" spans="1:3" ht="15" customHeight="1" x14ac:dyDescent="0.25">
      <c r="A12" s="1" t="s">
        <v>41</v>
      </c>
      <c r="B12" s="3">
        <v>10000</v>
      </c>
      <c r="C12" s="3">
        <v>0</v>
      </c>
    </row>
    <row r="13" spans="1:3" x14ac:dyDescent="0.25">
      <c r="A13" t="s">
        <v>42</v>
      </c>
      <c r="B13" s="13">
        <f>SUM(B5:B12)</f>
        <v>89700</v>
      </c>
      <c r="C13" s="13">
        <f>SUM(C5:C12)</f>
        <v>59700</v>
      </c>
    </row>
    <row r="14" spans="1:3" x14ac:dyDescent="0.25">
      <c r="B14" s="3"/>
      <c r="C14" s="3"/>
    </row>
    <row r="15" spans="1:3" x14ac:dyDescent="0.25">
      <c r="A15" s="17" t="s">
        <v>43</v>
      </c>
      <c r="B15" s="3"/>
      <c r="C15" s="3"/>
    </row>
    <row r="16" spans="1:3" x14ac:dyDescent="0.25">
      <c r="A16" s="17" t="s">
        <v>44</v>
      </c>
      <c r="B16" s="3">
        <v>25200</v>
      </c>
      <c r="C16" s="3">
        <v>27000</v>
      </c>
    </row>
    <row r="17" spans="1:3" x14ac:dyDescent="0.25">
      <c r="A17" s="17" t="s">
        <v>45</v>
      </c>
      <c r="B17" s="3">
        <v>6660</v>
      </c>
      <c r="C17" s="3">
        <v>7200</v>
      </c>
    </row>
    <row r="18" spans="1:3" x14ac:dyDescent="0.25">
      <c r="A18" t="s">
        <v>46</v>
      </c>
      <c r="B18" s="3">
        <v>36000</v>
      </c>
      <c r="C18" s="3">
        <v>38000</v>
      </c>
    </row>
    <row r="19" spans="1:3" x14ac:dyDescent="0.25">
      <c r="A19" s="9" t="s">
        <v>47</v>
      </c>
      <c r="B19" s="3">
        <v>117600</v>
      </c>
      <c r="C19" s="3">
        <v>120000</v>
      </c>
    </row>
    <row r="20" spans="1:3" x14ac:dyDescent="0.25">
      <c r="A20" s="9" t="s">
        <v>48</v>
      </c>
      <c r="B20" s="3">
        <v>102000</v>
      </c>
      <c r="C20" s="3">
        <v>104000</v>
      </c>
    </row>
    <row r="21" spans="1:3" x14ac:dyDescent="0.25">
      <c r="A21" s="9" t="s">
        <v>52</v>
      </c>
      <c r="B21" s="3">
        <v>60000</v>
      </c>
      <c r="C21" s="3">
        <v>0</v>
      </c>
    </row>
    <row r="22" spans="1:3" x14ac:dyDescent="0.25">
      <c r="A22" s="9" t="s">
        <v>57</v>
      </c>
      <c r="B22" s="3">
        <v>105000</v>
      </c>
      <c r="C22" s="3">
        <v>0</v>
      </c>
    </row>
    <row r="23" spans="1:3" x14ac:dyDescent="0.25">
      <c r="A23" s="17" t="s">
        <v>21</v>
      </c>
      <c r="B23" s="13">
        <f>SUM(B16:B22)</f>
        <v>452460</v>
      </c>
      <c r="C23" s="13">
        <f>SUM(C16:C22)</f>
        <v>296200</v>
      </c>
    </row>
    <row r="24" spans="1:3" x14ac:dyDescent="0.25">
      <c r="B24" s="3"/>
      <c r="C24" s="3"/>
    </row>
    <row r="25" spans="1:3" x14ac:dyDescent="0.25">
      <c r="A25" s="17" t="s">
        <v>49</v>
      </c>
      <c r="B25" s="3"/>
      <c r="C25" s="3"/>
    </row>
    <row r="26" spans="1:3" x14ac:dyDescent="0.25">
      <c r="A26" t="s">
        <v>50</v>
      </c>
      <c r="B26" s="3">
        <v>135000</v>
      </c>
      <c r="C26" s="3">
        <v>75000</v>
      </c>
    </row>
    <row r="27" spans="1:3" x14ac:dyDescent="0.25">
      <c r="A27" t="s">
        <v>59</v>
      </c>
      <c r="B27" s="3">
        <v>0</v>
      </c>
      <c r="C27" s="3">
        <v>20000</v>
      </c>
    </row>
    <row r="28" spans="1:3" x14ac:dyDescent="0.25">
      <c r="A28" t="s">
        <v>60</v>
      </c>
      <c r="B28" s="3">
        <v>0</v>
      </c>
      <c r="C28" s="3">
        <v>10000</v>
      </c>
    </row>
    <row r="29" spans="1:3" x14ac:dyDescent="0.25">
      <c r="A29" s="9" t="s">
        <v>51</v>
      </c>
      <c r="B29" s="3">
        <v>30000</v>
      </c>
      <c r="C29" s="3">
        <v>0</v>
      </c>
    </row>
    <row r="30" spans="1:3" x14ac:dyDescent="0.25">
      <c r="A30" s="3" t="s">
        <v>42</v>
      </c>
      <c r="B30" s="13">
        <f>SUM(B26:B29)</f>
        <v>165000</v>
      </c>
      <c r="C30" s="13">
        <f>SUM(C26:C29)</f>
        <v>105000</v>
      </c>
    </row>
    <row r="31" spans="1:3" x14ac:dyDescent="0.25">
      <c r="B31" s="3"/>
      <c r="C31" s="3"/>
    </row>
    <row r="32" spans="1:3" x14ac:dyDescent="0.25">
      <c r="A32" t="s">
        <v>53</v>
      </c>
      <c r="B32" s="13">
        <f>SUM(B13+B23+B30)</f>
        <v>707160</v>
      </c>
      <c r="C32" s="13">
        <f>SUM(C13+C23+C30)</f>
        <v>460900</v>
      </c>
    </row>
    <row r="33" spans="2:3" x14ac:dyDescent="0.25">
      <c r="B33" s="3"/>
      <c r="C33" s="3"/>
    </row>
    <row r="34" spans="2:3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  <row r="40" spans="2:3" x14ac:dyDescent="0.25">
      <c r="B40" s="3"/>
      <c r="C40" s="3"/>
    </row>
    <row r="41" spans="2:3" x14ac:dyDescent="0.25">
      <c r="B41" s="3"/>
      <c r="C41" s="3"/>
    </row>
  </sheetData>
  <phoneticPr fontId="0" type="noConversion"/>
  <pageMargins left="0.75" right="0.75" top="1" bottom="1" header="0.5" footer="0.5"/>
  <pageSetup orientation="portrait" r:id="rId1"/>
  <headerFooter alignWithMargins="0">
    <oddHeader>&amp;C&amp;"Arial,Bold"&amp;14 2002 Budget for the Western States -- Other Expenses
preliminary (7-31-01)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Havlíček Jan</cp:lastModifiedBy>
  <cp:lastPrinted>2001-08-01T00:17:48Z</cp:lastPrinted>
  <dcterms:created xsi:type="dcterms:W3CDTF">2001-07-25T15:52:07Z</dcterms:created>
  <dcterms:modified xsi:type="dcterms:W3CDTF">2023-09-10T16:03:41Z</dcterms:modified>
</cp:coreProperties>
</file>