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36" windowWidth="14460" windowHeight="7992"/>
  </bookViews>
  <sheets>
    <sheet name="Allocations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A18" i="1" l="1"/>
  <c r="A28" i="1"/>
  <c r="A34" i="1"/>
  <c r="A65" i="1"/>
  <c r="A81" i="1"/>
  <c r="A118" i="1"/>
  <c r="A153" i="1"/>
  <c r="A156" i="1"/>
  <c r="A172" i="1"/>
  <c r="A257" i="1"/>
  <c r="A263" i="1"/>
  <c r="A266" i="1"/>
  <c r="A269" i="1"/>
</calcChain>
</file>

<file path=xl/sharedStrings.xml><?xml version="1.0" encoding="utf-8"?>
<sst xmlns="http://schemas.openxmlformats.org/spreadsheetml/2006/main" count="22" uniqueCount="21">
  <si>
    <t>Benelux</t>
  </si>
  <si>
    <t>Cont. Gas Trading</t>
  </si>
  <si>
    <t>Cont. Power Trading</t>
  </si>
  <si>
    <t>(50/50 with German )</t>
  </si>
  <si>
    <t>Spain</t>
  </si>
  <si>
    <t>Poland</t>
  </si>
  <si>
    <t>Italy</t>
  </si>
  <si>
    <t>German</t>
  </si>
  <si>
    <t>Cont Power Trading</t>
  </si>
  <si>
    <t>(50/50 with Holland )</t>
  </si>
  <si>
    <t>Central and SE Europe</t>
  </si>
  <si>
    <t>UK Power and Gas</t>
  </si>
  <si>
    <t>Teeside</t>
  </si>
  <si>
    <t>Nordic</t>
  </si>
  <si>
    <t>Etol</t>
  </si>
  <si>
    <t>EES</t>
  </si>
  <si>
    <t>EBS</t>
  </si>
  <si>
    <t>TOTAL</t>
  </si>
  <si>
    <t>EUROPEAN GOVERNMENT AFFAIRS</t>
  </si>
  <si>
    <t>BUDGET 2001 ALLOCATIONS</t>
  </si>
  <si>
    <t>Coal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</si>
</sst>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72" fontId="0" fillId="0" borderId="0" xfId="0" applyNumberFormat="1"/>
    <xf numFmtId="172" fontId="0" fillId="0" borderId="1" xfId="0" applyNumberFormat="1" applyBorder="1"/>
    <xf numFmtId="17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95</xdr:row>
      <xdr:rowOff>121920</xdr:rowOff>
    </xdr:from>
    <xdr:to>
      <xdr:col>16</xdr:col>
      <xdr:colOff>1577340</xdr:colOff>
      <xdr:row>140</xdr:row>
      <xdr:rowOff>129540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6460" y="16123920"/>
          <a:ext cx="9806940" cy="75666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457200</xdr:colOff>
      <xdr:row>142</xdr:row>
      <xdr:rowOff>30480</xdr:rowOff>
    </xdr:from>
    <xdr:to>
      <xdr:col>16</xdr:col>
      <xdr:colOff>1615440</xdr:colOff>
      <xdr:row>187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" y="23926800"/>
          <a:ext cx="9806940" cy="75590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419100</xdr:colOff>
      <xdr:row>187</xdr:row>
      <xdr:rowOff>121920</xdr:rowOff>
    </xdr:from>
    <xdr:to>
      <xdr:col>16</xdr:col>
      <xdr:colOff>1577340</xdr:colOff>
      <xdr:row>232</xdr:row>
      <xdr:rowOff>144780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6460" y="31607760"/>
          <a:ext cx="9806940" cy="75666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373380</xdr:colOff>
      <xdr:row>234</xdr:row>
      <xdr:rowOff>30480</xdr:rowOff>
    </xdr:from>
    <xdr:to>
      <xdr:col>16</xdr:col>
      <xdr:colOff>1531620</xdr:colOff>
      <xdr:row>278</xdr:row>
      <xdr:rowOff>144780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0740" y="39395400"/>
          <a:ext cx="9806940" cy="75514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16</xdr:col>
      <xdr:colOff>1882140</xdr:colOff>
      <xdr:row>46</xdr:row>
      <xdr:rowOff>137160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1260" y="335280"/>
          <a:ext cx="9806940" cy="75590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16</xdr:col>
      <xdr:colOff>1882140</xdr:colOff>
      <xdr:row>95</xdr:row>
      <xdr:rowOff>160020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1260" y="8595360"/>
          <a:ext cx="9806940" cy="75666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0"/>
  <sheetViews>
    <sheetView tabSelected="1" zoomScaleNormal="100" workbookViewId="0"/>
  </sheetViews>
  <sheetFormatPr defaultRowHeight="13.2" x14ac:dyDescent="0.25"/>
  <cols>
    <col min="1" max="1" width="7" style="1" customWidth="1"/>
    <col min="2" max="2" width="18.33203125" customWidth="1"/>
    <col min="3" max="3" width="10.5546875" customWidth="1"/>
    <col min="17" max="17" width="28.5546875" customWidth="1"/>
    <col min="18" max="18" width="20.5546875" customWidth="1"/>
  </cols>
  <sheetData>
    <row r="1" spans="1:2" x14ac:dyDescent="0.25">
      <c r="A1" s="3" t="s">
        <v>18</v>
      </c>
    </row>
    <row r="2" spans="1:2" x14ac:dyDescent="0.25">
      <c r="A2" s="3" t="s">
        <v>19</v>
      </c>
    </row>
    <row r="12" spans="1:2" x14ac:dyDescent="0.25">
      <c r="A12" s="1">
        <v>0.114</v>
      </c>
      <c r="B12" t="s">
        <v>0</v>
      </c>
    </row>
    <row r="14" spans="1:2" x14ac:dyDescent="0.25">
      <c r="A14" s="1">
        <v>6.3E-2</v>
      </c>
      <c r="B14" t="s">
        <v>1</v>
      </c>
    </row>
    <row r="16" spans="1:2" x14ac:dyDescent="0.25">
      <c r="A16" s="1">
        <v>3.3000000000000002E-2</v>
      </c>
      <c r="B16" t="s">
        <v>2</v>
      </c>
    </row>
    <row r="17" spans="1:2" x14ac:dyDescent="0.25">
      <c r="B17" t="s">
        <v>3</v>
      </c>
    </row>
    <row r="18" spans="1:2" ht="13.8" thickBot="1" x14ac:dyDescent="0.3">
      <c r="A18" s="2">
        <f>+SUM(A12:A17)</f>
        <v>0.21</v>
      </c>
    </row>
    <row r="19" spans="1:2" ht="13.8" thickTop="1" x14ac:dyDescent="0.25"/>
    <row r="21" spans="1:2" x14ac:dyDescent="0.25">
      <c r="A21" s="1">
        <v>3.7999999999999999E-2</v>
      </c>
      <c r="B21" t="s">
        <v>4</v>
      </c>
    </row>
    <row r="28" spans="1:2" ht="13.8" thickBot="1" x14ac:dyDescent="0.3">
      <c r="A28" s="2">
        <f>+SUM(A21:A27)</f>
        <v>3.7999999999999999E-2</v>
      </c>
    </row>
    <row r="29" spans="1:2" ht="13.8" thickTop="1" x14ac:dyDescent="0.25">
      <c r="A29" s="1">
        <v>8.6999999999999994E-2</v>
      </c>
      <c r="B29" t="s">
        <v>5</v>
      </c>
    </row>
    <row r="34" spans="1:1" ht="13.8" thickBot="1" x14ac:dyDescent="0.3">
      <c r="A34" s="2">
        <f>+A29</f>
        <v>8.6999999999999994E-2</v>
      </c>
    </row>
    <row r="35" spans="1:1" ht="13.8" thickTop="1" x14ac:dyDescent="0.25"/>
    <row r="59" spans="1:2" x14ac:dyDescent="0.25">
      <c r="A59" s="1">
        <v>7.3999999999999996E-2</v>
      </c>
      <c r="B59" t="s">
        <v>6</v>
      </c>
    </row>
    <row r="65" spans="1:2" ht="13.8" thickBot="1" x14ac:dyDescent="0.3">
      <c r="A65" s="2">
        <f>+SUM(A59:A64)</f>
        <v>7.3999999999999996E-2</v>
      </c>
    </row>
    <row r="66" spans="1:2" ht="13.8" thickTop="1" x14ac:dyDescent="0.25"/>
    <row r="68" spans="1:2" x14ac:dyDescent="0.25">
      <c r="A68" s="1">
        <v>0.13900000000000001</v>
      </c>
      <c r="B68" t="s">
        <v>7</v>
      </c>
    </row>
    <row r="73" spans="1:2" x14ac:dyDescent="0.25">
      <c r="A73" s="1">
        <v>3.3000000000000002E-2</v>
      </c>
      <c r="B73" t="s">
        <v>8</v>
      </c>
    </row>
    <row r="74" spans="1:2" x14ac:dyDescent="0.25">
      <c r="B74" t="s">
        <v>9</v>
      </c>
    </row>
    <row r="81" spans="1:1" ht="13.8" thickBot="1" x14ac:dyDescent="0.3">
      <c r="A81" s="2">
        <f>+SUM(A68:A80)</f>
        <v>0.17200000000000001</v>
      </c>
    </row>
    <row r="82" spans="1:1" ht="13.8" thickTop="1" x14ac:dyDescent="0.25"/>
    <row r="117" spans="1:2" x14ac:dyDescent="0.25">
      <c r="A117" s="1">
        <v>0.09</v>
      </c>
      <c r="B117" t="s">
        <v>10</v>
      </c>
    </row>
    <row r="118" spans="1:2" ht="13.8" thickBot="1" x14ac:dyDescent="0.3">
      <c r="A118" s="2">
        <f>+A117</f>
        <v>0.09</v>
      </c>
    </row>
    <row r="119" spans="1:2" ht="13.8" thickTop="1" x14ac:dyDescent="0.25"/>
    <row r="150" spans="1:2" x14ac:dyDescent="0.25">
      <c r="A150" s="1">
        <v>5.8999999999999997E-2</v>
      </c>
      <c r="B150" t="s">
        <v>11</v>
      </c>
    </row>
    <row r="152" spans="1:2" x14ac:dyDescent="0.25">
      <c r="A152" s="1">
        <v>0.06</v>
      </c>
      <c r="B152" t="s">
        <v>11</v>
      </c>
    </row>
    <row r="153" spans="1:2" ht="13.8" thickBot="1" x14ac:dyDescent="0.3">
      <c r="A153" s="2">
        <f>+SUM(A150:A152)</f>
        <v>0.11899999999999999</v>
      </c>
    </row>
    <row r="154" spans="1:2" ht="13.8" thickTop="1" x14ac:dyDescent="0.25"/>
    <row r="155" spans="1:2" x14ac:dyDescent="0.25">
      <c r="A155" s="1">
        <v>1.2999999999999999E-2</v>
      </c>
      <c r="B155" t="s">
        <v>12</v>
      </c>
    </row>
    <row r="156" spans="1:2" ht="13.8" thickBot="1" x14ac:dyDescent="0.3">
      <c r="A156" s="2">
        <f>+A155</f>
        <v>1.2999999999999999E-2</v>
      </c>
    </row>
    <row r="157" spans="1:2" ht="13.8" thickTop="1" x14ac:dyDescent="0.25"/>
    <row r="171" spans="1:2" x14ac:dyDescent="0.25">
      <c r="A171" s="1">
        <v>0.01</v>
      </c>
      <c r="B171" t="s">
        <v>13</v>
      </c>
    </row>
    <row r="172" spans="1:2" ht="13.8" thickBot="1" x14ac:dyDescent="0.3">
      <c r="A172" s="2">
        <f>+A171</f>
        <v>0.01</v>
      </c>
    </row>
    <row r="173" spans="1:2" ht="13.8" thickTop="1" x14ac:dyDescent="0.25"/>
    <row r="247" spans="1:2" x14ac:dyDescent="0.25">
      <c r="A247" s="1">
        <v>1.7999999999999999E-2</v>
      </c>
      <c r="B247" t="s">
        <v>14</v>
      </c>
    </row>
    <row r="256" spans="1:2" x14ac:dyDescent="0.25">
      <c r="A256" s="1">
        <v>6.5000000000000002E-2</v>
      </c>
      <c r="B256" t="s">
        <v>15</v>
      </c>
    </row>
    <row r="257" spans="1:2" ht="13.8" thickBot="1" x14ac:dyDescent="0.3">
      <c r="A257" s="2">
        <f>+SUM(A247:A256)</f>
        <v>8.3000000000000004E-2</v>
      </c>
    </row>
    <row r="258" spans="1:2" ht="13.8" thickTop="1" x14ac:dyDescent="0.25"/>
    <row r="262" spans="1:2" x14ac:dyDescent="0.25">
      <c r="A262" s="1">
        <v>9.4E-2</v>
      </c>
      <c r="B262" t="s">
        <v>16</v>
      </c>
    </row>
    <row r="263" spans="1:2" ht="13.8" thickBot="1" x14ac:dyDescent="0.3">
      <c r="A263" s="2">
        <f>+A262</f>
        <v>9.4E-2</v>
      </c>
    </row>
    <row r="264" spans="1:2" ht="13.8" thickTop="1" x14ac:dyDescent="0.25"/>
    <row r="265" spans="1:2" x14ac:dyDescent="0.25">
      <c r="A265" s="1">
        <v>0.01</v>
      </c>
      <c r="B265" t="s">
        <v>20</v>
      </c>
    </row>
    <row r="266" spans="1:2" ht="13.8" thickBot="1" x14ac:dyDescent="0.3">
      <c r="A266" s="2">
        <f>+A265</f>
        <v>0.01</v>
      </c>
    </row>
    <row r="267" spans="1:2" ht="13.8" thickTop="1" x14ac:dyDescent="0.25"/>
    <row r="269" spans="1:2" ht="13.8" thickBot="1" x14ac:dyDescent="0.3">
      <c r="A269" s="2">
        <f>+SUM(A4:A266)/2</f>
        <v>1</v>
      </c>
      <c r="B269" t="s">
        <v>17</v>
      </c>
    </row>
    <row r="270" spans="1:2" ht="13.8" thickTop="1" x14ac:dyDescent="0.25"/>
  </sheetData>
  <pageMargins left="0.75" right="0.75" top="1" bottom="1" header="0.5" footer="0.5"/>
  <pageSetup paperSize="9" scale="72" fitToHeight="6" orientation="landscape" r:id="rId1"/>
  <headerFooter alignWithMargins="0"/>
  <rowBreaks count="5" manualBreakCount="5">
    <brk id="50" max="16383" man="1"/>
    <brk id="96" max="16383" man="1"/>
    <brk id="142" max="16383" man="1"/>
    <brk id="188" max="16383" man="1"/>
    <brk id="23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Allocations</vt:lpstr>
      <vt:lpstr>Sheet2</vt:lpstr>
      <vt:lpstr>Sheet3</vt:lpstr>
    </vt:vector>
  </TitlesOfParts>
  <Company>Enron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gmcmahon</dc:creator>
  <cp:lastModifiedBy>Havlíček Jan</cp:lastModifiedBy>
  <cp:lastPrinted>2000-09-04T16:44:56Z</cp:lastPrinted>
  <dcterms:created xsi:type="dcterms:W3CDTF">2000-09-04T14:33:23Z</dcterms:created>
  <dcterms:modified xsi:type="dcterms:W3CDTF">2023-09-10T16:04:51Z</dcterms:modified>
</cp:coreProperties>
</file>