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L3" i="1"/>
  <c r="M3" i="1"/>
  <c r="O3" i="1"/>
  <c r="P3" i="1"/>
  <c r="S3" i="1"/>
  <c r="T3" i="1"/>
  <c r="U3" i="1"/>
  <c r="V3" i="1"/>
  <c r="B4" i="1"/>
  <c r="C4" i="1"/>
  <c r="D4" i="1"/>
  <c r="E4" i="1"/>
  <c r="F4" i="1"/>
  <c r="G4" i="1"/>
  <c r="H4" i="1"/>
  <c r="I4" i="1"/>
  <c r="J4" i="1"/>
  <c r="L4" i="1"/>
  <c r="M4" i="1"/>
  <c r="O4" i="1"/>
  <c r="P4" i="1"/>
  <c r="S4" i="1"/>
  <c r="T4" i="1"/>
  <c r="U4" i="1"/>
  <c r="V4" i="1"/>
  <c r="B5" i="1"/>
  <c r="D5" i="1"/>
  <c r="F5" i="1"/>
  <c r="G5" i="1"/>
  <c r="T5" i="1"/>
  <c r="U5" i="1"/>
</calcChain>
</file>

<file path=xl/sharedStrings.xml><?xml version="1.0" encoding="utf-8"?>
<sst xmlns="http://schemas.openxmlformats.org/spreadsheetml/2006/main" count="23" uniqueCount="23">
  <si>
    <t>MARKET OPENING</t>
  </si>
  <si>
    <t>CTC RECOVERY</t>
  </si>
  <si>
    <t>RATE FREEZE/REDUCTION</t>
  </si>
  <si>
    <t>DIRECT ACCESS</t>
  </si>
  <si>
    <t>STATE</t>
  </si>
  <si>
    <t>RETAIL INDEX</t>
  </si>
  <si>
    <t>UDC</t>
  </si>
  <si>
    <t>TARIFF</t>
  </si>
  <si>
    <t>OA Start</t>
  </si>
  <si>
    <t xml:space="preserve">SO End </t>
  </si>
  <si>
    <t>Start</t>
  </si>
  <si>
    <t xml:space="preserve">End </t>
  </si>
  <si>
    <t>CTC</t>
  </si>
  <si>
    <t>Date</t>
  </si>
  <si>
    <t>%</t>
  </si>
  <si>
    <t>Rate Filing</t>
  </si>
  <si>
    <t>DA Rate Trend</t>
  </si>
  <si>
    <t>Fuel Adj (mo/qtr/ann)</t>
  </si>
  <si>
    <t>Others</t>
  </si>
  <si>
    <t>Comments</t>
  </si>
  <si>
    <t>Review Date</t>
  </si>
  <si>
    <t>CODE</t>
  </si>
  <si>
    <t>CODE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</si>
</sst>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1" fillId="0" borderId="17" xfId="0" applyFont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1" fillId="0" borderId="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s_revi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Documentation"/>
      <sheetName val="Sheet3"/>
    </sheetNames>
    <sheetDataSet>
      <sheetData sheetId="0">
        <row r="4">
          <cell r="B4" t="str">
            <v>IN</v>
          </cell>
          <cell r="C4" t="str">
            <v>ECAR</v>
          </cell>
          <cell r="D4" t="str">
            <v>PSI Energy</v>
          </cell>
          <cell r="E4" t="str">
            <v>HLFP</v>
          </cell>
          <cell r="F4">
            <v>38139</v>
          </cell>
          <cell r="G4">
            <v>39813</v>
          </cell>
          <cell r="H4" t="str">
            <v>N/A</v>
          </cell>
          <cell r="I4" t="str">
            <v>N/A</v>
          </cell>
          <cell r="J4">
            <v>0</v>
          </cell>
          <cell r="L4" t="str">
            <v>N/A</v>
          </cell>
          <cell r="M4">
            <v>0</v>
          </cell>
          <cell r="P4" t="str">
            <v>FLAT</v>
          </cell>
        </row>
        <row r="5">
          <cell r="B5" t="str">
            <v>IN</v>
          </cell>
          <cell r="C5" t="str">
            <v>ECAR</v>
          </cell>
          <cell r="D5" t="str">
            <v>PSI Energy</v>
          </cell>
          <cell r="E5" t="str">
            <v>HLFS</v>
          </cell>
          <cell r="F5">
            <v>38139</v>
          </cell>
          <cell r="G5">
            <v>39813</v>
          </cell>
          <cell r="H5" t="str">
            <v>N/A</v>
          </cell>
          <cell r="I5" t="str">
            <v>N/A</v>
          </cell>
          <cell r="J5">
            <v>0</v>
          </cell>
          <cell r="L5" t="str">
            <v>N/A</v>
          </cell>
          <cell r="M5">
            <v>0</v>
          </cell>
          <cell r="P5" t="str">
            <v>FLAT</v>
          </cell>
        </row>
        <row r="6">
          <cell r="B6" t="str">
            <v>IN</v>
          </cell>
          <cell r="D6" t="str">
            <v>Muni/Coops</v>
          </cell>
          <cell r="F6">
            <v>39814</v>
          </cell>
          <cell r="G6">
            <v>41639</v>
          </cell>
        </row>
      </sheetData>
      <sheetData sheetId="1">
        <row r="4">
          <cell r="F4">
            <v>36938</v>
          </cell>
          <cell r="I4" t="str">
            <v>yellow</v>
          </cell>
          <cell r="J4" t="str">
            <v>Different Opinions on length of "transition period", Gov't Affrs expects a shorter transition period - 2 to 3 yrs; URM expects transition period to be 4.5 years.  Gov't Affrs (per Migden 12/2000) - no nuclear plants, very little if any stranded cost and s</v>
          </cell>
          <cell r="K4" t="str">
            <v>Eli Lily deal sensitivity - deal is based on the 4.5 yrs transition period, shorten of the period by 1 yr will have a NET COST INCREASE of $7.2 MM.  ** URM will perform sensitivity analysis on earlier deregulation.</v>
          </cell>
        </row>
        <row r="5">
          <cell r="F5">
            <v>36938</v>
          </cell>
          <cell r="I5" t="str">
            <v>yellow</v>
          </cell>
          <cell r="J5" t="str">
            <v>see PSI Energy "HLFP"</v>
          </cell>
        </row>
        <row r="6">
          <cell r="I6" t="str">
            <v>yellow</v>
          </cell>
          <cell r="J6" t="str">
            <v>see PSI Energy "HLFP"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tabSelected="1" topLeftCell="N1" workbookViewId="0">
      <selection activeCell="V3" sqref="V3"/>
    </sheetView>
  </sheetViews>
  <sheetFormatPr defaultRowHeight="13.2" x14ac:dyDescent="0.25"/>
  <cols>
    <col min="2" max="2" width="7.44140625" customWidth="1"/>
    <col min="4" max="4" width="12" customWidth="1"/>
    <col min="7" max="7" width="10.88671875" customWidth="1"/>
    <col min="11" max="11" width="1.6640625" customWidth="1"/>
    <col min="12" max="12" width="8.88671875" customWidth="1"/>
    <col min="13" max="13" width="18.5546875" customWidth="1"/>
    <col min="14" max="14" width="1.5546875" customWidth="1"/>
    <col min="17" max="17" width="11.88671875" hidden="1" customWidth="1"/>
    <col min="18" max="18" width="0" hidden="1" customWidth="1"/>
    <col min="21" max="21" width="55.33203125" customWidth="1"/>
    <col min="22" max="22" width="36.33203125" customWidth="1"/>
  </cols>
  <sheetData>
    <row r="1" spans="2:22" ht="13.8" thickBot="1" x14ac:dyDescent="0.3">
      <c r="B1" s="1"/>
      <c r="C1" s="2"/>
      <c r="D1" s="3"/>
      <c r="E1" s="3"/>
      <c r="F1" s="50" t="s">
        <v>0</v>
      </c>
      <c r="G1" s="51"/>
      <c r="H1" s="50" t="s">
        <v>1</v>
      </c>
      <c r="I1" s="52"/>
      <c r="J1" s="53"/>
      <c r="K1" s="5"/>
      <c r="L1" s="50" t="s">
        <v>2</v>
      </c>
      <c r="M1" s="51"/>
      <c r="N1" s="6"/>
      <c r="O1" s="50" t="s">
        <v>3</v>
      </c>
      <c r="P1" s="54"/>
      <c r="Q1" s="54"/>
      <c r="R1" s="51"/>
    </row>
    <row r="2" spans="2:22" ht="27" thickBot="1" x14ac:dyDescent="0.3">
      <c r="B2" s="7" t="s">
        <v>4</v>
      </c>
      <c r="C2" s="6" t="s">
        <v>5</v>
      </c>
      <c r="D2" s="8" t="s">
        <v>6</v>
      </c>
      <c r="E2" s="8" t="s">
        <v>7</v>
      </c>
      <c r="F2" s="4" t="s">
        <v>8</v>
      </c>
      <c r="G2" s="9" t="s">
        <v>9</v>
      </c>
      <c r="H2" s="4" t="s">
        <v>10</v>
      </c>
      <c r="I2" s="10" t="s">
        <v>11</v>
      </c>
      <c r="J2" s="9" t="s">
        <v>12</v>
      </c>
      <c r="K2" s="6"/>
      <c r="L2" s="4" t="s">
        <v>13</v>
      </c>
      <c r="M2" s="9" t="s">
        <v>14</v>
      </c>
      <c r="N2" s="6"/>
      <c r="O2" s="34" t="s">
        <v>15</v>
      </c>
      <c r="P2" s="8" t="s">
        <v>16</v>
      </c>
      <c r="Q2" s="8" t="s">
        <v>17</v>
      </c>
      <c r="R2" s="9" t="s">
        <v>18</v>
      </c>
      <c r="S2" s="11" t="s">
        <v>20</v>
      </c>
      <c r="T2" s="11" t="s">
        <v>21</v>
      </c>
      <c r="U2" s="11" t="s">
        <v>22</v>
      </c>
      <c r="V2" s="11" t="s">
        <v>19</v>
      </c>
    </row>
    <row r="3" spans="2:22" ht="156" customHeight="1" x14ac:dyDescent="0.25">
      <c r="B3" s="19" t="str">
        <f>[1]template!$B4</f>
        <v>IN</v>
      </c>
      <c r="C3" s="20" t="str">
        <f>[1]template!$C4</f>
        <v>ECAR</v>
      </c>
      <c r="D3" s="21" t="str">
        <f>[1]template!$D4</f>
        <v>PSI Energy</v>
      </c>
      <c r="E3" s="21" t="str">
        <f>[1]template!$E4</f>
        <v>HLFP</v>
      </c>
      <c r="F3" s="22">
        <f>[1]template!$F4</f>
        <v>38139</v>
      </c>
      <c r="G3" s="23">
        <f>[1]template!$G4</f>
        <v>39813</v>
      </c>
      <c r="H3" s="24" t="str">
        <f>[1]template!$H4</f>
        <v>N/A</v>
      </c>
      <c r="I3" s="25" t="str">
        <f>[1]template!$I4</f>
        <v>N/A</v>
      </c>
      <c r="J3" s="26">
        <f>[1]template!$J4</f>
        <v>0</v>
      </c>
      <c r="K3" s="27"/>
      <c r="L3" s="24" t="str">
        <f>[1]template!$L4</f>
        <v>N/A</v>
      </c>
      <c r="M3" s="28">
        <f>[1]template!$M4</f>
        <v>0</v>
      </c>
      <c r="N3" s="25"/>
      <c r="O3" s="35">
        <f>[1]template!$O4</f>
        <v>0</v>
      </c>
      <c r="P3" s="32" t="str">
        <f>[1]template!$P4</f>
        <v>FLAT</v>
      </c>
      <c r="Q3" s="25"/>
      <c r="R3" s="28"/>
      <c r="S3" s="12">
        <f>[1]Documentation!$F4</f>
        <v>36938</v>
      </c>
      <c r="T3" s="13" t="str">
        <f>[1]Documentation!$I4</f>
        <v>yellow</v>
      </c>
      <c r="U3" s="17" t="str">
        <f>[1]Documentation!$J4</f>
        <v xml:space="preserve">Different Opinions on length of "transition period", Gov't Affrs expects a shorter transition period - 2 to 3 yrs; URM expects transition period to be 4.5 years.  Gov't Affrs (per Migden 12/2000) - no nuclear plants, very little if any stranded cost and simply regulatory assets; neighboring states MI, IL and OH will be fully deregulated by 2007 and there is a developing trend toward shorter transition period.  URM (per Rudolph 2/2001) - IN has low rates e.g. PSI HLF rate of &lt; 3 cents/kwh; open-access legislation has failed to pass the last 3 yrs; CA volatility has resulted in continuation of frozen tariff rates in other states and caused regulators to consider optionality value; historically transition periods range between 3 - 5 years. </v>
      </c>
      <c r="V3" s="18" t="str">
        <f>[1]Documentation!$K$4</f>
        <v>Eli Lily deal sensitivity - deal is based on the 4.5 yrs transition period, shorten of the period by 1 yr will have a NET COST INCREASE of $7.2 MM.  ** URM will perform sensitivity analysis on earlier deregulation.</v>
      </c>
    </row>
    <row r="4" spans="2:22" ht="17.25" customHeight="1" x14ac:dyDescent="0.25">
      <c r="B4" s="19" t="str">
        <f>[1]template!$B5</f>
        <v>IN</v>
      </c>
      <c r="C4" s="20" t="str">
        <f>[1]template!$C5</f>
        <v>ECAR</v>
      </c>
      <c r="D4" s="21" t="str">
        <f>[1]template!$D5</f>
        <v>PSI Energy</v>
      </c>
      <c r="E4" s="21" t="str">
        <f>[1]template!$E5</f>
        <v>HLFS</v>
      </c>
      <c r="F4" s="22">
        <f>[1]template!$F5</f>
        <v>38139</v>
      </c>
      <c r="G4" s="23">
        <f>[1]template!$G5</f>
        <v>39813</v>
      </c>
      <c r="H4" s="24" t="str">
        <f>[1]template!$H5</f>
        <v>N/A</v>
      </c>
      <c r="I4" s="25" t="str">
        <f>[1]template!$I5</f>
        <v>N/A</v>
      </c>
      <c r="J4" s="26">
        <f>[1]template!$J5</f>
        <v>0</v>
      </c>
      <c r="K4" s="27"/>
      <c r="L4" s="24" t="str">
        <f>[1]template!$L5</f>
        <v>N/A</v>
      </c>
      <c r="M4" s="28">
        <f>[1]template!$M5</f>
        <v>0</v>
      </c>
      <c r="N4" s="25"/>
      <c r="O4" s="35">
        <f>[1]template!$O5</f>
        <v>0</v>
      </c>
      <c r="P4" s="32" t="str">
        <f>[1]template!$P5</f>
        <v>FLAT</v>
      </c>
      <c r="Q4" s="20"/>
      <c r="R4" s="30"/>
      <c r="S4" s="12">
        <f>[1]Documentation!$F5</f>
        <v>36938</v>
      </c>
      <c r="T4" s="13" t="str">
        <f>[1]Documentation!$I5</f>
        <v>yellow</v>
      </c>
      <c r="U4" s="29" t="str">
        <f>[1]Documentation!$J5</f>
        <v>see PSI Energy "HLFP"</v>
      </c>
      <c r="V4" s="29" t="str">
        <f>[1]Documentation!$J5</f>
        <v>see PSI Energy "HLFP"</v>
      </c>
    </row>
    <row r="5" spans="2:22" ht="13.5" customHeight="1" x14ac:dyDescent="0.25">
      <c r="B5" s="19" t="str">
        <f>[1]template!$B6</f>
        <v>IN</v>
      </c>
      <c r="C5" s="20"/>
      <c r="D5" s="21" t="str">
        <f>[1]template!$D6</f>
        <v>Muni/Coops</v>
      </c>
      <c r="E5" s="21"/>
      <c r="F5" s="22">
        <f>[1]template!$F6</f>
        <v>39814</v>
      </c>
      <c r="G5" s="23">
        <f>[1]template!$G6</f>
        <v>41639</v>
      </c>
      <c r="H5" s="24"/>
      <c r="I5" s="25"/>
      <c r="J5" s="26"/>
      <c r="K5" s="27"/>
      <c r="L5" s="24"/>
      <c r="M5" s="28"/>
      <c r="N5" s="25"/>
      <c r="O5" s="35"/>
      <c r="P5" s="32"/>
      <c r="Q5" s="20"/>
      <c r="R5" s="20"/>
      <c r="S5" s="12"/>
      <c r="T5" s="13" t="str">
        <f>[1]Documentation!$I6</f>
        <v>yellow</v>
      </c>
      <c r="U5" s="29" t="str">
        <f>[1]Documentation!$J6</f>
        <v>see PSI Energy "HLFP"</v>
      </c>
      <c r="V5" s="15"/>
    </row>
    <row r="6" spans="2:22" ht="12.75" customHeight="1" x14ac:dyDescent="0.25">
      <c r="B6" s="19"/>
      <c r="C6" s="20"/>
      <c r="D6" s="21"/>
      <c r="E6" s="21"/>
      <c r="F6" s="22"/>
      <c r="G6" s="23"/>
      <c r="H6" s="25"/>
      <c r="I6" s="25"/>
      <c r="J6" s="26"/>
      <c r="K6" s="27"/>
      <c r="L6" s="24"/>
      <c r="M6" s="28"/>
      <c r="N6" s="25"/>
      <c r="O6" s="35"/>
      <c r="P6" s="32"/>
      <c r="Q6" s="20"/>
      <c r="R6" s="20"/>
      <c r="S6" s="12"/>
      <c r="T6" s="13"/>
      <c r="U6" s="29"/>
      <c r="V6" s="15"/>
    </row>
    <row r="7" spans="2:22" ht="14.25" customHeight="1" x14ac:dyDescent="0.25">
      <c r="B7" s="19"/>
      <c r="C7" s="20"/>
      <c r="D7" s="21"/>
      <c r="E7" s="21"/>
      <c r="F7" s="22"/>
      <c r="G7" s="23"/>
      <c r="H7" s="25"/>
      <c r="I7" s="25"/>
      <c r="J7" s="26"/>
      <c r="K7" s="27"/>
      <c r="L7" s="24"/>
      <c r="M7" s="28"/>
      <c r="N7" s="25"/>
      <c r="O7" s="35"/>
      <c r="P7" s="32"/>
      <c r="Q7" s="20"/>
      <c r="R7" s="20"/>
      <c r="S7" s="12"/>
      <c r="T7" s="13"/>
      <c r="U7" s="29"/>
      <c r="V7" s="15"/>
    </row>
    <row r="8" spans="2:22" ht="13.5" customHeight="1" x14ac:dyDescent="0.25">
      <c r="B8" s="19"/>
      <c r="C8" s="20"/>
      <c r="D8" s="21"/>
      <c r="E8" s="21"/>
      <c r="F8" s="22"/>
      <c r="G8" s="23"/>
      <c r="H8" s="25"/>
      <c r="I8" s="25"/>
      <c r="J8" s="26"/>
      <c r="K8" s="27"/>
      <c r="L8" s="24"/>
      <c r="M8" s="28"/>
      <c r="N8" s="25"/>
      <c r="O8" s="35"/>
      <c r="P8" s="32"/>
      <c r="Q8" s="20"/>
      <c r="R8" s="20"/>
      <c r="S8" s="12"/>
      <c r="T8" s="13"/>
      <c r="U8" s="29"/>
      <c r="V8" s="15"/>
    </row>
    <row r="9" spans="2:22" ht="13.5" customHeight="1" x14ac:dyDescent="0.25">
      <c r="B9" s="19"/>
      <c r="C9" s="20"/>
      <c r="D9" s="21"/>
      <c r="E9" s="21"/>
      <c r="F9" s="22"/>
      <c r="G9" s="23"/>
      <c r="H9" s="25"/>
      <c r="I9" s="25"/>
      <c r="J9" s="26"/>
      <c r="K9" s="27"/>
      <c r="L9" s="24"/>
      <c r="M9" s="28"/>
      <c r="N9" s="25"/>
      <c r="O9" s="35"/>
      <c r="P9" s="32"/>
      <c r="Q9" s="20"/>
      <c r="R9" s="20"/>
      <c r="S9" s="12"/>
      <c r="T9" s="13"/>
      <c r="U9" s="29"/>
      <c r="V9" s="15"/>
    </row>
    <row r="10" spans="2:22" ht="14.25" customHeight="1" x14ac:dyDescent="0.25">
      <c r="B10" s="19"/>
      <c r="C10" s="20"/>
      <c r="D10" s="21"/>
      <c r="E10" s="21"/>
      <c r="F10" s="22"/>
      <c r="G10" s="23"/>
      <c r="H10" s="25"/>
      <c r="I10" s="25"/>
      <c r="J10" s="26"/>
      <c r="K10" s="27"/>
      <c r="L10" s="24"/>
      <c r="M10" s="28"/>
      <c r="N10" s="25"/>
      <c r="O10" s="35"/>
      <c r="P10" s="32"/>
      <c r="Q10" s="20"/>
      <c r="R10" s="20"/>
      <c r="S10" s="12"/>
      <c r="T10" s="13"/>
      <c r="U10" s="29"/>
      <c r="V10" s="15"/>
    </row>
    <row r="11" spans="2:22" ht="15.6" x14ac:dyDescent="0.25">
      <c r="B11" s="19"/>
      <c r="C11" s="20"/>
      <c r="D11" s="21"/>
      <c r="E11" s="21"/>
      <c r="F11" s="22"/>
      <c r="G11" s="23"/>
      <c r="H11" s="31"/>
      <c r="I11" s="31"/>
      <c r="J11" s="26"/>
      <c r="K11" s="27"/>
      <c r="L11" s="24"/>
      <c r="M11" s="28"/>
      <c r="N11" s="31"/>
      <c r="O11" s="35"/>
      <c r="P11" s="33"/>
      <c r="Q11" s="31"/>
      <c r="R11" s="31"/>
      <c r="S11" s="15"/>
      <c r="T11" s="15"/>
      <c r="U11" s="14"/>
      <c r="V11" s="15"/>
    </row>
    <row r="12" spans="2:22" ht="15.6" x14ac:dyDescent="0.25">
      <c r="B12" s="38"/>
      <c r="C12" s="39"/>
      <c r="D12" s="40"/>
      <c r="E12" s="40"/>
      <c r="F12" s="41"/>
      <c r="G12" s="42"/>
      <c r="H12" s="43"/>
      <c r="I12" s="43"/>
      <c r="J12" s="44"/>
      <c r="K12" s="45"/>
      <c r="L12" s="46"/>
      <c r="M12" s="47"/>
      <c r="N12" s="43"/>
      <c r="O12" s="48"/>
      <c r="P12" s="49"/>
      <c r="Q12" s="43"/>
      <c r="R12" s="43"/>
      <c r="S12" s="36"/>
      <c r="T12" s="37"/>
      <c r="U12" s="16"/>
      <c r="V12" s="16"/>
    </row>
  </sheetData>
  <mergeCells count="4">
    <mergeCell ref="F1:G1"/>
    <mergeCell ref="H1:J1"/>
    <mergeCell ref="L1:M1"/>
    <mergeCell ref="O1:R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</dc:creator>
  <cp:lastModifiedBy>Havlíček Jan</cp:lastModifiedBy>
  <dcterms:created xsi:type="dcterms:W3CDTF">2001-02-20T16:08:42Z</dcterms:created>
  <dcterms:modified xsi:type="dcterms:W3CDTF">2023-09-10T16:05:12Z</dcterms:modified>
</cp:coreProperties>
</file>