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1" i="1"/>
</calcChain>
</file>

<file path=xl/sharedStrings.xml><?xml version="1.0" encoding="utf-8"?>
<sst xmlns="http://schemas.openxmlformats.org/spreadsheetml/2006/main" count="39" uniqueCount="37">
  <si>
    <t>Name</t>
  </si>
  <si>
    <t>Time Allocation</t>
  </si>
  <si>
    <t>(%)</t>
  </si>
  <si>
    <t>Ernie Pittarelli</t>
  </si>
  <si>
    <t>Doug Herman</t>
  </si>
  <si>
    <t>Andrew Watson</t>
  </si>
  <si>
    <t>Todd Primavera</t>
  </si>
  <si>
    <t>Cost Allocation</t>
  </si>
  <si>
    <t>Estimated</t>
  </si>
  <si>
    <t>Sharon de Corla-Souza</t>
  </si>
  <si>
    <t>General Oversight</t>
  </si>
  <si>
    <t>SAR Production</t>
  </si>
  <si>
    <t>Financial Analysis</t>
  </si>
  <si>
    <t>Group</t>
  </si>
  <si>
    <t>Ops Management</t>
  </si>
  <si>
    <t>Stephen Robinson/Jennifer Messina</t>
  </si>
  <si>
    <t>Ops PM&amp;C - Risk Analysis/Reporting</t>
  </si>
  <si>
    <t>Ops PM&amp;C - Performance Analysis</t>
  </si>
  <si>
    <t>Liliana Chiu/Bill Gorgas</t>
  </si>
  <si>
    <t>Ops Collateral Management</t>
  </si>
  <si>
    <t>Ops FX</t>
  </si>
  <si>
    <t>($ USD)</t>
  </si>
  <si>
    <t>Nature of Support</t>
  </si>
  <si>
    <t>Tom Ferlazzo</t>
  </si>
  <si>
    <t>Ellen Segriff/Steve Corliss</t>
  </si>
  <si>
    <t>Setting  Up Accounts on Masterfiles</t>
  </si>
  <si>
    <t>BCP/Procedures Documentation/Audit Control</t>
  </si>
  <si>
    <t>Processing/Settlement of FX Transactions</t>
  </si>
  <si>
    <t>Managing Collateralization Deals</t>
  </si>
  <si>
    <t>Ops Securities Management</t>
  </si>
  <si>
    <t>Ops Cross Product (DMAC)</t>
  </si>
  <si>
    <t>Avg Annual</t>
  </si>
  <si>
    <t>Annual</t>
  </si>
  <si>
    <t>~ 1.75 FTE</t>
  </si>
  <si>
    <t>Estimated UBSW Overhead Costs to UBSW Energy</t>
  </si>
  <si>
    <t>\1 Based on 2001 fully loaded actual costs.  Excludes Ext Proc Fees.</t>
  </si>
  <si>
    <t>Cost/Head 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</si>
</sst>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Times New Roman"/>
    </font>
    <font>
      <sz val="10"/>
      <name val="Times New Roman"/>
    </font>
    <font>
      <b/>
      <sz val="14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7" fontId="4" fillId="0" borderId="1" xfId="2" applyNumberFormat="1" applyFont="1" applyBorder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3" applyFont="1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4" fillId="0" borderId="1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tabSelected="1" workbookViewId="0"/>
  </sheetViews>
  <sheetFormatPr defaultRowHeight="13.2" x14ac:dyDescent="0.25"/>
  <cols>
    <col min="2" max="2" width="1.77734375" customWidth="1"/>
    <col min="3" max="3" width="34.6640625" customWidth="1"/>
    <col min="4" max="4" width="35" bestFit="1" customWidth="1"/>
    <col min="5" max="5" width="15.33203125" bestFit="1" customWidth="1"/>
    <col min="6" max="6" width="17.33203125" bestFit="1" customWidth="1"/>
    <col min="7" max="7" width="15.109375" bestFit="1" customWidth="1"/>
    <col min="8" max="8" width="42.77734375" bestFit="1" customWidth="1"/>
    <col min="9" max="9" width="2" customWidth="1"/>
    <col min="10" max="10" width="11.77734375" customWidth="1"/>
  </cols>
  <sheetData>
    <row r="2" spans="2:9" ht="17.399999999999999" x14ac:dyDescent="0.3">
      <c r="C2" s="4" t="s">
        <v>34</v>
      </c>
      <c r="D2" s="4"/>
      <c r="E2" s="5"/>
      <c r="F2" s="5"/>
      <c r="G2" s="5"/>
      <c r="H2" s="5"/>
    </row>
    <row r="4" spans="2:9" ht="13.8" thickBot="1" x14ac:dyDescent="0.3"/>
    <row r="5" spans="2:9" ht="8.1" customHeight="1" x14ac:dyDescent="0.25">
      <c r="B5" s="6"/>
      <c r="C5" s="7"/>
      <c r="D5" s="7"/>
      <c r="E5" s="7"/>
      <c r="F5" s="7"/>
      <c r="G5" s="7"/>
      <c r="H5" s="7"/>
      <c r="I5" s="8"/>
    </row>
    <row r="6" spans="2:9" x14ac:dyDescent="0.25">
      <c r="B6" s="9"/>
      <c r="C6" s="10"/>
      <c r="D6" s="10"/>
      <c r="E6" s="11"/>
      <c r="F6" s="11"/>
      <c r="H6" s="11"/>
      <c r="I6" s="12"/>
    </row>
    <row r="7" spans="2:9" x14ac:dyDescent="0.25">
      <c r="B7" s="9"/>
      <c r="F7" s="1" t="s">
        <v>31</v>
      </c>
      <c r="G7" s="1" t="s">
        <v>32</v>
      </c>
      <c r="H7" s="10" t="s">
        <v>22</v>
      </c>
      <c r="I7" s="12"/>
    </row>
    <row r="8" spans="2:9" x14ac:dyDescent="0.25">
      <c r="B8" s="9"/>
      <c r="C8" s="10" t="s">
        <v>0</v>
      </c>
      <c r="D8" s="10" t="s">
        <v>13</v>
      </c>
      <c r="E8" s="10" t="s">
        <v>1</v>
      </c>
      <c r="F8" s="10" t="s">
        <v>36</v>
      </c>
      <c r="G8" s="10" t="s">
        <v>8</v>
      </c>
      <c r="H8" s="10"/>
      <c r="I8" s="12"/>
    </row>
    <row r="9" spans="2:9" x14ac:dyDescent="0.25">
      <c r="B9" s="9"/>
      <c r="C9" s="11"/>
      <c r="D9" s="11"/>
      <c r="E9" s="13" t="s">
        <v>2</v>
      </c>
      <c r="F9" s="10" t="s">
        <v>21</v>
      </c>
      <c r="G9" s="10" t="s">
        <v>7</v>
      </c>
      <c r="H9" s="11"/>
      <c r="I9" s="12"/>
    </row>
    <row r="10" spans="2:9" x14ac:dyDescent="0.25">
      <c r="B10" s="9"/>
      <c r="C10" s="11"/>
      <c r="D10" s="11"/>
      <c r="E10" s="11"/>
      <c r="F10" s="11"/>
      <c r="G10" s="11"/>
      <c r="H10" s="11"/>
      <c r="I10" s="12"/>
    </row>
    <row r="11" spans="2:9" x14ac:dyDescent="0.25">
      <c r="B11" s="9"/>
      <c r="C11" s="11" t="s">
        <v>3</v>
      </c>
      <c r="D11" s="14" t="s">
        <v>14</v>
      </c>
      <c r="E11" s="15">
        <v>0.15</v>
      </c>
      <c r="F11" s="16">
        <v>160000</v>
      </c>
      <c r="G11" s="17">
        <f>E11*F11</f>
        <v>24000</v>
      </c>
      <c r="H11" s="14" t="s">
        <v>10</v>
      </c>
      <c r="I11" s="12"/>
    </row>
    <row r="12" spans="2:9" x14ac:dyDescent="0.25">
      <c r="B12" s="9"/>
      <c r="C12" s="11" t="s">
        <v>15</v>
      </c>
      <c r="D12" s="14" t="s">
        <v>16</v>
      </c>
      <c r="E12" s="15">
        <v>0.4</v>
      </c>
      <c r="F12" s="16">
        <v>160000</v>
      </c>
      <c r="G12" s="17">
        <f t="shared" ref="G12:G19" si="0">E12*F12</f>
        <v>64000</v>
      </c>
      <c r="H12" s="14" t="s">
        <v>11</v>
      </c>
      <c r="I12" s="12"/>
    </row>
    <row r="13" spans="2:9" x14ac:dyDescent="0.25">
      <c r="B13" s="9"/>
      <c r="C13" s="11" t="s">
        <v>18</v>
      </c>
      <c r="D13" s="14" t="s">
        <v>17</v>
      </c>
      <c r="E13" s="15">
        <v>0.2</v>
      </c>
      <c r="F13" s="16">
        <v>160000</v>
      </c>
      <c r="G13" s="17">
        <f t="shared" si="0"/>
        <v>32000</v>
      </c>
      <c r="H13" s="14" t="s">
        <v>12</v>
      </c>
      <c r="I13" s="12"/>
    </row>
    <row r="14" spans="2:9" x14ac:dyDescent="0.25">
      <c r="B14" s="9"/>
      <c r="C14" s="11" t="s">
        <v>4</v>
      </c>
      <c r="D14" s="14" t="s">
        <v>14</v>
      </c>
      <c r="E14" s="15">
        <v>0.5</v>
      </c>
      <c r="F14" s="16">
        <v>160000</v>
      </c>
      <c r="G14" s="17">
        <f t="shared" si="0"/>
        <v>80000</v>
      </c>
      <c r="H14" s="14"/>
      <c r="I14" s="12"/>
    </row>
    <row r="15" spans="2:9" x14ac:dyDescent="0.25">
      <c r="B15" s="9"/>
      <c r="C15" s="11" t="s">
        <v>5</v>
      </c>
      <c r="D15" s="14" t="s">
        <v>29</v>
      </c>
      <c r="E15" s="15">
        <v>0.25</v>
      </c>
      <c r="F15" s="16">
        <v>160000</v>
      </c>
      <c r="G15" s="17">
        <f t="shared" si="0"/>
        <v>40000</v>
      </c>
      <c r="H15" s="14"/>
      <c r="I15" s="12"/>
    </row>
    <row r="16" spans="2:9" x14ac:dyDescent="0.25">
      <c r="B16" s="9"/>
      <c r="C16" s="11" t="s">
        <v>6</v>
      </c>
      <c r="D16" s="14" t="s">
        <v>19</v>
      </c>
      <c r="E16" s="15">
        <v>0.1</v>
      </c>
      <c r="F16" s="16">
        <v>160000</v>
      </c>
      <c r="G16" s="17">
        <f t="shared" si="0"/>
        <v>16000</v>
      </c>
      <c r="H16" s="14" t="s">
        <v>28</v>
      </c>
      <c r="I16" s="12"/>
    </row>
    <row r="17" spans="2:9" x14ac:dyDescent="0.25">
      <c r="B17" s="9"/>
      <c r="C17" s="11" t="s">
        <v>24</v>
      </c>
      <c r="D17" s="14" t="s">
        <v>30</v>
      </c>
      <c r="E17" s="15">
        <v>0.02</v>
      </c>
      <c r="F17" s="16">
        <v>160000</v>
      </c>
      <c r="G17" s="17">
        <f t="shared" si="0"/>
        <v>3200</v>
      </c>
      <c r="H17" s="14" t="s">
        <v>25</v>
      </c>
      <c r="I17" s="12"/>
    </row>
    <row r="18" spans="2:9" x14ac:dyDescent="0.25">
      <c r="B18" s="9"/>
      <c r="C18" s="11" t="s">
        <v>9</v>
      </c>
      <c r="D18" s="14" t="s">
        <v>20</v>
      </c>
      <c r="E18" s="15">
        <v>0.05</v>
      </c>
      <c r="F18" s="16">
        <v>160000</v>
      </c>
      <c r="G18" s="17">
        <f t="shared" si="0"/>
        <v>8000</v>
      </c>
      <c r="H18" s="14" t="s">
        <v>27</v>
      </c>
      <c r="I18" s="12"/>
    </row>
    <row r="19" spans="2:9" x14ac:dyDescent="0.25">
      <c r="B19" s="9"/>
      <c r="C19" s="11" t="s">
        <v>23</v>
      </c>
      <c r="D19" s="14" t="s">
        <v>14</v>
      </c>
      <c r="E19" s="15">
        <v>0.1</v>
      </c>
      <c r="F19" s="16">
        <v>160000</v>
      </c>
      <c r="G19" s="17">
        <f t="shared" si="0"/>
        <v>16000</v>
      </c>
      <c r="H19" s="14" t="s">
        <v>26</v>
      </c>
      <c r="I19" s="12"/>
    </row>
    <row r="20" spans="2:9" x14ac:dyDescent="0.25">
      <c r="B20" s="9"/>
      <c r="C20" s="11"/>
      <c r="D20" s="11"/>
      <c r="E20" s="11"/>
      <c r="F20" s="11"/>
      <c r="G20" s="11"/>
      <c r="H20" s="11"/>
      <c r="I20" s="12"/>
    </row>
    <row r="21" spans="2:9" ht="13.8" thickBot="1" x14ac:dyDescent="0.3">
      <c r="B21" s="9"/>
      <c r="C21" s="11"/>
      <c r="D21" s="11"/>
      <c r="E21" s="21" t="s">
        <v>33</v>
      </c>
      <c r="F21" s="11"/>
      <c r="G21" s="3">
        <f>SUM(G11:G19)</f>
        <v>283200</v>
      </c>
      <c r="H21" s="11"/>
      <c r="I21" s="12"/>
    </row>
    <row r="22" spans="2:9" ht="13.8" thickTop="1" x14ac:dyDescent="0.25">
      <c r="B22" s="9"/>
      <c r="C22" s="11"/>
      <c r="D22" s="11"/>
      <c r="E22" s="11"/>
      <c r="F22" s="11"/>
      <c r="G22" s="11"/>
      <c r="H22" s="11"/>
      <c r="I22" s="12"/>
    </row>
    <row r="23" spans="2:9" ht="8.1" customHeight="1" thickBot="1" x14ac:dyDescent="0.3">
      <c r="B23" s="18"/>
      <c r="C23" s="19"/>
      <c r="D23" s="19"/>
      <c r="E23" s="19"/>
      <c r="F23" s="19"/>
      <c r="G23" s="19"/>
      <c r="H23" s="19"/>
      <c r="I23" s="20"/>
    </row>
    <row r="26" spans="2:9" x14ac:dyDescent="0.25">
      <c r="C26" s="2" t="s">
        <v>35</v>
      </c>
    </row>
  </sheetData>
  <pageMargins left="0.26" right="0.22" top="0.61" bottom="1" header="0.5" footer="0.5"/>
  <pageSetup scale="8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Bank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Gorgas</dc:creator>
  <cp:lastModifiedBy>Havlíček Jan</cp:lastModifiedBy>
  <cp:lastPrinted>2002-02-27T21:59:41Z</cp:lastPrinted>
  <dcterms:created xsi:type="dcterms:W3CDTF">2002-02-27T13:59:14Z</dcterms:created>
  <dcterms:modified xsi:type="dcterms:W3CDTF">2023-09-10T16:05:54Z</dcterms:modified>
</cp:coreProperties>
</file>