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2120" windowHeight="807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10" i="1" l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F25" i="1"/>
  <c r="F27" i="1"/>
  <c r="F32" i="1"/>
</calcChain>
</file>

<file path=xl/sharedStrings.xml><?xml version="1.0" encoding="utf-8"?>
<sst xmlns="http://schemas.openxmlformats.org/spreadsheetml/2006/main" count="18" uniqueCount="17">
  <si>
    <t>Floor</t>
  </si>
  <si>
    <t>Base</t>
  </si>
  <si>
    <t>Rent</t>
  </si>
  <si>
    <t xml:space="preserve">Operating </t>
  </si>
  <si>
    <t>Expense</t>
  </si>
  <si>
    <t>Total</t>
  </si>
  <si>
    <t>Annual</t>
  </si>
  <si>
    <t>Savings</t>
  </si>
  <si>
    <t>NPV @ 10%</t>
  </si>
  <si>
    <t>Less Termination Fee</t>
  </si>
  <si>
    <t>TOTAL SAVINGS</t>
  </si>
  <si>
    <t>Nominal Obligation (3 Years)</t>
  </si>
  <si>
    <t>Three Allen Center</t>
  </si>
  <si>
    <t>Lease Termination Analysis</t>
  </si>
  <si>
    <t>Square</t>
  </si>
  <si>
    <t>Feet</t>
  </si>
  <si>
    <t>TOTAL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</si>
</sst>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&quot;$&quot;#,##0"/>
    <numFmt numFmtId="166" formatCode="mmmm\ d\,\ yyyy"/>
  </numFmts>
  <fonts count="3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left"/>
    </xf>
    <xf numFmtId="0" fontId="2" fillId="0" borderId="0" xfId="0" applyFo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G25" sqref="G25"/>
    </sheetView>
  </sheetViews>
  <sheetFormatPr defaultRowHeight="13.2" x14ac:dyDescent="0.25"/>
  <cols>
    <col min="1" max="1" width="18.109375" customWidth="1"/>
    <col min="4" max="4" width="12.33203125" customWidth="1"/>
    <col min="6" max="6" width="13.88671875" customWidth="1"/>
    <col min="7" max="7" width="13.88671875" bestFit="1" customWidth="1"/>
  </cols>
  <sheetData>
    <row r="1" spans="1:7" ht="17.399999999999999" x14ac:dyDescent="0.3">
      <c r="A1" s="4" t="s">
        <v>12</v>
      </c>
    </row>
    <row r="2" spans="1:7" ht="17.399999999999999" x14ac:dyDescent="0.3">
      <c r="A2" s="4" t="s">
        <v>13</v>
      </c>
    </row>
    <row r="3" spans="1:7" x14ac:dyDescent="0.25">
      <c r="A3" s="3">
        <v>37208</v>
      </c>
    </row>
    <row r="6" spans="1:7" ht="13.8" thickBot="1" x14ac:dyDescent="0.3"/>
    <row r="7" spans="1:7" x14ac:dyDescent="0.25">
      <c r="A7" s="11"/>
      <c r="B7" s="11" t="s">
        <v>14</v>
      </c>
      <c r="C7" s="11" t="s">
        <v>1</v>
      </c>
      <c r="D7" s="11" t="s">
        <v>3</v>
      </c>
      <c r="E7" s="11" t="s">
        <v>5</v>
      </c>
      <c r="F7" s="11" t="s">
        <v>6</v>
      </c>
    </row>
    <row r="8" spans="1:7" ht="13.8" thickBot="1" x14ac:dyDescent="0.3">
      <c r="A8" s="12" t="s">
        <v>0</v>
      </c>
      <c r="B8" s="12" t="s">
        <v>15</v>
      </c>
      <c r="C8" s="12" t="s">
        <v>2</v>
      </c>
      <c r="D8" s="12" t="s">
        <v>4</v>
      </c>
      <c r="E8" s="12" t="s">
        <v>2</v>
      </c>
      <c r="F8" s="12" t="s">
        <v>7</v>
      </c>
    </row>
    <row r="9" spans="1:7" x14ac:dyDescent="0.25">
      <c r="A9" s="10"/>
      <c r="B9" s="10"/>
      <c r="C9" s="10"/>
      <c r="D9" s="10"/>
      <c r="E9" s="10"/>
      <c r="F9" s="10"/>
      <c r="G9" s="1"/>
    </row>
    <row r="10" spans="1:7" x14ac:dyDescent="0.25">
      <c r="A10" s="5">
        <v>4</v>
      </c>
      <c r="B10" s="6">
        <v>19372</v>
      </c>
      <c r="C10" s="5">
        <v>12.66</v>
      </c>
      <c r="D10" s="5">
        <v>2.56</v>
      </c>
      <c r="E10" s="5">
        <f>SUM(C10+D10)</f>
        <v>15.22</v>
      </c>
      <c r="F10" s="7">
        <f>B10*E10</f>
        <v>294841.84000000003</v>
      </c>
      <c r="G10" s="1"/>
    </row>
    <row r="11" spans="1:7" x14ac:dyDescent="0.25">
      <c r="A11" s="5">
        <v>5</v>
      </c>
      <c r="B11" s="6">
        <v>23324</v>
      </c>
      <c r="C11" s="5">
        <v>12.66</v>
      </c>
      <c r="D11" s="5">
        <v>2.56</v>
      </c>
      <c r="E11" s="5">
        <f t="shared" ref="E11:E22" si="0">SUM(C11+D11)</f>
        <v>15.22</v>
      </c>
      <c r="F11" s="7">
        <f t="shared" ref="F11:F22" si="1">B11*E11</f>
        <v>354991.28</v>
      </c>
      <c r="G11" s="1"/>
    </row>
    <row r="12" spans="1:7" x14ac:dyDescent="0.25">
      <c r="A12" s="5">
        <v>6</v>
      </c>
      <c r="B12" s="6">
        <v>23321</v>
      </c>
      <c r="C12" s="5">
        <v>12.66</v>
      </c>
      <c r="D12" s="5">
        <v>2.56</v>
      </c>
      <c r="E12" s="5">
        <f t="shared" si="0"/>
        <v>15.22</v>
      </c>
      <c r="F12" s="7">
        <f t="shared" si="1"/>
        <v>354945.62</v>
      </c>
      <c r="G12" s="1"/>
    </row>
    <row r="13" spans="1:7" x14ac:dyDescent="0.25">
      <c r="A13" s="5">
        <v>7</v>
      </c>
      <c r="B13" s="6">
        <v>23325</v>
      </c>
      <c r="C13" s="5">
        <v>13.35</v>
      </c>
      <c r="D13" s="5">
        <v>2.38</v>
      </c>
      <c r="E13" s="5">
        <f t="shared" si="0"/>
        <v>15.73</v>
      </c>
      <c r="F13" s="7">
        <f t="shared" si="1"/>
        <v>366902.25</v>
      </c>
      <c r="G13" s="1"/>
    </row>
    <row r="14" spans="1:7" x14ac:dyDescent="0.25">
      <c r="A14" s="5">
        <v>8</v>
      </c>
      <c r="B14" s="6">
        <v>23325</v>
      </c>
      <c r="C14" s="5">
        <v>13.35</v>
      </c>
      <c r="D14" s="5">
        <v>2.17</v>
      </c>
      <c r="E14" s="5">
        <f t="shared" si="0"/>
        <v>15.52</v>
      </c>
      <c r="F14" s="7">
        <f t="shared" si="1"/>
        <v>362004</v>
      </c>
      <c r="G14" s="1"/>
    </row>
    <row r="15" spans="1:7" x14ac:dyDescent="0.25">
      <c r="A15" s="5">
        <v>9</v>
      </c>
      <c r="B15" s="6">
        <v>23325</v>
      </c>
      <c r="C15" s="5">
        <v>13.35</v>
      </c>
      <c r="D15" s="5">
        <v>2.17</v>
      </c>
      <c r="E15" s="5">
        <f t="shared" si="0"/>
        <v>15.52</v>
      </c>
      <c r="F15" s="7">
        <f t="shared" si="1"/>
        <v>362004</v>
      </c>
      <c r="G15" s="1"/>
    </row>
    <row r="16" spans="1:7" x14ac:dyDescent="0.25">
      <c r="A16" s="5">
        <v>10</v>
      </c>
      <c r="B16" s="6">
        <v>23139</v>
      </c>
      <c r="C16" s="5">
        <v>12.67</v>
      </c>
      <c r="D16" s="5">
        <v>2.56</v>
      </c>
      <c r="E16" s="5">
        <f t="shared" si="0"/>
        <v>15.23</v>
      </c>
      <c r="F16" s="7">
        <f t="shared" si="1"/>
        <v>352406.97000000003</v>
      </c>
      <c r="G16" s="1"/>
    </row>
    <row r="17" spans="1:7" x14ac:dyDescent="0.25">
      <c r="A17" s="5">
        <v>14</v>
      </c>
      <c r="B17" s="6">
        <v>23785</v>
      </c>
      <c r="C17" s="5">
        <v>12.67</v>
      </c>
      <c r="D17" s="5">
        <v>2.38</v>
      </c>
      <c r="E17" s="5">
        <f t="shared" si="0"/>
        <v>15.05</v>
      </c>
      <c r="F17" s="7">
        <f t="shared" si="1"/>
        <v>357964.25</v>
      </c>
      <c r="G17" s="1"/>
    </row>
    <row r="18" spans="1:7" x14ac:dyDescent="0.25">
      <c r="A18" s="5">
        <v>31</v>
      </c>
      <c r="B18" s="6">
        <v>24019</v>
      </c>
      <c r="C18" s="5">
        <v>12.66</v>
      </c>
      <c r="D18" s="5">
        <v>2.56</v>
      </c>
      <c r="E18" s="5">
        <f t="shared" si="0"/>
        <v>15.22</v>
      </c>
      <c r="F18" s="7">
        <f t="shared" si="1"/>
        <v>365569.18</v>
      </c>
      <c r="G18" s="1"/>
    </row>
    <row r="19" spans="1:7" x14ac:dyDescent="0.25">
      <c r="A19" s="5">
        <v>32</v>
      </c>
      <c r="B19" s="6">
        <v>24019</v>
      </c>
      <c r="C19" s="5">
        <v>12.66</v>
      </c>
      <c r="D19" s="5">
        <v>2.56</v>
      </c>
      <c r="E19" s="5">
        <f t="shared" si="0"/>
        <v>15.22</v>
      </c>
      <c r="F19" s="7">
        <f t="shared" si="1"/>
        <v>365569.18</v>
      </c>
      <c r="G19" s="1"/>
    </row>
    <row r="20" spans="1:7" x14ac:dyDescent="0.25">
      <c r="A20" s="5">
        <v>33</v>
      </c>
      <c r="B20" s="6">
        <v>24906</v>
      </c>
      <c r="C20" s="5">
        <v>12.66</v>
      </c>
      <c r="D20" s="5">
        <v>2.56</v>
      </c>
      <c r="E20" s="5">
        <f t="shared" si="0"/>
        <v>15.22</v>
      </c>
      <c r="F20" s="7">
        <f t="shared" si="1"/>
        <v>379069.32</v>
      </c>
      <c r="G20" s="1"/>
    </row>
    <row r="21" spans="1:7" x14ac:dyDescent="0.25">
      <c r="A21" s="5">
        <v>35</v>
      </c>
      <c r="B21" s="6">
        <v>24905</v>
      </c>
      <c r="C21" s="5">
        <v>12.66</v>
      </c>
      <c r="D21" s="5">
        <v>2.56</v>
      </c>
      <c r="E21" s="5">
        <f t="shared" si="0"/>
        <v>15.22</v>
      </c>
      <c r="F21" s="7">
        <f t="shared" si="1"/>
        <v>379054.10000000003</v>
      </c>
      <c r="G21" s="1"/>
    </row>
    <row r="22" spans="1:7" x14ac:dyDescent="0.25">
      <c r="A22" s="5">
        <v>37</v>
      </c>
      <c r="B22" s="6">
        <v>22659</v>
      </c>
      <c r="C22" s="5">
        <v>12.66</v>
      </c>
      <c r="D22" s="5">
        <v>2.38</v>
      </c>
      <c r="E22" s="5">
        <f t="shared" si="0"/>
        <v>15.04</v>
      </c>
      <c r="F22" s="7">
        <f t="shared" si="1"/>
        <v>340791.36</v>
      </c>
      <c r="G22" s="1"/>
    </row>
    <row r="23" spans="1:7" x14ac:dyDescent="0.25">
      <c r="A23" s="5"/>
      <c r="B23" s="5"/>
      <c r="C23" s="5"/>
      <c r="D23" s="5"/>
      <c r="E23" s="5"/>
      <c r="F23" s="7"/>
      <c r="G23" s="1"/>
    </row>
    <row r="24" spans="1:7" x14ac:dyDescent="0.25">
      <c r="A24" s="5"/>
      <c r="B24" s="5"/>
      <c r="C24" s="5"/>
      <c r="D24" s="5"/>
      <c r="E24" s="5"/>
      <c r="F24" s="7"/>
      <c r="G24" s="1"/>
    </row>
    <row r="25" spans="1:7" x14ac:dyDescent="0.25">
      <c r="A25" s="8" t="s">
        <v>16</v>
      </c>
      <c r="B25" s="5"/>
      <c r="C25" s="5"/>
      <c r="D25" s="5"/>
      <c r="E25" s="5"/>
      <c r="F25" s="9">
        <f>SUM(F10:F23)</f>
        <v>4636113.3500000006</v>
      </c>
      <c r="G25" s="1"/>
    </row>
    <row r="26" spans="1:7" x14ac:dyDescent="0.25">
      <c r="A26" s="8"/>
      <c r="B26" s="5"/>
      <c r="C26" s="5"/>
      <c r="D26" s="5"/>
      <c r="E26" s="5"/>
      <c r="F26" s="9"/>
      <c r="G26" s="2"/>
    </row>
    <row r="27" spans="1:7" x14ac:dyDescent="0.25">
      <c r="A27" s="8" t="s">
        <v>11</v>
      </c>
      <c r="B27" s="5"/>
      <c r="C27" s="5"/>
      <c r="D27" s="5"/>
      <c r="E27" s="5"/>
      <c r="F27" s="9">
        <f>F25*3</f>
        <v>13908340.050000001</v>
      </c>
      <c r="G27" s="2"/>
    </row>
    <row r="28" spans="1:7" x14ac:dyDescent="0.25">
      <c r="A28" s="8"/>
      <c r="B28" s="5"/>
      <c r="C28" s="5"/>
      <c r="D28" s="5"/>
      <c r="E28" s="5"/>
      <c r="F28" s="9"/>
      <c r="G28" s="2"/>
    </row>
    <row r="29" spans="1:7" x14ac:dyDescent="0.25">
      <c r="A29" s="8" t="s">
        <v>8</v>
      </c>
      <c r="B29" s="5"/>
      <c r="C29" s="5"/>
      <c r="D29" s="5"/>
      <c r="E29" s="5"/>
      <c r="F29" s="9">
        <v>12682259</v>
      </c>
      <c r="G29" s="1"/>
    </row>
    <row r="30" spans="1:7" x14ac:dyDescent="0.25">
      <c r="A30" s="8" t="s">
        <v>9</v>
      </c>
      <c r="B30" s="5"/>
      <c r="C30" s="5"/>
      <c r="D30" s="5"/>
      <c r="E30" s="5"/>
      <c r="F30" s="9">
        <v>1867757</v>
      </c>
      <c r="G30" s="1"/>
    </row>
    <row r="31" spans="1:7" x14ac:dyDescent="0.25">
      <c r="A31" s="8"/>
      <c r="B31" s="5"/>
      <c r="C31" s="5"/>
      <c r="D31" s="5"/>
      <c r="E31" s="5"/>
      <c r="F31" s="9"/>
      <c r="G31" s="1"/>
    </row>
    <row r="32" spans="1:7" x14ac:dyDescent="0.25">
      <c r="A32" s="8" t="s">
        <v>10</v>
      </c>
      <c r="B32" s="5"/>
      <c r="C32" s="5"/>
      <c r="D32" s="5"/>
      <c r="E32" s="5"/>
      <c r="F32" s="9">
        <f>SUM(F29-F30)</f>
        <v>10814502</v>
      </c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lmccart</dc:creator>
  <cp:lastModifiedBy>Havlíček Jan</cp:lastModifiedBy>
  <cp:lastPrinted>2001-11-12T23:30:44Z</cp:lastPrinted>
  <dcterms:created xsi:type="dcterms:W3CDTF">2001-11-12T22:51:47Z</dcterms:created>
  <dcterms:modified xsi:type="dcterms:W3CDTF">2023-09-10T16:07:55Z</dcterms:modified>
</cp:coreProperties>
</file>