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H14" i="1" l="1"/>
  <c r="D16" i="1"/>
  <c r="H18" i="1"/>
  <c r="L18" i="1"/>
  <c r="H20" i="1"/>
  <c r="P20" i="1"/>
  <c r="D22" i="1"/>
  <c r="L22" i="1"/>
</calcChain>
</file>

<file path=xl/sharedStrings.xml><?xml version="1.0" encoding="utf-8"?>
<sst xmlns="http://schemas.openxmlformats.org/spreadsheetml/2006/main" count="22" uniqueCount="20">
  <si>
    <t>optimal value</t>
  </si>
  <si>
    <t>probability</t>
  </si>
  <si>
    <t>terminal value (NPV)</t>
  </si>
  <si>
    <t>not finding another land</t>
  </si>
  <si>
    <t>find another land</t>
  </si>
  <si>
    <t>expected value</t>
  </si>
  <si>
    <t>find machine</t>
  </si>
  <si>
    <t>not find machine</t>
  </si>
  <si>
    <t>Parameter</t>
  </si>
  <si>
    <t>PV of another land's lease cost, if found one</t>
  </si>
  <si>
    <t>NPV of the synfuel project on another piece of land, if get both land and machine, excluding land lease cost</t>
  </si>
  <si>
    <t>NPV of the synfuel project on Shrewsbury dock, if get both land and machine, excluding land lease cost</t>
  </si>
  <si>
    <t>Shrewsbury option premium</t>
  </si>
  <si>
    <t>PV of Shrewsbury lease cost, if we exercise the option</t>
  </si>
  <si>
    <t>Salvage value of the Shrewsbury option contract, if not exercise to use as a synfuel facility</t>
  </si>
  <si>
    <t>secure Shrewsbury dock</t>
  </si>
  <si>
    <t>not secure Shrewsbury</t>
  </si>
  <si>
    <t>cannot get Shrewsbury dock</t>
  </si>
  <si>
    <t>can still get Shrewsbury dock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</si>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</sst>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_);[Red]\(&quot;$&quot;#,##0.0\)"/>
    <numFmt numFmtId="165" formatCode="_(&quot;$&quot;* #,##0.0_);_(&quot;$&quot;* \(#,##0.0\);_(&quot;$&quot;* &quot;-&quot;??_);_(@_)"/>
    <numFmt numFmtId="167" formatCode="_(* #,##0.0_);_(* \(#,##0.0\);_(* &quot;-&quot;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6" fontId="0" fillId="4" borderId="0" xfId="0" applyNumberFormat="1" applyFill="1"/>
    <xf numFmtId="9" fontId="0" fillId="3" borderId="0" xfId="0" applyNumberFormat="1" applyFill="1"/>
    <xf numFmtId="8" fontId="0" fillId="4" borderId="0" xfId="0" applyNumberFormat="1" applyFill="1"/>
    <xf numFmtId="6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4" borderId="0" xfId="0" applyNumberFormat="1" applyFill="1"/>
    <xf numFmtId="8" fontId="0" fillId="6" borderId="0" xfId="0" applyNumberFormat="1" applyFill="1"/>
    <xf numFmtId="167" fontId="0" fillId="4" borderId="0" xfId="0" applyNumberFormat="1" applyFill="1"/>
    <xf numFmtId="8" fontId="0" fillId="5" borderId="0" xfId="0" applyNumberFormat="1" applyFill="1"/>
    <xf numFmtId="165" fontId="0" fillId="7" borderId="0" xfId="1" applyNumberFormat="1" applyFont="1" applyFill="1"/>
    <xf numFmtId="6" fontId="0" fillId="7" borderId="0" xfId="0" applyNumberFormat="1" applyFill="1"/>
    <xf numFmtId="8" fontId="0" fillId="7" borderId="0" xfId="0" applyNumberFormat="1" applyFill="1"/>
    <xf numFmtId="164" fontId="0" fillId="7" borderId="0" xfId="0" applyNumberForma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18</xdr:row>
      <xdr:rowOff>22860</xdr:rowOff>
    </xdr:from>
    <xdr:to>
      <xdr:col>1</xdr:col>
      <xdr:colOff>144780</xdr:colOff>
      <xdr:row>18</xdr:row>
      <xdr:rowOff>129540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632460" y="3040380"/>
          <a:ext cx="1219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114300</xdr:colOff>
      <xdr:row>16</xdr:row>
      <xdr:rowOff>7620</xdr:rowOff>
    </xdr:from>
    <xdr:to>
      <xdr:col>1</xdr:col>
      <xdr:colOff>601980</xdr:colOff>
      <xdr:row>18</xdr:row>
      <xdr:rowOff>38100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V="1">
          <a:off x="723900" y="2689860"/>
          <a:ext cx="48768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99060</xdr:colOff>
      <xdr:row>18</xdr:row>
      <xdr:rowOff>91440</xdr:rowOff>
    </xdr:from>
    <xdr:to>
      <xdr:col>1</xdr:col>
      <xdr:colOff>594360</xdr:colOff>
      <xdr:row>21</xdr:row>
      <xdr:rowOff>160020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708660" y="3108960"/>
          <a:ext cx="49530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68580</xdr:colOff>
      <xdr:row>19</xdr:row>
      <xdr:rowOff>30480</xdr:rowOff>
    </xdr:from>
    <xdr:to>
      <xdr:col>8</xdr:col>
      <xdr:colOff>213360</xdr:colOff>
      <xdr:row>19</xdr:row>
      <xdr:rowOff>160020</xdr:rowOff>
    </xdr:to>
    <xdr:sp macro="" textlink="">
      <xdr:nvSpPr>
        <xdr:cNvPr id="1028" name="Oval 4"/>
        <xdr:cNvSpPr>
          <a:spLocks noChangeArrowheads="1"/>
        </xdr:cNvSpPr>
      </xdr:nvSpPr>
      <xdr:spPr bwMode="auto">
        <a:xfrm>
          <a:off x="6766560" y="3215640"/>
          <a:ext cx="144780" cy="1295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213360</xdr:colOff>
      <xdr:row>17</xdr:row>
      <xdr:rowOff>91440</xdr:rowOff>
    </xdr:from>
    <xdr:to>
      <xdr:col>9</xdr:col>
      <xdr:colOff>7620</xdr:colOff>
      <xdr:row>19</xdr:row>
      <xdr:rowOff>60960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V="1">
          <a:off x="6911340" y="2941320"/>
          <a:ext cx="40386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152400</xdr:colOff>
      <xdr:row>19</xdr:row>
      <xdr:rowOff>144780</xdr:rowOff>
    </xdr:from>
    <xdr:to>
      <xdr:col>9</xdr:col>
      <xdr:colOff>7620</xdr:colOff>
      <xdr:row>21</xdr:row>
      <xdr:rowOff>99060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6850380" y="3329940"/>
          <a:ext cx="46482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68580</xdr:colOff>
      <xdr:row>15</xdr:row>
      <xdr:rowOff>30480</xdr:rowOff>
    </xdr:from>
    <xdr:to>
      <xdr:col>4</xdr:col>
      <xdr:colOff>213360</xdr:colOff>
      <xdr:row>15</xdr:row>
      <xdr:rowOff>160020</xdr:rowOff>
    </xdr:to>
    <xdr:sp macro="" textlink="">
      <xdr:nvSpPr>
        <xdr:cNvPr id="1037" name="Oval 13"/>
        <xdr:cNvSpPr>
          <a:spLocks noChangeArrowheads="1"/>
        </xdr:cNvSpPr>
      </xdr:nvSpPr>
      <xdr:spPr bwMode="auto">
        <a:xfrm>
          <a:off x="3063240" y="2545080"/>
          <a:ext cx="144780" cy="1295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213360</xdr:colOff>
      <xdr:row>13</xdr:row>
      <xdr:rowOff>91440</xdr:rowOff>
    </xdr:from>
    <xdr:to>
      <xdr:col>5</xdr:col>
      <xdr:colOff>7620</xdr:colOff>
      <xdr:row>15</xdr:row>
      <xdr:rowOff>60960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V="1">
          <a:off x="3208020" y="2270760"/>
          <a:ext cx="77724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160020</xdr:colOff>
      <xdr:row>15</xdr:row>
      <xdr:rowOff>144780</xdr:rowOff>
    </xdr:from>
    <xdr:to>
      <xdr:col>5</xdr:col>
      <xdr:colOff>7620</xdr:colOff>
      <xdr:row>17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3154680" y="2659380"/>
          <a:ext cx="83058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68580</xdr:colOff>
      <xdr:row>21</xdr:row>
      <xdr:rowOff>30480</xdr:rowOff>
    </xdr:from>
    <xdr:to>
      <xdr:col>4</xdr:col>
      <xdr:colOff>213360</xdr:colOff>
      <xdr:row>21</xdr:row>
      <xdr:rowOff>160020</xdr:rowOff>
    </xdr:to>
    <xdr:sp macro="" textlink="">
      <xdr:nvSpPr>
        <xdr:cNvPr id="1040" name="Oval 16"/>
        <xdr:cNvSpPr>
          <a:spLocks noChangeArrowheads="1"/>
        </xdr:cNvSpPr>
      </xdr:nvSpPr>
      <xdr:spPr bwMode="auto">
        <a:xfrm>
          <a:off x="3063240" y="3550920"/>
          <a:ext cx="144780" cy="1295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213360</xdr:colOff>
      <xdr:row>19</xdr:row>
      <xdr:rowOff>91440</xdr:rowOff>
    </xdr:from>
    <xdr:to>
      <xdr:col>5</xdr:col>
      <xdr:colOff>7620</xdr:colOff>
      <xdr:row>21</xdr:row>
      <xdr:rowOff>60960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V="1">
          <a:off x="3208020" y="3276600"/>
          <a:ext cx="77724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160020</xdr:colOff>
      <xdr:row>21</xdr:row>
      <xdr:rowOff>144780</xdr:rowOff>
    </xdr:from>
    <xdr:to>
      <xdr:col>5</xdr:col>
      <xdr:colOff>7620</xdr:colOff>
      <xdr:row>23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154680" y="3665220"/>
          <a:ext cx="83058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68580</xdr:colOff>
      <xdr:row>17</xdr:row>
      <xdr:rowOff>30480</xdr:rowOff>
    </xdr:from>
    <xdr:to>
      <xdr:col>12</xdr:col>
      <xdr:colOff>213360</xdr:colOff>
      <xdr:row>17</xdr:row>
      <xdr:rowOff>160020</xdr:rowOff>
    </xdr:to>
    <xdr:sp macro="" textlink="">
      <xdr:nvSpPr>
        <xdr:cNvPr id="1052" name="Oval 28"/>
        <xdr:cNvSpPr>
          <a:spLocks noChangeArrowheads="1"/>
        </xdr:cNvSpPr>
      </xdr:nvSpPr>
      <xdr:spPr bwMode="auto">
        <a:xfrm>
          <a:off x="9852660" y="2880360"/>
          <a:ext cx="144780" cy="1295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213360</xdr:colOff>
      <xdr:row>15</xdr:row>
      <xdr:rowOff>91440</xdr:rowOff>
    </xdr:from>
    <xdr:to>
      <xdr:col>13</xdr:col>
      <xdr:colOff>7620</xdr:colOff>
      <xdr:row>17</xdr:row>
      <xdr:rowOff>60960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 flipV="1">
          <a:off x="9997440" y="2606040"/>
          <a:ext cx="40386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152400</xdr:colOff>
      <xdr:row>17</xdr:row>
      <xdr:rowOff>144780</xdr:rowOff>
    </xdr:from>
    <xdr:to>
      <xdr:col>13</xdr:col>
      <xdr:colOff>7620</xdr:colOff>
      <xdr:row>19</xdr:row>
      <xdr:rowOff>99060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>
          <a:off x="9936480" y="2994660"/>
          <a:ext cx="46482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/>
  </sheetViews>
  <sheetFormatPr defaultRowHeight="13.2" x14ac:dyDescent="0.25"/>
  <cols>
    <col min="3" max="3" width="17" customWidth="1"/>
    <col min="5" max="5" width="14.33203125" customWidth="1"/>
    <col min="6" max="6" width="15.109375" customWidth="1"/>
    <col min="7" max="7" width="15.6640625" customWidth="1"/>
    <col min="11" max="11" width="18.33203125" customWidth="1"/>
    <col min="15" max="15" width="13.33203125" customWidth="1"/>
  </cols>
  <sheetData>
    <row r="1" spans="1:16" x14ac:dyDescent="0.25">
      <c r="A1" t="s">
        <v>19</v>
      </c>
      <c r="B1" s="1"/>
      <c r="C1" t="s">
        <v>0</v>
      </c>
    </row>
    <row r="2" spans="1:16" x14ac:dyDescent="0.25">
      <c r="B2" s="2"/>
      <c r="C2" t="s">
        <v>1</v>
      </c>
    </row>
    <row r="3" spans="1:16" x14ac:dyDescent="0.25">
      <c r="B3" s="3"/>
      <c r="C3" t="s">
        <v>2</v>
      </c>
    </row>
    <row r="4" spans="1:16" x14ac:dyDescent="0.25">
      <c r="B4" s="4"/>
      <c r="C4" t="s">
        <v>5</v>
      </c>
    </row>
    <row r="6" spans="1:16" x14ac:dyDescent="0.25">
      <c r="A6" s="10" t="s">
        <v>8</v>
      </c>
    </row>
    <row r="7" spans="1:16" x14ac:dyDescent="0.25">
      <c r="A7" s="15">
        <v>19.5</v>
      </c>
      <c r="B7" t="s">
        <v>10</v>
      </c>
    </row>
    <row r="8" spans="1:16" x14ac:dyDescent="0.25">
      <c r="A8" s="15">
        <v>20</v>
      </c>
      <c r="B8" t="s">
        <v>11</v>
      </c>
      <c r="D8" s="8"/>
    </row>
    <row r="9" spans="1:16" x14ac:dyDescent="0.25">
      <c r="A9" s="16">
        <v>2</v>
      </c>
      <c r="B9" t="s">
        <v>13</v>
      </c>
    </row>
    <row r="10" spans="1:16" x14ac:dyDescent="0.25">
      <c r="A10" s="17">
        <v>1.5</v>
      </c>
      <c r="B10" t="s">
        <v>12</v>
      </c>
    </row>
    <row r="11" spans="1:16" x14ac:dyDescent="0.25">
      <c r="A11" s="18">
        <v>0.5</v>
      </c>
      <c r="B11" t="s">
        <v>14</v>
      </c>
    </row>
    <row r="12" spans="1:16" x14ac:dyDescent="0.25">
      <c r="A12" s="16">
        <v>3</v>
      </c>
      <c r="B12" t="s">
        <v>9</v>
      </c>
    </row>
    <row r="14" spans="1:16" x14ac:dyDescent="0.25">
      <c r="F14" s="6">
        <v>0.5</v>
      </c>
      <c r="G14" t="s">
        <v>6</v>
      </c>
      <c r="H14" s="7">
        <f>A8-A10-A9</f>
        <v>16.5</v>
      </c>
    </row>
    <row r="16" spans="1:16" x14ac:dyDescent="0.25">
      <c r="C16" s="19" t="s">
        <v>15</v>
      </c>
      <c r="D16" s="14">
        <f>F14*H14+F18*H18</f>
        <v>7.75</v>
      </c>
      <c r="N16" s="6">
        <v>0.1</v>
      </c>
      <c r="O16" s="20" t="s">
        <v>3</v>
      </c>
      <c r="P16" s="5">
        <v>0</v>
      </c>
    </row>
    <row r="17" spans="3:16" x14ac:dyDescent="0.25">
      <c r="C17" s="19"/>
      <c r="O17" s="20"/>
    </row>
    <row r="18" spans="3:16" x14ac:dyDescent="0.25">
      <c r="C18" s="9"/>
      <c r="F18" s="6">
        <v>0.5</v>
      </c>
      <c r="G18" t="s">
        <v>7</v>
      </c>
      <c r="H18" s="7">
        <f>A11-A10</f>
        <v>-1</v>
      </c>
      <c r="J18" s="6">
        <v>0.7</v>
      </c>
      <c r="K18" s="20" t="s">
        <v>17</v>
      </c>
      <c r="L18" s="12">
        <f>N16*P16+N20*P20</f>
        <v>14.85</v>
      </c>
    </row>
    <row r="19" spans="3:16" x14ac:dyDescent="0.25">
      <c r="K19" s="21"/>
    </row>
    <row r="20" spans="3:16" x14ac:dyDescent="0.25">
      <c r="F20" s="6">
        <v>0.5</v>
      </c>
      <c r="G20" t="s">
        <v>6</v>
      </c>
      <c r="H20" s="12">
        <f>J18*L18+J22*L22</f>
        <v>15.794999999999998</v>
      </c>
      <c r="N20" s="6">
        <v>0.9</v>
      </c>
      <c r="O20" s="20" t="s">
        <v>4</v>
      </c>
      <c r="P20" s="11">
        <f>A7-A12</f>
        <v>16.5</v>
      </c>
    </row>
    <row r="21" spans="3:16" x14ac:dyDescent="0.25">
      <c r="O21" s="20"/>
    </row>
    <row r="22" spans="3:16" x14ac:dyDescent="0.25">
      <c r="C22" s="19" t="s">
        <v>16</v>
      </c>
      <c r="D22" s="14">
        <f>F20*H20+F24*H24</f>
        <v>7.8974999999999991</v>
      </c>
      <c r="J22" s="6">
        <v>0.3</v>
      </c>
      <c r="K22" s="19" t="s">
        <v>18</v>
      </c>
      <c r="L22" s="13">
        <f>A8-A9</f>
        <v>18</v>
      </c>
    </row>
    <row r="23" spans="3:16" x14ac:dyDescent="0.25">
      <c r="C23" s="19"/>
      <c r="K23" s="19"/>
    </row>
    <row r="24" spans="3:16" x14ac:dyDescent="0.25">
      <c r="F24" s="6">
        <v>0.5</v>
      </c>
      <c r="G24" t="s">
        <v>7</v>
      </c>
      <c r="H24" s="7">
        <v>0</v>
      </c>
      <c r="K24" s="8"/>
    </row>
  </sheetData>
  <mergeCells count="6">
    <mergeCell ref="C16:C17"/>
    <mergeCell ref="C22:C23"/>
    <mergeCell ref="O16:O17"/>
    <mergeCell ref="O20:O21"/>
    <mergeCell ref="K18:K19"/>
    <mergeCell ref="K22:K23"/>
  </mergeCells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csupatg</dc:creator>
  <cp:lastModifiedBy>Havlíček Jan</cp:lastModifiedBy>
  <dcterms:created xsi:type="dcterms:W3CDTF">2001-05-11T19:03:59Z</dcterms:created>
  <dcterms:modified xsi:type="dcterms:W3CDTF">2023-09-10T16:08:01Z</dcterms:modified>
</cp:coreProperties>
</file>