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75F23C8-4E63-48E7-AAE1-7B275416DB17}" xr6:coauthVersionLast="47" xr6:coauthVersionMax="47" xr10:uidLastSave="{00000000-0000-0000-0000-000000000000}"/>
  <bookViews>
    <workbookView xWindow="-120" yWindow="-120" windowWidth="38640" windowHeight="15720"/>
  </bookViews>
  <sheets>
    <sheet name="JAN (1) " sheetId="139" r:id="rId1"/>
    <sheet name="DEC(31)" sheetId="138" r:id="rId2"/>
    <sheet name="DEC(30)" sheetId="137" r:id="rId3"/>
    <sheet name="DEC(29)" sheetId="136" r:id="rId4"/>
    <sheet name="DEC(28)" sheetId="135" r:id="rId5"/>
    <sheet name="DEC(27)" sheetId="134" r:id="rId6"/>
    <sheet name="DEC(26)" sheetId="133" r:id="rId7"/>
    <sheet name="DEC(25)" sheetId="132" r:id="rId8"/>
    <sheet name="DEC(24)" sheetId="131" r:id="rId9"/>
    <sheet name="DEC(23)" sheetId="130" r:id="rId10"/>
    <sheet name="DEC(22)" sheetId="129" r:id="rId11"/>
    <sheet name="DEC(21)" sheetId="128" r:id="rId12"/>
    <sheet name="DEC(20)" sheetId="127" r:id="rId13"/>
    <sheet name="DEC(19)" sheetId="126" r:id="rId14"/>
    <sheet name="DEC(18)" sheetId="125" r:id="rId15"/>
    <sheet name="DEC(17)" sheetId="124" r:id="rId16"/>
    <sheet name="DEC(16)" sheetId="123" r:id="rId17"/>
    <sheet name="DEC(15)" sheetId="122" r:id="rId18"/>
    <sheet name="DEC(14)" sheetId="121" r:id="rId19"/>
    <sheet name="DEC(13)" sheetId="120" r:id="rId20"/>
    <sheet name="DEC(12)" sheetId="119" r:id="rId21"/>
    <sheet name="DEC(11)" sheetId="118" r:id="rId22"/>
    <sheet name="DEC(10)" sheetId="117" r:id="rId23"/>
    <sheet name="DEC(9)" sheetId="116" r:id="rId24"/>
    <sheet name="DEC(8)" sheetId="115" r:id="rId25"/>
    <sheet name="DEC(7)" sheetId="114" r:id="rId26"/>
    <sheet name="DEC(6)" sheetId="113" r:id="rId27"/>
    <sheet name="DEC(5)" sheetId="112" r:id="rId28"/>
    <sheet name="DEC(4)" sheetId="110" r:id="rId29"/>
    <sheet name="DEC(3)" sheetId="109" r:id="rId30"/>
    <sheet name="DEC(2)" sheetId="108" r:id="rId31"/>
    <sheet name="DEC(1)" sheetId="66" r:id="rId32"/>
    <sheet name="TALLY SHEET" sheetId="32" r:id="rId33"/>
  </sheets>
  <definedNames>
    <definedName name="_xlnm.Print_Area" localSheetId="12">'DEC(20)'!$A$1:$AC$59</definedName>
    <definedName name="_xlnm.Print_Area" localSheetId="11">'DEC(21)'!$A$1:$AC$59</definedName>
    <definedName name="_xlnm.Print_Area" localSheetId="10">'DEC(22)'!$A$1:$AC$59</definedName>
    <definedName name="_xlnm.Print_Area" localSheetId="9">'DEC(23)'!$A$1:$AC$58</definedName>
    <definedName name="_xlnm.Print_Area" localSheetId="8">'DEC(24)'!$A$1:$AC$58</definedName>
    <definedName name="_xlnm.Print_Area" localSheetId="7">'DEC(25)'!$A$1:$AD$58</definedName>
    <definedName name="_xlnm.Print_Area" localSheetId="6">'DEC(26)'!$A$1:$AF$58</definedName>
    <definedName name="_xlnm.Print_Area" localSheetId="5">'DEC(27)'!$A$1:$AC$58</definedName>
    <definedName name="_xlnm.Print_Area" localSheetId="4">'DEC(28)'!$A$1:$AA$58</definedName>
    <definedName name="_xlnm.Print_Area" localSheetId="3">'DEC(29)'!$A$1:$AA$58</definedName>
    <definedName name="_xlnm.Print_Area" localSheetId="2">'DEC(30)'!$A$1:$AA$58</definedName>
    <definedName name="_xlnm.Print_Area" localSheetId="1">'DEC(31)'!$A$1:$AA$58</definedName>
    <definedName name="_xlnm.Print_Area" localSheetId="0">'JAN (1) '!$A$1:$Q$58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8" i="66" l="1"/>
  <c r="Z18" i="66"/>
  <c r="AA18" i="66"/>
  <c r="AB18" i="66"/>
  <c r="Y19" i="66"/>
  <c r="Z19" i="66"/>
  <c r="AA19" i="66"/>
  <c r="AB19" i="66"/>
  <c r="Y20" i="66"/>
  <c r="Z20" i="66"/>
  <c r="AA20" i="66"/>
  <c r="AB20" i="66"/>
  <c r="Y21" i="66"/>
  <c r="Z21" i="66"/>
  <c r="AA21" i="66"/>
  <c r="AB21" i="66"/>
  <c r="Y22" i="66"/>
  <c r="Z22" i="66"/>
  <c r="AA22" i="66"/>
  <c r="AB22" i="66"/>
  <c r="Y23" i="66"/>
  <c r="Z23" i="66"/>
  <c r="AA23" i="66"/>
  <c r="AB23" i="66"/>
  <c r="Y24" i="66"/>
  <c r="Z24" i="66"/>
  <c r="AA24" i="66"/>
  <c r="AB24" i="66"/>
  <c r="Y25" i="66"/>
  <c r="Z25" i="66"/>
  <c r="AA25" i="66"/>
  <c r="AB25" i="66"/>
  <c r="Y26" i="66"/>
  <c r="Z26" i="66"/>
  <c r="AA26" i="66"/>
  <c r="AB26" i="66"/>
  <c r="Y27" i="66"/>
  <c r="Z27" i="66"/>
  <c r="AA27" i="66"/>
  <c r="AB27" i="66"/>
  <c r="Y28" i="66"/>
  <c r="Z28" i="66"/>
  <c r="AA28" i="66"/>
  <c r="AB28" i="66"/>
  <c r="Y29" i="66"/>
  <c r="Z29" i="66"/>
  <c r="AA29" i="66"/>
  <c r="AB29" i="66"/>
  <c r="Y30" i="66"/>
  <c r="Z30" i="66"/>
  <c r="AA30" i="66"/>
  <c r="AB30" i="66"/>
  <c r="Y31" i="66"/>
  <c r="Z31" i="66"/>
  <c r="AA31" i="66"/>
  <c r="AB31" i="66"/>
  <c r="Y32" i="66"/>
  <c r="Z32" i="66"/>
  <c r="AA32" i="66"/>
  <c r="AB32" i="66"/>
  <c r="Y33" i="66"/>
  <c r="Z33" i="66"/>
  <c r="AA33" i="66"/>
  <c r="AB33" i="66"/>
  <c r="Y34" i="66"/>
  <c r="Z34" i="66"/>
  <c r="AA34" i="66"/>
  <c r="AB34" i="66"/>
  <c r="Y35" i="66"/>
  <c r="Z35" i="66"/>
  <c r="AA35" i="66"/>
  <c r="AB35" i="66"/>
  <c r="Y36" i="66"/>
  <c r="Z36" i="66"/>
  <c r="AA36" i="66"/>
  <c r="AB36" i="66"/>
  <c r="Y37" i="66"/>
  <c r="Z37" i="66"/>
  <c r="AA37" i="66"/>
  <c r="AB37" i="66"/>
  <c r="Y38" i="66"/>
  <c r="Z38" i="66"/>
  <c r="AA38" i="66"/>
  <c r="AB38" i="66"/>
  <c r="Y39" i="66"/>
  <c r="Z39" i="66"/>
  <c r="AA39" i="66"/>
  <c r="AB39" i="66"/>
  <c r="Y40" i="66"/>
  <c r="Z40" i="66"/>
  <c r="AA40" i="66"/>
  <c r="AB40" i="66"/>
  <c r="Y41" i="66"/>
  <c r="Z41" i="66"/>
  <c r="AA41" i="66"/>
  <c r="AB41" i="66"/>
  <c r="V42" i="66"/>
  <c r="Y42" i="66"/>
  <c r="Z42" i="66"/>
  <c r="AA42" i="66"/>
  <c r="AB42" i="66"/>
  <c r="D45" i="66"/>
  <c r="E45" i="66"/>
  <c r="F45" i="66"/>
  <c r="G45" i="66"/>
  <c r="H45" i="66"/>
  <c r="I45" i="66"/>
  <c r="J45" i="66"/>
  <c r="K45" i="66"/>
  <c r="L45" i="66"/>
  <c r="M45" i="66"/>
  <c r="N45" i="66"/>
  <c r="O45" i="66"/>
  <c r="P45" i="66"/>
  <c r="Q45" i="66"/>
  <c r="R45" i="66"/>
  <c r="T45" i="66"/>
  <c r="U45" i="66"/>
  <c r="V45" i="66"/>
  <c r="W45" i="66"/>
  <c r="Y45" i="66"/>
  <c r="Z45" i="66"/>
  <c r="AA45" i="66"/>
  <c r="AB45" i="66"/>
  <c r="D47" i="66"/>
  <c r="E47" i="66"/>
  <c r="F47" i="66"/>
  <c r="G47" i="66"/>
  <c r="H47" i="66"/>
  <c r="I47" i="66"/>
  <c r="J47" i="66"/>
  <c r="K47" i="66"/>
  <c r="L47" i="66"/>
  <c r="M47" i="66"/>
  <c r="N47" i="66"/>
  <c r="O47" i="66"/>
  <c r="P47" i="66"/>
  <c r="Q47" i="66"/>
  <c r="R47" i="66"/>
  <c r="T47" i="66"/>
  <c r="U47" i="66"/>
  <c r="V47" i="66"/>
  <c r="W47" i="66"/>
  <c r="Y47" i="66"/>
  <c r="Z47" i="66"/>
  <c r="AA47" i="66"/>
  <c r="AB47" i="66"/>
  <c r="AC47" i="66"/>
  <c r="S48" i="66"/>
  <c r="X48" i="66"/>
  <c r="Y18" i="117"/>
  <c r="Z18" i="117"/>
  <c r="AA18" i="117"/>
  <c r="Y19" i="117"/>
  <c r="Z19" i="117"/>
  <c r="AA19" i="117"/>
  <c r="Y20" i="117"/>
  <c r="Z20" i="117"/>
  <c r="AA20" i="117"/>
  <c r="Y21" i="117"/>
  <c r="Z21" i="117"/>
  <c r="AA21" i="117"/>
  <c r="Y22" i="117"/>
  <c r="Z22" i="117"/>
  <c r="AA22" i="117"/>
  <c r="Y23" i="117"/>
  <c r="Z23" i="117"/>
  <c r="AA23" i="117"/>
  <c r="Y24" i="117"/>
  <c r="Z24" i="117"/>
  <c r="AA24" i="117"/>
  <c r="Y25" i="117"/>
  <c r="Z25" i="117"/>
  <c r="AA25" i="117"/>
  <c r="Y26" i="117"/>
  <c r="Z26" i="117"/>
  <c r="AA26" i="117"/>
  <c r="Y27" i="117"/>
  <c r="Z27" i="117"/>
  <c r="AA27" i="117"/>
  <c r="Y28" i="117"/>
  <c r="Z28" i="117"/>
  <c r="AA28" i="117"/>
  <c r="Y29" i="117"/>
  <c r="Z29" i="117"/>
  <c r="AA29" i="117"/>
  <c r="Y30" i="117"/>
  <c r="Z30" i="117"/>
  <c r="AA30" i="117"/>
  <c r="Y31" i="117"/>
  <c r="Z31" i="117"/>
  <c r="AA31" i="117"/>
  <c r="Y32" i="117"/>
  <c r="Z32" i="117"/>
  <c r="AA32" i="117"/>
  <c r="Y33" i="117"/>
  <c r="Z33" i="117"/>
  <c r="AA33" i="117"/>
  <c r="Y34" i="117"/>
  <c r="Z34" i="117"/>
  <c r="AA34" i="117"/>
  <c r="Y35" i="117"/>
  <c r="Z35" i="117"/>
  <c r="AA35" i="117"/>
  <c r="Y36" i="117"/>
  <c r="Z36" i="117"/>
  <c r="AA36" i="117"/>
  <c r="Y37" i="117"/>
  <c r="Z37" i="117"/>
  <c r="AA37" i="117"/>
  <c r="Y38" i="117"/>
  <c r="Z38" i="117"/>
  <c r="AA38" i="117"/>
  <c r="Y39" i="117"/>
  <c r="Z39" i="117"/>
  <c r="AA39" i="117"/>
  <c r="Y40" i="117"/>
  <c r="Z40" i="117"/>
  <c r="AA40" i="117"/>
  <c r="Y41" i="117"/>
  <c r="Z41" i="117"/>
  <c r="AA41" i="117"/>
  <c r="V42" i="117"/>
  <c r="Y42" i="117"/>
  <c r="Z42" i="117"/>
  <c r="AA42" i="117"/>
  <c r="C45" i="117"/>
  <c r="D45" i="117"/>
  <c r="E45" i="117"/>
  <c r="F45" i="117"/>
  <c r="G45" i="117"/>
  <c r="H45" i="117"/>
  <c r="I45" i="117"/>
  <c r="J45" i="117"/>
  <c r="K45" i="117"/>
  <c r="L45" i="117"/>
  <c r="M45" i="117"/>
  <c r="N45" i="117"/>
  <c r="O45" i="117"/>
  <c r="P45" i="117"/>
  <c r="Q45" i="117"/>
  <c r="R45" i="117"/>
  <c r="S45" i="117"/>
  <c r="U45" i="117"/>
  <c r="V45" i="117"/>
  <c r="W45" i="117"/>
  <c r="Y45" i="117"/>
  <c r="Z45" i="117"/>
  <c r="AA45" i="117"/>
  <c r="C47" i="117"/>
  <c r="D47" i="117"/>
  <c r="E47" i="117"/>
  <c r="F47" i="117"/>
  <c r="G47" i="117"/>
  <c r="H47" i="117"/>
  <c r="I47" i="117"/>
  <c r="J47" i="117"/>
  <c r="K47" i="117"/>
  <c r="L47" i="117"/>
  <c r="M47" i="117"/>
  <c r="N47" i="117"/>
  <c r="O47" i="117"/>
  <c r="P47" i="117"/>
  <c r="Q47" i="117"/>
  <c r="R47" i="117"/>
  <c r="S47" i="117"/>
  <c r="U47" i="117"/>
  <c r="V47" i="117"/>
  <c r="W47" i="117"/>
  <c r="Y47" i="117"/>
  <c r="Z47" i="117"/>
  <c r="AA47" i="117"/>
  <c r="AB47" i="117"/>
  <c r="T48" i="117"/>
  <c r="X48" i="117"/>
  <c r="U18" i="118"/>
  <c r="V18" i="118"/>
  <c r="W18" i="118"/>
  <c r="U19" i="118"/>
  <c r="V19" i="118"/>
  <c r="W19" i="118"/>
  <c r="U20" i="118"/>
  <c r="V20" i="118"/>
  <c r="W20" i="118"/>
  <c r="U21" i="118"/>
  <c r="V21" i="118"/>
  <c r="W21" i="118"/>
  <c r="U22" i="118"/>
  <c r="V22" i="118"/>
  <c r="W22" i="118"/>
  <c r="U23" i="118"/>
  <c r="V23" i="118"/>
  <c r="W23" i="118"/>
  <c r="U24" i="118"/>
  <c r="V24" i="118"/>
  <c r="W24" i="118"/>
  <c r="U25" i="118"/>
  <c r="V25" i="118"/>
  <c r="W25" i="118"/>
  <c r="U26" i="118"/>
  <c r="V26" i="118"/>
  <c r="W26" i="118"/>
  <c r="U27" i="118"/>
  <c r="V27" i="118"/>
  <c r="W27" i="118"/>
  <c r="U28" i="118"/>
  <c r="V28" i="118"/>
  <c r="W28" i="118"/>
  <c r="U29" i="118"/>
  <c r="V29" i="118"/>
  <c r="W29" i="118"/>
  <c r="U30" i="118"/>
  <c r="V30" i="118"/>
  <c r="W30" i="118"/>
  <c r="U31" i="118"/>
  <c r="V31" i="118"/>
  <c r="W31" i="118"/>
  <c r="U32" i="118"/>
  <c r="V32" i="118"/>
  <c r="W32" i="118"/>
  <c r="U33" i="118"/>
  <c r="V33" i="118"/>
  <c r="W33" i="118"/>
  <c r="U34" i="118"/>
  <c r="V34" i="118"/>
  <c r="W34" i="118"/>
  <c r="U35" i="118"/>
  <c r="V35" i="118"/>
  <c r="W35" i="118"/>
  <c r="U36" i="118"/>
  <c r="V36" i="118"/>
  <c r="W36" i="118"/>
  <c r="U37" i="118"/>
  <c r="V37" i="118"/>
  <c r="W37" i="118"/>
  <c r="U38" i="118"/>
  <c r="V38" i="118"/>
  <c r="W38" i="118"/>
  <c r="U39" i="118"/>
  <c r="V39" i="118"/>
  <c r="W39" i="118"/>
  <c r="U40" i="118"/>
  <c r="V40" i="118"/>
  <c r="W40" i="118"/>
  <c r="U41" i="118"/>
  <c r="V41" i="118"/>
  <c r="W41" i="118"/>
  <c r="R42" i="118"/>
  <c r="U42" i="118"/>
  <c r="V42" i="118"/>
  <c r="W42" i="118"/>
  <c r="C45" i="118"/>
  <c r="D45" i="118"/>
  <c r="E45" i="118"/>
  <c r="F45" i="118"/>
  <c r="G45" i="118"/>
  <c r="H45" i="118"/>
  <c r="I45" i="118"/>
  <c r="J45" i="118"/>
  <c r="K45" i="118"/>
  <c r="L45" i="118"/>
  <c r="M45" i="118"/>
  <c r="N45" i="118"/>
  <c r="O45" i="118"/>
  <c r="Q45" i="118"/>
  <c r="R45" i="118"/>
  <c r="S45" i="118"/>
  <c r="U45" i="118"/>
  <c r="V45" i="118"/>
  <c r="W45" i="118"/>
  <c r="C47" i="118"/>
  <c r="D47" i="118"/>
  <c r="E47" i="118"/>
  <c r="F47" i="118"/>
  <c r="G47" i="118"/>
  <c r="H47" i="118"/>
  <c r="I47" i="118"/>
  <c r="J47" i="118"/>
  <c r="K47" i="118"/>
  <c r="L47" i="118"/>
  <c r="M47" i="118"/>
  <c r="N47" i="118"/>
  <c r="O47" i="118"/>
  <c r="Q47" i="118"/>
  <c r="R47" i="118"/>
  <c r="S47" i="118"/>
  <c r="U47" i="118"/>
  <c r="V47" i="118"/>
  <c r="W47" i="118"/>
  <c r="X47" i="118"/>
  <c r="P48" i="118"/>
  <c r="T48" i="118"/>
  <c r="S18" i="119"/>
  <c r="T18" i="119"/>
  <c r="U18" i="119"/>
  <c r="S19" i="119"/>
  <c r="T19" i="119"/>
  <c r="U19" i="119"/>
  <c r="S20" i="119"/>
  <c r="T20" i="119"/>
  <c r="U20" i="119"/>
  <c r="S21" i="119"/>
  <c r="T21" i="119"/>
  <c r="U21" i="119"/>
  <c r="S22" i="119"/>
  <c r="T22" i="119"/>
  <c r="U22" i="119"/>
  <c r="S23" i="119"/>
  <c r="T23" i="119"/>
  <c r="U23" i="119"/>
  <c r="S24" i="119"/>
  <c r="T24" i="119"/>
  <c r="U24" i="119"/>
  <c r="S25" i="119"/>
  <c r="T25" i="119"/>
  <c r="U25" i="119"/>
  <c r="S26" i="119"/>
  <c r="T26" i="119"/>
  <c r="U26" i="119"/>
  <c r="S27" i="119"/>
  <c r="T27" i="119"/>
  <c r="U27" i="119"/>
  <c r="S28" i="119"/>
  <c r="T28" i="119"/>
  <c r="U28" i="119"/>
  <c r="S29" i="119"/>
  <c r="T29" i="119"/>
  <c r="U29" i="119"/>
  <c r="S30" i="119"/>
  <c r="T30" i="119"/>
  <c r="U30" i="119"/>
  <c r="S31" i="119"/>
  <c r="T31" i="119"/>
  <c r="U31" i="119"/>
  <c r="S32" i="119"/>
  <c r="T32" i="119"/>
  <c r="U32" i="119"/>
  <c r="S33" i="119"/>
  <c r="T33" i="119"/>
  <c r="U33" i="119"/>
  <c r="S34" i="119"/>
  <c r="T34" i="119"/>
  <c r="U34" i="119"/>
  <c r="S35" i="119"/>
  <c r="T35" i="119"/>
  <c r="U35" i="119"/>
  <c r="S36" i="119"/>
  <c r="T36" i="119"/>
  <c r="U36" i="119"/>
  <c r="S37" i="119"/>
  <c r="T37" i="119"/>
  <c r="U37" i="119"/>
  <c r="S38" i="119"/>
  <c r="T38" i="119"/>
  <c r="U38" i="119"/>
  <c r="S39" i="119"/>
  <c r="T39" i="119"/>
  <c r="U39" i="119"/>
  <c r="S40" i="119"/>
  <c r="T40" i="119"/>
  <c r="U40" i="119"/>
  <c r="S41" i="119"/>
  <c r="T41" i="119"/>
  <c r="U41" i="119"/>
  <c r="P42" i="119"/>
  <c r="S42" i="119"/>
  <c r="T42" i="119"/>
  <c r="U42" i="119"/>
  <c r="C45" i="119"/>
  <c r="D45" i="119"/>
  <c r="E45" i="119"/>
  <c r="F45" i="119"/>
  <c r="G45" i="119"/>
  <c r="H45" i="119"/>
  <c r="I45" i="119"/>
  <c r="J45" i="119"/>
  <c r="K45" i="119"/>
  <c r="L45" i="119"/>
  <c r="M45" i="119"/>
  <c r="O45" i="119"/>
  <c r="P45" i="119"/>
  <c r="Q45" i="119"/>
  <c r="S45" i="119"/>
  <c r="T45" i="119"/>
  <c r="U45" i="119"/>
  <c r="C47" i="119"/>
  <c r="D47" i="119"/>
  <c r="E47" i="119"/>
  <c r="F47" i="119"/>
  <c r="G47" i="119"/>
  <c r="H47" i="119"/>
  <c r="I47" i="119"/>
  <c r="J47" i="119"/>
  <c r="K47" i="119"/>
  <c r="L47" i="119"/>
  <c r="M47" i="119"/>
  <c r="O47" i="119"/>
  <c r="P47" i="119"/>
  <c r="Q47" i="119"/>
  <c r="S47" i="119"/>
  <c r="T47" i="119"/>
  <c r="U47" i="119"/>
  <c r="V47" i="119"/>
  <c r="N48" i="119"/>
  <c r="R48" i="119"/>
  <c r="T18" i="120"/>
  <c r="U18" i="120"/>
  <c r="V18" i="120"/>
  <c r="T19" i="120"/>
  <c r="U19" i="120"/>
  <c r="V19" i="120"/>
  <c r="T20" i="120"/>
  <c r="U20" i="120"/>
  <c r="V20" i="120"/>
  <c r="T21" i="120"/>
  <c r="U21" i="120"/>
  <c r="V21" i="120"/>
  <c r="T22" i="120"/>
  <c r="U22" i="120"/>
  <c r="V22" i="120"/>
  <c r="T23" i="120"/>
  <c r="U23" i="120"/>
  <c r="V23" i="120"/>
  <c r="T24" i="120"/>
  <c r="U24" i="120"/>
  <c r="V24" i="120"/>
  <c r="T25" i="120"/>
  <c r="U25" i="120"/>
  <c r="V25" i="120"/>
  <c r="T26" i="120"/>
  <c r="U26" i="120"/>
  <c r="V26" i="120"/>
  <c r="T27" i="120"/>
  <c r="U27" i="120"/>
  <c r="V27" i="120"/>
  <c r="T28" i="120"/>
  <c r="U28" i="120"/>
  <c r="V28" i="120"/>
  <c r="T29" i="120"/>
  <c r="U29" i="120"/>
  <c r="V29" i="120"/>
  <c r="T30" i="120"/>
  <c r="U30" i="120"/>
  <c r="V30" i="120"/>
  <c r="T31" i="120"/>
  <c r="U31" i="120"/>
  <c r="V31" i="120"/>
  <c r="T32" i="120"/>
  <c r="U32" i="120"/>
  <c r="V32" i="120"/>
  <c r="T33" i="120"/>
  <c r="U33" i="120"/>
  <c r="V33" i="120"/>
  <c r="T34" i="120"/>
  <c r="U34" i="120"/>
  <c r="V34" i="120"/>
  <c r="T35" i="120"/>
  <c r="U35" i="120"/>
  <c r="V35" i="120"/>
  <c r="T36" i="120"/>
  <c r="U36" i="120"/>
  <c r="V36" i="120"/>
  <c r="T37" i="120"/>
  <c r="U37" i="120"/>
  <c r="V37" i="120"/>
  <c r="T38" i="120"/>
  <c r="U38" i="120"/>
  <c r="V38" i="120"/>
  <c r="T39" i="120"/>
  <c r="U39" i="120"/>
  <c r="V39" i="120"/>
  <c r="T40" i="120"/>
  <c r="U40" i="120"/>
  <c r="V40" i="120"/>
  <c r="T41" i="120"/>
  <c r="U41" i="120"/>
  <c r="V41" i="120"/>
  <c r="Q42" i="120"/>
  <c r="T42" i="120"/>
  <c r="U42" i="120"/>
  <c r="V42" i="120"/>
  <c r="C45" i="120"/>
  <c r="D45" i="120"/>
  <c r="E45" i="120"/>
  <c r="F45" i="120"/>
  <c r="G45" i="120"/>
  <c r="H45" i="120"/>
  <c r="I45" i="120"/>
  <c r="J45" i="120"/>
  <c r="K45" i="120"/>
  <c r="L45" i="120"/>
  <c r="M45" i="120"/>
  <c r="N45" i="120"/>
  <c r="P45" i="120"/>
  <c r="Q45" i="120"/>
  <c r="R45" i="120"/>
  <c r="T45" i="120"/>
  <c r="U45" i="120"/>
  <c r="V45" i="120"/>
  <c r="C47" i="120"/>
  <c r="D47" i="120"/>
  <c r="E47" i="120"/>
  <c r="F47" i="120"/>
  <c r="G47" i="120"/>
  <c r="H47" i="120"/>
  <c r="I47" i="120"/>
  <c r="J47" i="120"/>
  <c r="K47" i="120"/>
  <c r="L47" i="120"/>
  <c r="M47" i="120"/>
  <c r="N47" i="120"/>
  <c r="P47" i="120"/>
  <c r="Q47" i="120"/>
  <c r="R47" i="120"/>
  <c r="T47" i="120"/>
  <c r="U47" i="120"/>
  <c r="V47" i="120"/>
  <c r="W47" i="120"/>
  <c r="O48" i="120"/>
  <c r="S48" i="120"/>
  <c r="T18" i="121"/>
  <c r="U18" i="121"/>
  <c r="V18" i="121"/>
  <c r="T19" i="121"/>
  <c r="U19" i="121"/>
  <c r="V19" i="121"/>
  <c r="T20" i="121"/>
  <c r="U20" i="121"/>
  <c r="V20" i="121"/>
  <c r="T21" i="121"/>
  <c r="U21" i="121"/>
  <c r="V21" i="121"/>
  <c r="T22" i="121"/>
  <c r="U22" i="121"/>
  <c r="V22" i="121"/>
  <c r="T23" i="121"/>
  <c r="U23" i="121"/>
  <c r="V23" i="121"/>
  <c r="T24" i="121"/>
  <c r="U24" i="121"/>
  <c r="V24" i="121"/>
  <c r="T25" i="121"/>
  <c r="U25" i="121"/>
  <c r="V25" i="121"/>
  <c r="T26" i="121"/>
  <c r="U26" i="121"/>
  <c r="V26" i="121"/>
  <c r="T27" i="121"/>
  <c r="U27" i="121"/>
  <c r="V27" i="121"/>
  <c r="T28" i="121"/>
  <c r="U28" i="121"/>
  <c r="V28" i="121"/>
  <c r="T29" i="121"/>
  <c r="U29" i="121"/>
  <c r="V29" i="121"/>
  <c r="T30" i="121"/>
  <c r="U30" i="121"/>
  <c r="V30" i="121"/>
  <c r="T31" i="121"/>
  <c r="U31" i="121"/>
  <c r="V31" i="121"/>
  <c r="T32" i="121"/>
  <c r="U32" i="121"/>
  <c r="V32" i="121"/>
  <c r="T33" i="121"/>
  <c r="U33" i="121"/>
  <c r="V33" i="121"/>
  <c r="T34" i="121"/>
  <c r="U34" i="121"/>
  <c r="V34" i="121"/>
  <c r="T35" i="121"/>
  <c r="U35" i="121"/>
  <c r="V35" i="121"/>
  <c r="T36" i="121"/>
  <c r="U36" i="121"/>
  <c r="V36" i="121"/>
  <c r="T37" i="121"/>
  <c r="U37" i="121"/>
  <c r="V37" i="121"/>
  <c r="T38" i="121"/>
  <c r="U38" i="121"/>
  <c r="V38" i="121"/>
  <c r="T39" i="121"/>
  <c r="U39" i="121"/>
  <c r="V39" i="121"/>
  <c r="T40" i="121"/>
  <c r="U40" i="121"/>
  <c r="V40" i="121"/>
  <c r="T41" i="121"/>
  <c r="U41" i="121"/>
  <c r="V41" i="121"/>
  <c r="P42" i="121"/>
  <c r="Q42" i="121"/>
  <c r="T42" i="121"/>
  <c r="U42" i="121"/>
  <c r="V42" i="121"/>
  <c r="C45" i="121"/>
  <c r="D45" i="121"/>
  <c r="E45" i="121"/>
  <c r="F45" i="121"/>
  <c r="G45" i="121"/>
  <c r="H45" i="121"/>
  <c r="I45" i="121"/>
  <c r="J45" i="121"/>
  <c r="K45" i="121"/>
  <c r="L45" i="121"/>
  <c r="M45" i="121"/>
  <c r="N45" i="121"/>
  <c r="P45" i="121"/>
  <c r="Q45" i="121"/>
  <c r="R45" i="121"/>
  <c r="T45" i="121"/>
  <c r="U45" i="121"/>
  <c r="V45" i="121"/>
  <c r="C47" i="121"/>
  <c r="D47" i="121"/>
  <c r="E47" i="121"/>
  <c r="F47" i="121"/>
  <c r="G47" i="121"/>
  <c r="H47" i="121"/>
  <c r="I47" i="121"/>
  <c r="J47" i="121"/>
  <c r="K47" i="121"/>
  <c r="L47" i="121"/>
  <c r="M47" i="121"/>
  <c r="N47" i="121"/>
  <c r="P47" i="121"/>
  <c r="Q47" i="121"/>
  <c r="R47" i="121"/>
  <c r="T47" i="121"/>
  <c r="U47" i="121"/>
  <c r="V47" i="121"/>
  <c r="W47" i="121"/>
  <c r="O48" i="121"/>
  <c r="S48" i="121"/>
  <c r="T18" i="122"/>
  <c r="U18" i="122"/>
  <c r="V18" i="122"/>
  <c r="T19" i="122"/>
  <c r="U19" i="122"/>
  <c r="V19" i="122"/>
  <c r="T20" i="122"/>
  <c r="U20" i="122"/>
  <c r="V20" i="122"/>
  <c r="T21" i="122"/>
  <c r="U21" i="122"/>
  <c r="V21" i="122"/>
  <c r="T22" i="122"/>
  <c r="U22" i="122"/>
  <c r="V22" i="122"/>
  <c r="T23" i="122"/>
  <c r="U23" i="122"/>
  <c r="V23" i="122"/>
  <c r="T24" i="122"/>
  <c r="U24" i="122"/>
  <c r="V24" i="122"/>
  <c r="T25" i="122"/>
  <c r="U25" i="122"/>
  <c r="V25" i="122"/>
  <c r="T26" i="122"/>
  <c r="U26" i="122"/>
  <c r="V26" i="122"/>
  <c r="T27" i="122"/>
  <c r="U27" i="122"/>
  <c r="V27" i="122"/>
  <c r="T28" i="122"/>
  <c r="U28" i="122"/>
  <c r="V28" i="122"/>
  <c r="T29" i="122"/>
  <c r="U29" i="122"/>
  <c r="V29" i="122"/>
  <c r="T30" i="122"/>
  <c r="U30" i="122"/>
  <c r="V30" i="122"/>
  <c r="T31" i="122"/>
  <c r="U31" i="122"/>
  <c r="V31" i="122"/>
  <c r="T32" i="122"/>
  <c r="U32" i="122"/>
  <c r="V32" i="122"/>
  <c r="T33" i="122"/>
  <c r="U33" i="122"/>
  <c r="V33" i="122"/>
  <c r="T34" i="122"/>
  <c r="U34" i="122"/>
  <c r="V34" i="122"/>
  <c r="T35" i="122"/>
  <c r="U35" i="122"/>
  <c r="V35" i="122"/>
  <c r="T36" i="122"/>
  <c r="U36" i="122"/>
  <c r="V36" i="122"/>
  <c r="T37" i="122"/>
  <c r="U37" i="122"/>
  <c r="V37" i="122"/>
  <c r="T38" i="122"/>
  <c r="U38" i="122"/>
  <c r="V38" i="122"/>
  <c r="T39" i="122"/>
  <c r="U39" i="122"/>
  <c r="V39" i="122"/>
  <c r="T40" i="122"/>
  <c r="U40" i="122"/>
  <c r="V40" i="122"/>
  <c r="T41" i="122"/>
  <c r="U41" i="122"/>
  <c r="V41" i="122"/>
  <c r="P42" i="122"/>
  <c r="Q42" i="122"/>
  <c r="T42" i="122"/>
  <c r="U42" i="122"/>
  <c r="V42" i="122"/>
  <c r="C45" i="122"/>
  <c r="D45" i="122"/>
  <c r="E45" i="122"/>
  <c r="F45" i="122"/>
  <c r="G45" i="122"/>
  <c r="H45" i="122"/>
  <c r="I45" i="122"/>
  <c r="J45" i="122"/>
  <c r="K45" i="122"/>
  <c r="L45" i="122"/>
  <c r="M45" i="122"/>
  <c r="N45" i="122"/>
  <c r="P45" i="122"/>
  <c r="Q45" i="122"/>
  <c r="R45" i="122"/>
  <c r="T45" i="122"/>
  <c r="U45" i="122"/>
  <c r="V45" i="122"/>
  <c r="C47" i="122"/>
  <c r="D47" i="122"/>
  <c r="E47" i="122"/>
  <c r="F47" i="122"/>
  <c r="G47" i="122"/>
  <c r="H47" i="122"/>
  <c r="I47" i="122"/>
  <c r="J47" i="122"/>
  <c r="K47" i="122"/>
  <c r="L47" i="122"/>
  <c r="M47" i="122"/>
  <c r="N47" i="122"/>
  <c r="P47" i="122"/>
  <c r="Q47" i="122"/>
  <c r="R47" i="122"/>
  <c r="T47" i="122"/>
  <c r="U47" i="122"/>
  <c r="V47" i="122"/>
  <c r="W47" i="122"/>
  <c r="O48" i="122"/>
  <c r="S48" i="122"/>
  <c r="T18" i="123"/>
  <c r="U18" i="123"/>
  <c r="V18" i="123"/>
  <c r="T19" i="123"/>
  <c r="U19" i="123"/>
  <c r="V19" i="123"/>
  <c r="T20" i="123"/>
  <c r="U20" i="123"/>
  <c r="V20" i="123"/>
  <c r="T21" i="123"/>
  <c r="U21" i="123"/>
  <c r="V21" i="123"/>
  <c r="T22" i="123"/>
  <c r="U22" i="123"/>
  <c r="V22" i="123"/>
  <c r="T23" i="123"/>
  <c r="U23" i="123"/>
  <c r="V23" i="123"/>
  <c r="T24" i="123"/>
  <c r="U24" i="123"/>
  <c r="V24" i="123"/>
  <c r="T25" i="123"/>
  <c r="U25" i="123"/>
  <c r="V25" i="123"/>
  <c r="T26" i="123"/>
  <c r="U26" i="123"/>
  <c r="V26" i="123"/>
  <c r="T27" i="123"/>
  <c r="U27" i="123"/>
  <c r="V27" i="123"/>
  <c r="T28" i="123"/>
  <c r="U28" i="123"/>
  <c r="V28" i="123"/>
  <c r="T29" i="123"/>
  <c r="U29" i="123"/>
  <c r="V29" i="123"/>
  <c r="T30" i="123"/>
  <c r="U30" i="123"/>
  <c r="V30" i="123"/>
  <c r="T31" i="123"/>
  <c r="U31" i="123"/>
  <c r="V31" i="123"/>
  <c r="T32" i="123"/>
  <c r="U32" i="123"/>
  <c r="V32" i="123"/>
  <c r="T33" i="123"/>
  <c r="U33" i="123"/>
  <c r="V33" i="123"/>
  <c r="T34" i="123"/>
  <c r="U34" i="123"/>
  <c r="V34" i="123"/>
  <c r="T35" i="123"/>
  <c r="U35" i="123"/>
  <c r="V35" i="123"/>
  <c r="T36" i="123"/>
  <c r="U36" i="123"/>
  <c r="V36" i="123"/>
  <c r="T37" i="123"/>
  <c r="U37" i="123"/>
  <c r="V37" i="123"/>
  <c r="T38" i="123"/>
  <c r="U38" i="123"/>
  <c r="V38" i="123"/>
  <c r="T39" i="123"/>
  <c r="U39" i="123"/>
  <c r="V39" i="123"/>
  <c r="T40" i="123"/>
  <c r="U40" i="123"/>
  <c r="V40" i="123"/>
  <c r="T41" i="123"/>
  <c r="U41" i="123"/>
  <c r="V41" i="123"/>
  <c r="P42" i="123"/>
  <c r="Q42" i="123"/>
  <c r="T42" i="123"/>
  <c r="U42" i="123"/>
  <c r="V42" i="123"/>
  <c r="C45" i="123"/>
  <c r="D45" i="123"/>
  <c r="E45" i="123"/>
  <c r="F45" i="123"/>
  <c r="G45" i="123"/>
  <c r="H45" i="123"/>
  <c r="I45" i="123"/>
  <c r="J45" i="123"/>
  <c r="K45" i="123"/>
  <c r="L45" i="123"/>
  <c r="M45" i="123"/>
  <c r="N45" i="123"/>
  <c r="P45" i="123"/>
  <c r="Q45" i="123"/>
  <c r="R45" i="123"/>
  <c r="T45" i="123"/>
  <c r="U45" i="123"/>
  <c r="V45" i="123"/>
  <c r="C47" i="123"/>
  <c r="D47" i="123"/>
  <c r="E47" i="123"/>
  <c r="F47" i="123"/>
  <c r="G47" i="123"/>
  <c r="H47" i="123"/>
  <c r="I47" i="123"/>
  <c r="J47" i="123"/>
  <c r="K47" i="123"/>
  <c r="L47" i="123"/>
  <c r="M47" i="123"/>
  <c r="N47" i="123"/>
  <c r="P47" i="123"/>
  <c r="Q47" i="123"/>
  <c r="R47" i="123"/>
  <c r="T47" i="123"/>
  <c r="U47" i="123"/>
  <c r="V47" i="123"/>
  <c r="W47" i="123"/>
  <c r="O48" i="123"/>
  <c r="S48" i="123"/>
  <c r="V18" i="124"/>
  <c r="W18" i="124"/>
  <c r="X18" i="124"/>
  <c r="V19" i="124"/>
  <c r="W19" i="124"/>
  <c r="X19" i="124"/>
  <c r="V20" i="124"/>
  <c r="W20" i="124"/>
  <c r="X20" i="124"/>
  <c r="V21" i="124"/>
  <c r="W21" i="124"/>
  <c r="X21" i="124"/>
  <c r="V22" i="124"/>
  <c r="W22" i="124"/>
  <c r="X22" i="124"/>
  <c r="V23" i="124"/>
  <c r="W23" i="124"/>
  <c r="X23" i="124"/>
  <c r="V24" i="124"/>
  <c r="W24" i="124"/>
  <c r="X24" i="124"/>
  <c r="V25" i="124"/>
  <c r="W25" i="124"/>
  <c r="X25" i="124"/>
  <c r="V26" i="124"/>
  <c r="W26" i="124"/>
  <c r="X26" i="124"/>
  <c r="V27" i="124"/>
  <c r="W27" i="124"/>
  <c r="X27" i="124"/>
  <c r="V28" i="124"/>
  <c r="W28" i="124"/>
  <c r="X28" i="124"/>
  <c r="V29" i="124"/>
  <c r="W29" i="124"/>
  <c r="X29" i="124"/>
  <c r="V30" i="124"/>
  <c r="W30" i="124"/>
  <c r="X30" i="124"/>
  <c r="V31" i="124"/>
  <c r="W31" i="124"/>
  <c r="X31" i="124"/>
  <c r="V32" i="124"/>
  <c r="W32" i="124"/>
  <c r="X32" i="124"/>
  <c r="V33" i="124"/>
  <c r="W33" i="124"/>
  <c r="X33" i="124"/>
  <c r="V34" i="124"/>
  <c r="W34" i="124"/>
  <c r="X34" i="124"/>
  <c r="V35" i="124"/>
  <c r="W35" i="124"/>
  <c r="X35" i="124"/>
  <c r="V36" i="124"/>
  <c r="W36" i="124"/>
  <c r="X36" i="124"/>
  <c r="V37" i="124"/>
  <c r="W37" i="124"/>
  <c r="X37" i="124"/>
  <c r="V38" i="124"/>
  <c r="W38" i="124"/>
  <c r="X38" i="124"/>
  <c r="V39" i="124"/>
  <c r="W39" i="124"/>
  <c r="X39" i="124"/>
  <c r="V40" i="124"/>
  <c r="W40" i="124"/>
  <c r="X40" i="124"/>
  <c r="V41" i="124"/>
  <c r="W41" i="124"/>
  <c r="X41" i="124"/>
  <c r="R42" i="124"/>
  <c r="S42" i="124"/>
  <c r="V42" i="124"/>
  <c r="W42" i="124"/>
  <c r="X42" i="124"/>
  <c r="C45" i="124"/>
  <c r="D45" i="124"/>
  <c r="E45" i="124"/>
  <c r="F45" i="124"/>
  <c r="G45" i="124"/>
  <c r="H45" i="124"/>
  <c r="I45" i="124"/>
  <c r="J45" i="124"/>
  <c r="K45" i="124"/>
  <c r="L45" i="124"/>
  <c r="M45" i="124"/>
  <c r="N45" i="124"/>
  <c r="O45" i="124"/>
  <c r="P45" i="124"/>
  <c r="R45" i="124"/>
  <c r="S45" i="124"/>
  <c r="T45" i="124"/>
  <c r="V45" i="124"/>
  <c r="W45" i="124"/>
  <c r="X45" i="124"/>
  <c r="C47" i="124"/>
  <c r="D47" i="124"/>
  <c r="E47" i="124"/>
  <c r="F47" i="124"/>
  <c r="G47" i="124"/>
  <c r="H47" i="124"/>
  <c r="I47" i="124"/>
  <c r="J47" i="124"/>
  <c r="K47" i="124"/>
  <c r="L47" i="124"/>
  <c r="M47" i="124"/>
  <c r="N47" i="124"/>
  <c r="O47" i="124"/>
  <c r="P47" i="124"/>
  <c r="R47" i="124"/>
  <c r="S47" i="124"/>
  <c r="T47" i="124"/>
  <c r="V47" i="124"/>
  <c r="W47" i="124"/>
  <c r="X47" i="124"/>
  <c r="Y47" i="124"/>
  <c r="Q48" i="124"/>
  <c r="U48" i="124"/>
  <c r="Y18" i="125"/>
  <c r="Z18" i="125"/>
  <c r="AA18" i="125"/>
  <c r="Y19" i="125"/>
  <c r="Z19" i="125"/>
  <c r="AA19" i="125"/>
  <c r="Y20" i="125"/>
  <c r="Z20" i="125"/>
  <c r="AA20" i="125"/>
  <c r="Y21" i="125"/>
  <c r="Z21" i="125"/>
  <c r="AA21" i="125"/>
  <c r="Y22" i="125"/>
  <c r="Z22" i="125"/>
  <c r="AA22" i="125"/>
  <c r="Y23" i="125"/>
  <c r="Z23" i="125"/>
  <c r="AA23" i="125"/>
  <c r="Y24" i="125"/>
  <c r="Z24" i="125"/>
  <c r="AA24" i="125"/>
  <c r="Y25" i="125"/>
  <c r="Z25" i="125"/>
  <c r="AA25" i="125"/>
  <c r="Y26" i="125"/>
  <c r="Z26" i="125"/>
  <c r="AA26" i="125"/>
  <c r="Y27" i="125"/>
  <c r="Z27" i="125"/>
  <c r="AA27" i="125"/>
  <c r="Y28" i="125"/>
  <c r="Z28" i="125"/>
  <c r="AA28" i="125"/>
  <c r="Y29" i="125"/>
  <c r="Z29" i="125"/>
  <c r="AA29" i="125"/>
  <c r="Y30" i="125"/>
  <c r="Z30" i="125"/>
  <c r="AA30" i="125"/>
  <c r="Y31" i="125"/>
  <c r="Z31" i="125"/>
  <c r="AA31" i="125"/>
  <c r="Y32" i="125"/>
  <c r="Z32" i="125"/>
  <c r="AA32" i="125"/>
  <c r="Y33" i="125"/>
  <c r="Z33" i="125"/>
  <c r="AA33" i="125"/>
  <c r="Y34" i="125"/>
  <c r="Z34" i="125"/>
  <c r="AA34" i="125"/>
  <c r="Y35" i="125"/>
  <c r="Z35" i="125"/>
  <c r="AA35" i="125"/>
  <c r="Y36" i="125"/>
  <c r="Z36" i="125"/>
  <c r="AA36" i="125"/>
  <c r="Y37" i="125"/>
  <c r="Z37" i="125"/>
  <c r="AA37" i="125"/>
  <c r="Y38" i="125"/>
  <c r="Z38" i="125"/>
  <c r="AA38" i="125"/>
  <c r="Y39" i="125"/>
  <c r="Z39" i="125"/>
  <c r="AA39" i="125"/>
  <c r="Y40" i="125"/>
  <c r="Z40" i="125"/>
  <c r="AA40" i="125"/>
  <c r="Y41" i="125"/>
  <c r="Z41" i="125"/>
  <c r="AA41" i="125"/>
  <c r="V42" i="125"/>
  <c r="Y42" i="125"/>
  <c r="Z42" i="125"/>
  <c r="AA42" i="125"/>
  <c r="C45" i="125"/>
  <c r="D45" i="125"/>
  <c r="E45" i="125"/>
  <c r="F45" i="125"/>
  <c r="G45" i="125"/>
  <c r="H45" i="125"/>
  <c r="I45" i="125"/>
  <c r="J45" i="125"/>
  <c r="K45" i="125"/>
  <c r="L45" i="125"/>
  <c r="M45" i="125"/>
  <c r="N45" i="125"/>
  <c r="O45" i="125"/>
  <c r="P45" i="125"/>
  <c r="Q45" i="125"/>
  <c r="R45" i="125"/>
  <c r="U45" i="125"/>
  <c r="V45" i="125"/>
  <c r="W45" i="125"/>
  <c r="Y45" i="125"/>
  <c r="Z45" i="125"/>
  <c r="AA45" i="125"/>
  <c r="C47" i="125"/>
  <c r="D47" i="125"/>
  <c r="E47" i="125"/>
  <c r="F47" i="125"/>
  <c r="G47" i="125"/>
  <c r="H47" i="125"/>
  <c r="I47" i="125"/>
  <c r="J47" i="125"/>
  <c r="K47" i="125"/>
  <c r="L47" i="125"/>
  <c r="M47" i="125"/>
  <c r="N47" i="125"/>
  <c r="O47" i="125"/>
  <c r="P47" i="125"/>
  <c r="Q47" i="125"/>
  <c r="R47" i="125"/>
  <c r="T47" i="125"/>
  <c r="U47" i="125"/>
  <c r="V47" i="125"/>
  <c r="W47" i="125"/>
  <c r="X47" i="125"/>
  <c r="Y47" i="125"/>
  <c r="Z47" i="125"/>
  <c r="AA47" i="125"/>
  <c r="AB47" i="125"/>
  <c r="Y18" i="126"/>
  <c r="Z18" i="126"/>
  <c r="AA18" i="126"/>
  <c r="Y19" i="126"/>
  <c r="Z19" i="126"/>
  <c r="AA19" i="126"/>
  <c r="Y20" i="126"/>
  <c r="Z20" i="126"/>
  <c r="AA20" i="126"/>
  <c r="Y21" i="126"/>
  <c r="Z21" i="126"/>
  <c r="AA21" i="126"/>
  <c r="Y22" i="126"/>
  <c r="Z22" i="126"/>
  <c r="AA22" i="126"/>
  <c r="Y23" i="126"/>
  <c r="Z23" i="126"/>
  <c r="AA23" i="126"/>
  <c r="Y24" i="126"/>
  <c r="Z24" i="126"/>
  <c r="AA24" i="126"/>
  <c r="Y25" i="126"/>
  <c r="Z25" i="126"/>
  <c r="AA25" i="126"/>
  <c r="Y26" i="126"/>
  <c r="Z26" i="126"/>
  <c r="AA26" i="126"/>
  <c r="Y27" i="126"/>
  <c r="Z27" i="126"/>
  <c r="AA27" i="126"/>
  <c r="Y28" i="126"/>
  <c r="Z28" i="126"/>
  <c r="AA28" i="126"/>
  <c r="Y29" i="126"/>
  <c r="Z29" i="126"/>
  <c r="AA29" i="126"/>
  <c r="Y30" i="126"/>
  <c r="Z30" i="126"/>
  <c r="AA30" i="126"/>
  <c r="Y31" i="126"/>
  <c r="Z31" i="126"/>
  <c r="AA31" i="126"/>
  <c r="Y32" i="126"/>
  <c r="Z32" i="126"/>
  <c r="AA32" i="126"/>
  <c r="Y33" i="126"/>
  <c r="Z33" i="126"/>
  <c r="AA33" i="126"/>
  <c r="Y34" i="126"/>
  <c r="Z34" i="126"/>
  <c r="AA34" i="126"/>
  <c r="Y35" i="126"/>
  <c r="Z35" i="126"/>
  <c r="AA35" i="126"/>
  <c r="Y36" i="126"/>
  <c r="Z36" i="126"/>
  <c r="AA36" i="126"/>
  <c r="Y37" i="126"/>
  <c r="Z37" i="126"/>
  <c r="AA37" i="126"/>
  <c r="Y38" i="126"/>
  <c r="Z38" i="126"/>
  <c r="AA38" i="126"/>
  <c r="Y39" i="126"/>
  <c r="Z39" i="126"/>
  <c r="AA39" i="126"/>
  <c r="Y40" i="126"/>
  <c r="Z40" i="126"/>
  <c r="AA40" i="126"/>
  <c r="Y41" i="126"/>
  <c r="Z41" i="126"/>
  <c r="AA41" i="126"/>
  <c r="V42" i="126"/>
  <c r="Y42" i="126"/>
  <c r="Z42" i="126"/>
  <c r="AA42" i="126"/>
  <c r="C45" i="126"/>
  <c r="D45" i="126"/>
  <c r="E45" i="126"/>
  <c r="F45" i="126"/>
  <c r="G45" i="126"/>
  <c r="H45" i="126"/>
  <c r="I45" i="126"/>
  <c r="J45" i="126"/>
  <c r="K45" i="126"/>
  <c r="L45" i="126"/>
  <c r="M45" i="126"/>
  <c r="N45" i="126"/>
  <c r="O45" i="126"/>
  <c r="P45" i="126"/>
  <c r="Q45" i="126"/>
  <c r="R45" i="126"/>
  <c r="S45" i="126"/>
  <c r="U45" i="126"/>
  <c r="V45" i="126"/>
  <c r="W45" i="126"/>
  <c r="Y45" i="126"/>
  <c r="Z45" i="126"/>
  <c r="AA45" i="126"/>
  <c r="C47" i="126"/>
  <c r="D47" i="126"/>
  <c r="E47" i="126"/>
  <c r="F47" i="126"/>
  <c r="G47" i="126"/>
  <c r="H47" i="126"/>
  <c r="I47" i="126"/>
  <c r="J47" i="126"/>
  <c r="K47" i="126"/>
  <c r="L47" i="126"/>
  <c r="M47" i="126"/>
  <c r="N47" i="126"/>
  <c r="O47" i="126"/>
  <c r="P47" i="126"/>
  <c r="Q47" i="126"/>
  <c r="R47" i="126"/>
  <c r="S47" i="126"/>
  <c r="T47" i="126"/>
  <c r="U47" i="126"/>
  <c r="V47" i="126"/>
  <c r="W47" i="126"/>
  <c r="X47" i="126"/>
  <c r="Y47" i="126"/>
  <c r="Z47" i="126"/>
  <c r="AA47" i="126"/>
  <c r="AB47" i="126"/>
  <c r="U18" i="108"/>
  <c r="V18" i="108"/>
  <c r="W18" i="108"/>
  <c r="U19" i="108"/>
  <c r="V19" i="108"/>
  <c r="W19" i="108"/>
  <c r="U20" i="108"/>
  <c r="V20" i="108"/>
  <c r="W20" i="108"/>
  <c r="U21" i="108"/>
  <c r="V21" i="108"/>
  <c r="W21" i="108"/>
  <c r="U22" i="108"/>
  <c r="V22" i="108"/>
  <c r="W22" i="108"/>
  <c r="U23" i="108"/>
  <c r="V23" i="108"/>
  <c r="W23" i="108"/>
  <c r="U24" i="108"/>
  <c r="V24" i="108"/>
  <c r="W24" i="108"/>
  <c r="U25" i="108"/>
  <c r="V25" i="108"/>
  <c r="W25" i="108"/>
  <c r="U26" i="108"/>
  <c r="V26" i="108"/>
  <c r="W26" i="108"/>
  <c r="U27" i="108"/>
  <c r="V27" i="108"/>
  <c r="W27" i="108"/>
  <c r="U28" i="108"/>
  <c r="V28" i="108"/>
  <c r="W28" i="108"/>
  <c r="U29" i="108"/>
  <c r="V29" i="108"/>
  <c r="W29" i="108"/>
  <c r="U30" i="108"/>
  <c r="V30" i="108"/>
  <c r="W30" i="108"/>
  <c r="U31" i="108"/>
  <c r="V31" i="108"/>
  <c r="W31" i="108"/>
  <c r="U32" i="108"/>
  <c r="V32" i="108"/>
  <c r="W32" i="108"/>
  <c r="U33" i="108"/>
  <c r="V33" i="108"/>
  <c r="W33" i="108"/>
  <c r="U34" i="108"/>
  <c r="V34" i="108"/>
  <c r="W34" i="108"/>
  <c r="U35" i="108"/>
  <c r="V35" i="108"/>
  <c r="W35" i="108"/>
  <c r="U36" i="108"/>
  <c r="V36" i="108"/>
  <c r="W36" i="108"/>
  <c r="U37" i="108"/>
  <c r="V37" i="108"/>
  <c r="W37" i="108"/>
  <c r="U38" i="108"/>
  <c r="V38" i="108"/>
  <c r="W38" i="108"/>
  <c r="U39" i="108"/>
  <c r="V39" i="108"/>
  <c r="W39" i="108"/>
  <c r="U40" i="108"/>
  <c r="V40" i="108"/>
  <c r="W40" i="108"/>
  <c r="U41" i="108"/>
  <c r="V41" i="108"/>
  <c r="W41" i="108"/>
  <c r="R42" i="108"/>
  <c r="U42" i="108"/>
  <c r="V42" i="108"/>
  <c r="W42" i="108"/>
  <c r="D45" i="108"/>
  <c r="E45" i="108"/>
  <c r="F45" i="108"/>
  <c r="G45" i="108"/>
  <c r="H45" i="108"/>
  <c r="I45" i="108"/>
  <c r="J45" i="108"/>
  <c r="K45" i="108"/>
  <c r="L45" i="108"/>
  <c r="M45" i="108"/>
  <c r="N45" i="108"/>
  <c r="O45" i="108"/>
  <c r="Q45" i="108"/>
  <c r="R45" i="108"/>
  <c r="S45" i="108"/>
  <c r="U45" i="108"/>
  <c r="V45" i="108"/>
  <c r="W45" i="108"/>
  <c r="D47" i="108"/>
  <c r="E47" i="108"/>
  <c r="F47" i="108"/>
  <c r="G47" i="108"/>
  <c r="H47" i="108"/>
  <c r="I47" i="108"/>
  <c r="J47" i="108"/>
  <c r="K47" i="108"/>
  <c r="L47" i="108"/>
  <c r="M47" i="108"/>
  <c r="N47" i="108"/>
  <c r="O47" i="108"/>
  <c r="Q47" i="108"/>
  <c r="R47" i="108"/>
  <c r="S47" i="108"/>
  <c r="U47" i="108"/>
  <c r="V47" i="108"/>
  <c r="W47" i="108"/>
  <c r="X47" i="108"/>
  <c r="P48" i="108"/>
  <c r="T48" i="108"/>
  <c r="Z18" i="127"/>
  <c r="AA18" i="127"/>
  <c r="AB18" i="127"/>
  <c r="Z19" i="127"/>
  <c r="AA19" i="127"/>
  <c r="AB19" i="127"/>
  <c r="Z20" i="127"/>
  <c r="AA20" i="127"/>
  <c r="AB20" i="127"/>
  <c r="Z21" i="127"/>
  <c r="AA21" i="127"/>
  <c r="AB21" i="127"/>
  <c r="Z22" i="127"/>
  <c r="AA22" i="127"/>
  <c r="AB22" i="127"/>
  <c r="Z23" i="127"/>
  <c r="AA23" i="127"/>
  <c r="AB23" i="127"/>
  <c r="Z24" i="127"/>
  <c r="AA24" i="127"/>
  <c r="AB24" i="127"/>
  <c r="Z25" i="127"/>
  <c r="AA25" i="127"/>
  <c r="AB25" i="127"/>
  <c r="Z26" i="127"/>
  <c r="AA26" i="127"/>
  <c r="AB26" i="127"/>
  <c r="Z27" i="127"/>
  <c r="AA27" i="127"/>
  <c r="AB27" i="127"/>
  <c r="Z28" i="127"/>
  <c r="AA28" i="127"/>
  <c r="AB28" i="127"/>
  <c r="Z29" i="127"/>
  <c r="AA29" i="127"/>
  <c r="AB29" i="127"/>
  <c r="Z30" i="127"/>
  <c r="AA30" i="127"/>
  <c r="AB30" i="127"/>
  <c r="Z31" i="127"/>
  <c r="AA31" i="127"/>
  <c r="AB31" i="127"/>
  <c r="Z32" i="127"/>
  <c r="AA32" i="127"/>
  <c r="AB32" i="127"/>
  <c r="Z33" i="127"/>
  <c r="AA33" i="127"/>
  <c r="AB33" i="127"/>
  <c r="Z34" i="127"/>
  <c r="AA34" i="127"/>
  <c r="AB34" i="127"/>
  <c r="Z35" i="127"/>
  <c r="AA35" i="127"/>
  <c r="AB35" i="127"/>
  <c r="Z36" i="127"/>
  <c r="AA36" i="127"/>
  <c r="AB36" i="127"/>
  <c r="Z37" i="127"/>
  <c r="AA37" i="127"/>
  <c r="AB37" i="127"/>
  <c r="Z38" i="127"/>
  <c r="AA38" i="127"/>
  <c r="AB38" i="127"/>
  <c r="Z39" i="127"/>
  <c r="AA39" i="127"/>
  <c r="AB39" i="127"/>
  <c r="Z40" i="127"/>
  <c r="AA40" i="127"/>
  <c r="AB40" i="127"/>
  <c r="Z41" i="127"/>
  <c r="AA41" i="127"/>
  <c r="AB41" i="127"/>
  <c r="W42" i="127"/>
  <c r="Z42" i="127"/>
  <c r="AA42" i="127"/>
  <c r="AB42" i="127"/>
  <c r="C45" i="127"/>
  <c r="D45" i="127"/>
  <c r="E45" i="127"/>
  <c r="F45" i="127"/>
  <c r="G45" i="127"/>
  <c r="H45" i="127"/>
  <c r="I45" i="127"/>
  <c r="J45" i="127"/>
  <c r="K45" i="127"/>
  <c r="L45" i="127"/>
  <c r="M45" i="127"/>
  <c r="N45" i="127"/>
  <c r="O45" i="127"/>
  <c r="P45" i="127"/>
  <c r="Q45" i="127"/>
  <c r="R45" i="127"/>
  <c r="S45" i="127"/>
  <c r="T45" i="127"/>
  <c r="V45" i="127"/>
  <c r="W45" i="127"/>
  <c r="X45" i="127"/>
  <c r="Z45" i="127"/>
  <c r="AA45" i="127"/>
  <c r="AB45" i="127"/>
  <c r="C47" i="127"/>
  <c r="D47" i="127"/>
  <c r="E47" i="127"/>
  <c r="F47" i="127"/>
  <c r="G47" i="127"/>
  <c r="H47" i="127"/>
  <c r="I47" i="127"/>
  <c r="J47" i="127"/>
  <c r="K47" i="127"/>
  <c r="L47" i="127"/>
  <c r="M47" i="127"/>
  <c r="N47" i="127"/>
  <c r="O47" i="127"/>
  <c r="P47" i="127"/>
  <c r="Q47" i="127"/>
  <c r="R47" i="127"/>
  <c r="S47" i="127"/>
  <c r="T47" i="127"/>
  <c r="U47" i="127"/>
  <c r="V47" i="127"/>
  <c r="W47" i="127"/>
  <c r="X47" i="127"/>
  <c r="Y47" i="127"/>
  <c r="Z47" i="127"/>
  <c r="AA47" i="127"/>
  <c r="AB47" i="127"/>
  <c r="AC47" i="127"/>
  <c r="Z18" i="128"/>
  <c r="AA18" i="128"/>
  <c r="AB18" i="128"/>
  <c r="Z19" i="128"/>
  <c r="AA19" i="128"/>
  <c r="AB19" i="128"/>
  <c r="Z20" i="128"/>
  <c r="AA20" i="128"/>
  <c r="AB20" i="128"/>
  <c r="Z21" i="128"/>
  <c r="AA21" i="128"/>
  <c r="AB21" i="128"/>
  <c r="Z22" i="128"/>
  <c r="AA22" i="128"/>
  <c r="AB22" i="128"/>
  <c r="Z23" i="128"/>
  <c r="AA23" i="128"/>
  <c r="AB23" i="128"/>
  <c r="Z24" i="128"/>
  <c r="AA24" i="128"/>
  <c r="AB24" i="128"/>
  <c r="Z25" i="128"/>
  <c r="AA25" i="128"/>
  <c r="AB25" i="128"/>
  <c r="Z26" i="128"/>
  <c r="AA26" i="128"/>
  <c r="AB26" i="128"/>
  <c r="Z27" i="128"/>
  <c r="AA27" i="128"/>
  <c r="AB27" i="128"/>
  <c r="Z28" i="128"/>
  <c r="AA28" i="128"/>
  <c r="AB28" i="128"/>
  <c r="Z29" i="128"/>
  <c r="AA29" i="128"/>
  <c r="AB29" i="128"/>
  <c r="Z30" i="128"/>
  <c r="AA30" i="128"/>
  <c r="AB30" i="128"/>
  <c r="Z31" i="128"/>
  <c r="AA31" i="128"/>
  <c r="AB31" i="128"/>
  <c r="Z32" i="128"/>
  <c r="AA32" i="128"/>
  <c r="AB32" i="128"/>
  <c r="Z33" i="128"/>
  <c r="AA33" i="128"/>
  <c r="AB33" i="128"/>
  <c r="Z34" i="128"/>
  <c r="AA34" i="128"/>
  <c r="AB34" i="128"/>
  <c r="Z35" i="128"/>
  <c r="AA35" i="128"/>
  <c r="AB35" i="128"/>
  <c r="Z36" i="128"/>
  <c r="AA36" i="128"/>
  <c r="AB36" i="128"/>
  <c r="Z37" i="128"/>
  <c r="AA37" i="128"/>
  <c r="AB37" i="128"/>
  <c r="Z38" i="128"/>
  <c r="AA38" i="128"/>
  <c r="AB38" i="128"/>
  <c r="Z39" i="128"/>
  <c r="AA39" i="128"/>
  <c r="AB39" i="128"/>
  <c r="Z40" i="128"/>
  <c r="AA40" i="128"/>
  <c r="AB40" i="128"/>
  <c r="Z41" i="128"/>
  <c r="AA41" i="128"/>
  <c r="AB41" i="128"/>
  <c r="W42" i="128"/>
  <c r="Z42" i="128"/>
  <c r="AA42" i="128"/>
  <c r="AB42" i="128"/>
  <c r="C45" i="128"/>
  <c r="D45" i="128"/>
  <c r="E45" i="128"/>
  <c r="F45" i="128"/>
  <c r="G45" i="128"/>
  <c r="H45" i="128"/>
  <c r="I45" i="128"/>
  <c r="J45" i="128"/>
  <c r="K45" i="128"/>
  <c r="L45" i="128"/>
  <c r="M45" i="128"/>
  <c r="N45" i="128"/>
  <c r="O45" i="128"/>
  <c r="P45" i="128"/>
  <c r="Q45" i="128"/>
  <c r="R45" i="128"/>
  <c r="S45" i="128"/>
  <c r="T45" i="128"/>
  <c r="V45" i="128"/>
  <c r="W45" i="128"/>
  <c r="X45" i="128"/>
  <c r="Z45" i="128"/>
  <c r="AA45" i="128"/>
  <c r="AB45" i="128"/>
  <c r="C47" i="128"/>
  <c r="D47" i="128"/>
  <c r="E47" i="128"/>
  <c r="F47" i="128"/>
  <c r="G47" i="128"/>
  <c r="H47" i="128"/>
  <c r="I47" i="128"/>
  <c r="J47" i="128"/>
  <c r="K47" i="128"/>
  <c r="L47" i="128"/>
  <c r="M47" i="128"/>
  <c r="N47" i="128"/>
  <c r="O47" i="128"/>
  <c r="P47" i="128"/>
  <c r="Q47" i="128"/>
  <c r="R47" i="128"/>
  <c r="S47" i="128"/>
  <c r="T47" i="128"/>
  <c r="U47" i="128"/>
  <c r="V47" i="128"/>
  <c r="W47" i="128"/>
  <c r="X47" i="128"/>
  <c r="Y47" i="128"/>
  <c r="Z47" i="128"/>
  <c r="AA47" i="128"/>
  <c r="AB47" i="128"/>
  <c r="AC47" i="128"/>
  <c r="Z18" i="129"/>
  <c r="AA18" i="129"/>
  <c r="AB18" i="129"/>
  <c r="Z19" i="129"/>
  <c r="AA19" i="129"/>
  <c r="AB19" i="129"/>
  <c r="Z20" i="129"/>
  <c r="AA20" i="129"/>
  <c r="AB20" i="129"/>
  <c r="Z21" i="129"/>
  <c r="AA21" i="129"/>
  <c r="AB21" i="129"/>
  <c r="Z22" i="129"/>
  <c r="AA22" i="129"/>
  <c r="AB22" i="129"/>
  <c r="Z23" i="129"/>
  <c r="AA23" i="129"/>
  <c r="AB23" i="129"/>
  <c r="Z24" i="129"/>
  <c r="AA24" i="129"/>
  <c r="AB24" i="129"/>
  <c r="Z25" i="129"/>
  <c r="AA25" i="129"/>
  <c r="AB25" i="129"/>
  <c r="Z26" i="129"/>
  <c r="AA26" i="129"/>
  <c r="AB26" i="129"/>
  <c r="Z27" i="129"/>
  <c r="AA27" i="129"/>
  <c r="AB27" i="129"/>
  <c r="Z28" i="129"/>
  <c r="AA28" i="129"/>
  <c r="AB28" i="129"/>
  <c r="Z29" i="129"/>
  <c r="AA29" i="129"/>
  <c r="AB29" i="129"/>
  <c r="Z30" i="129"/>
  <c r="AA30" i="129"/>
  <c r="AB30" i="129"/>
  <c r="Z31" i="129"/>
  <c r="AA31" i="129"/>
  <c r="AB31" i="129"/>
  <c r="Z32" i="129"/>
  <c r="AA32" i="129"/>
  <c r="AB32" i="129"/>
  <c r="Z33" i="129"/>
  <c r="AA33" i="129"/>
  <c r="AB33" i="129"/>
  <c r="Z34" i="129"/>
  <c r="AA34" i="129"/>
  <c r="AB34" i="129"/>
  <c r="Z35" i="129"/>
  <c r="AA35" i="129"/>
  <c r="AB35" i="129"/>
  <c r="Z36" i="129"/>
  <c r="AA36" i="129"/>
  <c r="AB36" i="129"/>
  <c r="Z37" i="129"/>
  <c r="AA37" i="129"/>
  <c r="AB37" i="129"/>
  <c r="Z38" i="129"/>
  <c r="AA38" i="129"/>
  <c r="AB38" i="129"/>
  <c r="Z39" i="129"/>
  <c r="AA39" i="129"/>
  <c r="AB39" i="129"/>
  <c r="Z40" i="129"/>
  <c r="AA40" i="129"/>
  <c r="AB40" i="129"/>
  <c r="Z41" i="129"/>
  <c r="AA41" i="129"/>
  <c r="AB41" i="129"/>
  <c r="W42" i="129"/>
  <c r="Z42" i="129"/>
  <c r="AA42" i="129"/>
  <c r="AB42" i="129"/>
  <c r="C45" i="129"/>
  <c r="D45" i="129"/>
  <c r="E45" i="129"/>
  <c r="F45" i="129"/>
  <c r="G45" i="129"/>
  <c r="H45" i="129"/>
  <c r="I45" i="129"/>
  <c r="J45" i="129"/>
  <c r="K45" i="129"/>
  <c r="L45" i="129"/>
  <c r="M45" i="129"/>
  <c r="N45" i="129"/>
  <c r="O45" i="129"/>
  <c r="P45" i="129"/>
  <c r="Q45" i="129"/>
  <c r="R45" i="129"/>
  <c r="S45" i="129"/>
  <c r="T45" i="129"/>
  <c r="V45" i="129"/>
  <c r="W45" i="129"/>
  <c r="X45" i="129"/>
  <c r="Z45" i="129"/>
  <c r="AA45" i="129"/>
  <c r="AB45" i="129"/>
  <c r="C47" i="129"/>
  <c r="D47" i="129"/>
  <c r="E47" i="129"/>
  <c r="F47" i="129"/>
  <c r="G47" i="129"/>
  <c r="H47" i="129"/>
  <c r="I47" i="129"/>
  <c r="J47" i="129"/>
  <c r="K47" i="129"/>
  <c r="L47" i="129"/>
  <c r="M47" i="129"/>
  <c r="N47" i="129"/>
  <c r="O47" i="129"/>
  <c r="P47" i="129"/>
  <c r="Q47" i="129"/>
  <c r="R47" i="129"/>
  <c r="S47" i="129"/>
  <c r="T47" i="129"/>
  <c r="U47" i="129"/>
  <c r="V47" i="129"/>
  <c r="W47" i="129"/>
  <c r="X47" i="129"/>
  <c r="Y47" i="129"/>
  <c r="Z47" i="129"/>
  <c r="AA47" i="129"/>
  <c r="AB47" i="129"/>
  <c r="AC47" i="129"/>
  <c r="Z18" i="130"/>
  <c r="AA18" i="130"/>
  <c r="AB18" i="130"/>
  <c r="Z19" i="130"/>
  <c r="AA19" i="130"/>
  <c r="AB19" i="130"/>
  <c r="Z20" i="130"/>
  <c r="AA20" i="130"/>
  <c r="AB20" i="130"/>
  <c r="Z21" i="130"/>
  <c r="AA21" i="130"/>
  <c r="AB21" i="130"/>
  <c r="Z22" i="130"/>
  <c r="AA22" i="130"/>
  <c r="AB22" i="130"/>
  <c r="Z23" i="130"/>
  <c r="AA23" i="130"/>
  <c r="AB23" i="130"/>
  <c r="Z24" i="130"/>
  <c r="AA24" i="130"/>
  <c r="AB24" i="130"/>
  <c r="Z25" i="130"/>
  <c r="AA25" i="130"/>
  <c r="AB25" i="130"/>
  <c r="Z26" i="130"/>
  <c r="AA26" i="130"/>
  <c r="AB26" i="130"/>
  <c r="Z27" i="130"/>
  <c r="AA27" i="130"/>
  <c r="AB27" i="130"/>
  <c r="Z28" i="130"/>
  <c r="AA28" i="130"/>
  <c r="AB28" i="130"/>
  <c r="Z29" i="130"/>
  <c r="AA29" i="130"/>
  <c r="AB29" i="130"/>
  <c r="Z30" i="130"/>
  <c r="AA30" i="130"/>
  <c r="AB30" i="130"/>
  <c r="Z31" i="130"/>
  <c r="AA31" i="130"/>
  <c r="AB31" i="130"/>
  <c r="Z32" i="130"/>
  <c r="AA32" i="130"/>
  <c r="AB32" i="130"/>
  <c r="Z33" i="130"/>
  <c r="AA33" i="130"/>
  <c r="AB33" i="130"/>
  <c r="Z34" i="130"/>
  <c r="AA34" i="130"/>
  <c r="AB34" i="130"/>
  <c r="Z35" i="130"/>
  <c r="AA35" i="130"/>
  <c r="AB35" i="130"/>
  <c r="Z36" i="130"/>
  <c r="AA36" i="130"/>
  <c r="AB36" i="130"/>
  <c r="Z37" i="130"/>
  <c r="AA37" i="130"/>
  <c r="AB37" i="130"/>
  <c r="Z38" i="130"/>
  <c r="AA38" i="130"/>
  <c r="AB38" i="130"/>
  <c r="Z39" i="130"/>
  <c r="AA39" i="130"/>
  <c r="AB39" i="130"/>
  <c r="Z40" i="130"/>
  <c r="AA40" i="130"/>
  <c r="AB40" i="130"/>
  <c r="Z41" i="130"/>
  <c r="AA41" i="130"/>
  <c r="AB41" i="130"/>
  <c r="W42" i="130"/>
  <c r="Z42" i="130"/>
  <c r="AA42" i="130"/>
  <c r="AB42" i="130"/>
  <c r="C45" i="130"/>
  <c r="D45" i="130"/>
  <c r="E45" i="130"/>
  <c r="F45" i="130"/>
  <c r="G45" i="130"/>
  <c r="H45" i="130"/>
  <c r="I45" i="130"/>
  <c r="J45" i="130"/>
  <c r="K45" i="130"/>
  <c r="L45" i="130"/>
  <c r="M45" i="130"/>
  <c r="N45" i="130"/>
  <c r="O45" i="130"/>
  <c r="P45" i="130"/>
  <c r="Q45" i="130"/>
  <c r="R45" i="130"/>
  <c r="S45" i="130"/>
  <c r="T45" i="130"/>
  <c r="V45" i="130"/>
  <c r="W45" i="130"/>
  <c r="X45" i="130"/>
  <c r="Z45" i="130"/>
  <c r="AA45" i="130"/>
  <c r="AB45" i="130"/>
  <c r="C47" i="130"/>
  <c r="D47" i="130"/>
  <c r="E47" i="130"/>
  <c r="F47" i="130"/>
  <c r="G47" i="130"/>
  <c r="H47" i="130"/>
  <c r="I47" i="130"/>
  <c r="J47" i="130"/>
  <c r="K47" i="130"/>
  <c r="L47" i="130"/>
  <c r="M47" i="130"/>
  <c r="N47" i="130"/>
  <c r="O47" i="130"/>
  <c r="P47" i="130"/>
  <c r="Q47" i="130"/>
  <c r="R47" i="130"/>
  <c r="S47" i="130"/>
  <c r="T47" i="130"/>
  <c r="U47" i="130"/>
  <c r="V47" i="130"/>
  <c r="W47" i="130"/>
  <c r="X47" i="130"/>
  <c r="Y47" i="130"/>
  <c r="Z47" i="130"/>
  <c r="AA47" i="130"/>
  <c r="AB47" i="130"/>
  <c r="AC47" i="130"/>
  <c r="Z18" i="131"/>
  <c r="AA18" i="131"/>
  <c r="AB18" i="131"/>
  <c r="Z19" i="131"/>
  <c r="AA19" i="131"/>
  <c r="AB19" i="131"/>
  <c r="Z20" i="131"/>
  <c r="AA20" i="131"/>
  <c r="AB20" i="131"/>
  <c r="Z21" i="131"/>
  <c r="AA21" i="131"/>
  <c r="AB21" i="131"/>
  <c r="Z22" i="131"/>
  <c r="AA22" i="131"/>
  <c r="AB22" i="131"/>
  <c r="Z23" i="131"/>
  <c r="AA23" i="131"/>
  <c r="AB23" i="131"/>
  <c r="Z24" i="131"/>
  <c r="AA24" i="131"/>
  <c r="AB24" i="131"/>
  <c r="Z25" i="131"/>
  <c r="AA25" i="131"/>
  <c r="AB25" i="131"/>
  <c r="Z26" i="131"/>
  <c r="AA26" i="131"/>
  <c r="AB26" i="131"/>
  <c r="Z27" i="131"/>
  <c r="AA27" i="131"/>
  <c r="AB27" i="131"/>
  <c r="Z28" i="131"/>
  <c r="AA28" i="131"/>
  <c r="AB28" i="131"/>
  <c r="Z29" i="131"/>
  <c r="AA29" i="131"/>
  <c r="AB29" i="131"/>
  <c r="Z30" i="131"/>
  <c r="AA30" i="131"/>
  <c r="AB30" i="131"/>
  <c r="Z31" i="131"/>
  <c r="AA31" i="131"/>
  <c r="AB31" i="131"/>
  <c r="Z32" i="131"/>
  <c r="AA32" i="131"/>
  <c r="AB32" i="131"/>
  <c r="Z33" i="131"/>
  <c r="AA33" i="131"/>
  <c r="AB33" i="131"/>
  <c r="Z34" i="131"/>
  <c r="AA34" i="131"/>
  <c r="AB34" i="131"/>
  <c r="Z35" i="131"/>
  <c r="AA35" i="131"/>
  <c r="AB35" i="131"/>
  <c r="Z36" i="131"/>
  <c r="AA36" i="131"/>
  <c r="AB36" i="131"/>
  <c r="Z37" i="131"/>
  <c r="AA37" i="131"/>
  <c r="AB37" i="131"/>
  <c r="Z38" i="131"/>
  <c r="AA38" i="131"/>
  <c r="AB38" i="131"/>
  <c r="Z39" i="131"/>
  <c r="AA39" i="131"/>
  <c r="AB39" i="131"/>
  <c r="Z40" i="131"/>
  <c r="AA40" i="131"/>
  <c r="AB40" i="131"/>
  <c r="Z41" i="131"/>
  <c r="AA41" i="131"/>
  <c r="AB41" i="131"/>
  <c r="W42" i="131"/>
  <c r="Z42" i="131"/>
  <c r="AA42" i="131"/>
  <c r="AB42" i="131"/>
  <c r="C45" i="131"/>
  <c r="D45" i="131"/>
  <c r="E45" i="131"/>
  <c r="F45" i="131"/>
  <c r="G45" i="131"/>
  <c r="H45" i="131"/>
  <c r="I45" i="131"/>
  <c r="J45" i="131"/>
  <c r="K45" i="131"/>
  <c r="L45" i="131"/>
  <c r="M45" i="131"/>
  <c r="N45" i="131"/>
  <c r="O45" i="131"/>
  <c r="P45" i="131"/>
  <c r="Q45" i="131"/>
  <c r="R45" i="131"/>
  <c r="S45" i="131"/>
  <c r="T45" i="131"/>
  <c r="V45" i="131"/>
  <c r="W45" i="131"/>
  <c r="X45" i="131"/>
  <c r="Z45" i="131"/>
  <c r="AA45" i="131"/>
  <c r="AB45" i="131"/>
  <c r="C47" i="131"/>
  <c r="D47" i="131"/>
  <c r="E47" i="131"/>
  <c r="F47" i="131"/>
  <c r="G47" i="131"/>
  <c r="H47" i="131"/>
  <c r="I47" i="131"/>
  <c r="J47" i="131"/>
  <c r="K47" i="131"/>
  <c r="L47" i="131"/>
  <c r="M47" i="131"/>
  <c r="N47" i="131"/>
  <c r="O47" i="131"/>
  <c r="P47" i="131"/>
  <c r="Q47" i="131"/>
  <c r="R47" i="131"/>
  <c r="S47" i="131"/>
  <c r="T47" i="131"/>
  <c r="U47" i="131"/>
  <c r="V47" i="131"/>
  <c r="W47" i="131"/>
  <c r="X47" i="131"/>
  <c r="Y47" i="131"/>
  <c r="Z47" i="131"/>
  <c r="AA47" i="131"/>
  <c r="AB47" i="131"/>
  <c r="AC47" i="131"/>
  <c r="AA18" i="132"/>
  <c r="AB18" i="132"/>
  <c r="AC18" i="132"/>
  <c r="AA19" i="132"/>
  <c r="AB19" i="132"/>
  <c r="AC19" i="132"/>
  <c r="AA20" i="132"/>
  <c r="AB20" i="132"/>
  <c r="AC20" i="132"/>
  <c r="AA21" i="132"/>
  <c r="AB21" i="132"/>
  <c r="AC21" i="132"/>
  <c r="AA22" i="132"/>
  <c r="AB22" i="132"/>
  <c r="AC22" i="132"/>
  <c r="AA23" i="132"/>
  <c r="AB23" i="132"/>
  <c r="AC23" i="132"/>
  <c r="AA24" i="132"/>
  <c r="AB24" i="132"/>
  <c r="AC24" i="132"/>
  <c r="AA25" i="132"/>
  <c r="AB25" i="132"/>
  <c r="AC25" i="132"/>
  <c r="AA26" i="132"/>
  <c r="AB26" i="132"/>
  <c r="AC26" i="132"/>
  <c r="AA27" i="132"/>
  <c r="AB27" i="132"/>
  <c r="AC27" i="132"/>
  <c r="AA28" i="132"/>
  <c r="AB28" i="132"/>
  <c r="AC28" i="132"/>
  <c r="AA29" i="132"/>
  <c r="AB29" i="132"/>
  <c r="AC29" i="132"/>
  <c r="AA30" i="132"/>
  <c r="AB30" i="132"/>
  <c r="AC30" i="132"/>
  <c r="AA31" i="132"/>
  <c r="AB31" i="132"/>
  <c r="AC31" i="132"/>
  <c r="AA32" i="132"/>
  <c r="AB32" i="132"/>
  <c r="AC32" i="132"/>
  <c r="AA33" i="132"/>
  <c r="AB33" i="132"/>
  <c r="AC33" i="132"/>
  <c r="AA34" i="132"/>
  <c r="AB34" i="132"/>
  <c r="AC34" i="132"/>
  <c r="AA35" i="132"/>
  <c r="AB35" i="132"/>
  <c r="AC35" i="132"/>
  <c r="AA36" i="132"/>
  <c r="AB36" i="132"/>
  <c r="AC36" i="132"/>
  <c r="AA37" i="132"/>
  <c r="AB37" i="132"/>
  <c r="AC37" i="132"/>
  <c r="AA38" i="132"/>
  <c r="AB38" i="132"/>
  <c r="AC38" i="132"/>
  <c r="AA39" i="132"/>
  <c r="AB39" i="132"/>
  <c r="AC39" i="132"/>
  <c r="AA40" i="132"/>
  <c r="AB40" i="132"/>
  <c r="AC40" i="132"/>
  <c r="AA41" i="132"/>
  <c r="AB41" i="132"/>
  <c r="AC41" i="132"/>
  <c r="X42" i="132"/>
  <c r="AA42" i="132"/>
  <c r="AB42" i="132"/>
  <c r="AC42" i="132"/>
  <c r="C45" i="132"/>
  <c r="D45" i="132"/>
  <c r="E45" i="132"/>
  <c r="F45" i="132"/>
  <c r="G45" i="132"/>
  <c r="H45" i="132"/>
  <c r="I45" i="132"/>
  <c r="J45" i="132"/>
  <c r="K45" i="132"/>
  <c r="L45" i="132"/>
  <c r="M45" i="132"/>
  <c r="N45" i="132"/>
  <c r="O45" i="132"/>
  <c r="P45" i="132"/>
  <c r="Q45" i="132"/>
  <c r="R45" i="132"/>
  <c r="S45" i="132"/>
  <c r="T45" i="132"/>
  <c r="U45" i="132"/>
  <c r="W45" i="132"/>
  <c r="X45" i="132"/>
  <c r="Y45" i="132"/>
  <c r="AA45" i="132"/>
  <c r="AB45" i="132"/>
  <c r="AC45" i="132"/>
  <c r="C47" i="132"/>
  <c r="D47" i="132"/>
  <c r="E47" i="132"/>
  <c r="F47" i="132"/>
  <c r="G47" i="132"/>
  <c r="H47" i="132"/>
  <c r="I47" i="132"/>
  <c r="J47" i="132"/>
  <c r="K47" i="132"/>
  <c r="L47" i="132"/>
  <c r="M47" i="132"/>
  <c r="N47" i="132"/>
  <c r="O47" i="132"/>
  <c r="P47" i="132"/>
  <c r="Q47" i="132"/>
  <c r="R47" i="132"/>
  <c r="S47" i="132"/>
  <c r="T47" i="132"/>
  <c r="U47" i="132"/>
  <c r="V47" i="132"/>
  <c r="W47" i="132"/>
  <c r="X47" i="132"/>
  <c r="Y47" i="132"/>
  <c r="Z47" i="132"/>
  <c r="AA47" i="132"/>
  <c r="AB47" i="132"/>
  <c r="AC47" i="132"/>
  <c r="AD47" i="132"/>
  <c r="AC18" i="133"/>
  <c r="AD18" i="133"/>
  <c r="AE18" i="133"/>
  <c r="AC19" i="133"/>
  <c r="AD19" i="133"/>
  <c r="AE19" i="133"/>
  <c r="AC20" i="133"/>
  <c r="AD20" i="133"/>
  <c r="AE20" i="133"/>
  <c r="AC21" i="133"/>
  <c r="AD21" i="133"/>
  <c r="AE21" i="133"/>
  <c r="AC22" i="133"/>
  <c r="AD22" i="133"/>
  <c r="AE22" i="133"/>
  <c r="AC23" i="133"/>
  <c r="AD23" i="133"/>
  <c r="AE23" i="133"/>
  <c r="AC24" i="133"/>
  <c r="AD24" i="133"/>
  <c r="AE24" i="133"/>
  <c r="AC25" i="133"/>
  <c r="AD25" i="133"/>
  <c r="AE25" i="133"/>
  <c r="AC26" i="133"/>
  <c r="AD26" i="133"/>
  <c r="AE26" i="133"/>
  <c r="AC27" i="133"/>
  <c r="AD27" i="133"/>
  <c r="AE27" i="133"/>
  <c r="AC28" i="133"/>
  <c r="AD28" i="133"/>
  <c r="AE28" i="133"/>
  <c r="AC29" i="133"/>
  <c r="AD29" i="133"/>
  <c r="AE29" i="133"/>
  <c r="AC30" i="133"/>
  <c r="AD30" i="133"/>
  <c r="AE30" i="133"/>
  <c r="AC31" i="133"/>
  <c r="AD31" i="133"/>
  <c r="AE31" i="133"/>
  <c r="AC32" i="133"/>
  <c r="AD32" i="133"/>
  <c r="AE32" i="133"/>
  <c r="AC33" i="133"/>
  <c r="AD33" i="133"/>
  <c r="AE33" i="133"/>
  <c r="AC34" i="133"/>
  <c r="AD34" i="133"/>
  <c r="AE34" i="133"/>
  <c r="AC35" i="133"/>
  <c r="AD35" i="133"/>
  <c r="AE35" i="133"/>
  <c r="AC36" i="133"/>
  <c r="AD36" i="133"/>
  <c r="AE36" i="133"/>
  <c r="AC37" i="133"/>
  <c r="AD37" i="133"/>
  <c r="AE37" i="133"/>
  <c r="AC38" i="133"/>
  <c r="AD38" i="133"/>
  <c r="AE38" i="133"/>
  <c r="AC39" i="133"/>
  <c r="AD39" i="133"/>
  <c r="AE39" i="133"/>
  <c r="AC40" i="133"/>
  <c r="AD40" i="133"/>
  <c r="AE40" i="133"/>
  <c r="AC41" i="133"/>
  <c r="AD41" i="133"/>
  <c r="AE41" i="133"/>
  <c r="Z42" i="133"/>
  <c r="AC42" i="133"/>
  <c r="AD42" i="133"/>
  <c r="AE42" i="133"/>
  <c r="C45" i="133"/>
  <c r="D45" i="133"/>
  <c r="E45" i="133"/>
  <c r="F45" i="133"/>
  <c r="G45" i="133"/>
  <c r="H45" i="133"/>
  <c r="I45" i="133"/>
  <c r="J45" i="133"/>
  <c r="K45" i="133"/>
  <c r="L45" i="133"/>
  <c r="M45" i="133"/>
  <c r="N45" i="133"/>
  <c r="O45" i="133"/>
  <c r="P45" i="133"/>
  <c r="Q45" i="133"/>
  <c r="R45" i="133"/>
  <c r="S45" i="133"/>
  <c r="T45" i="133"/>
  <c r="U45" i="133"/>
  <c r="V45" i="133"/>
  <c r="W45" i="133"/>
  <c r="Y45" i="133"/>
  <c r="Z45" i="133"/>
  <c r="AA45" i="133"/>
  <c r="AC45" i="133"/>
  <c r="AD45" i="133"/>
  <c r="AE45" i="133"/>
  <c r="C47" i="133"/>
  <c r="D47" i="133"/>
  <c r="E47" i="133"/>
  <c r="F47" i="133"/>
  <c r="G47" i="133"/>
  <c r="H47" i="133"/>
  <c r="I47" i="133"/>
  <c r="J47" i="133"/>
  <c r="K47" i="133"/>
  <c r="L47" i="133"/>
  <c r="M47" i="133"/>
  <c r="N47" i="133"/>
  <c r="O47" i="133"/>
  <c r="P47" i="133"/>
  <c r="Q47" i="133"/>
  <c r="R47" i="133"/>
  <c r="S47" i="133"/>
  <c r="T47" i="133"/>
  <c r="U47" i="133"/>
  <c r="V47" i="133"/>
  <c r="W47" i="133"/>
  <c r="X47" i="133"/>
  <c r="Y47" i="133"/>
  <c r="Z47" i="133"/>
  <c r="AA47" i="133"/>
  <c r="AB47" i="133"/>
  <c r="AC47" i="133"/>
  <c r="AD47" i="133"/>
  <c r="AE47" i="133"/>
  <c r="AF47" i="133"/>
  <c r="Z18" i="134"/>
  <c r="AA18" i="134"/>
  <c r="AB18" i="134"/>
  <c r="Z19" i="134"/>
  <c r="AA19" i="134"/>
  <c r="AB19" i="134"/>
  <c r="Z20" i="134"/>
  <c r="AA20" i="134"/>
  <c r="AB20" i="134"/>
  <c r="Z21" i="134"/>
  <c r="AA21" i="134"/>
  <c r="AB21" i="134"/>
  <c r="Z22" i="134"/>
  <c r="AA22" i="134"/>
  <c r="AB22" i="134"/>
  <c r="Z23" i="134"/>
  <c r="AA23" i="134"/>
  <c r="AB23" i="134"/>
  <c r="Z24" i="134"/>
  <c r="AA24" i="134"/>
  <c r="AB24" i="134"/>
  <c r="Z25" i="134"/>
  <c r="AA25" i="134"/>
  <c r="AB25" i="134"/>
  <c r="Z26" i="134"/>
  <c r="AA26" i="134"/>
  <c r="AB26" i="134"/>
  <c r="Z27" i="134"/>
  <c r="AA27" i="134"/>
  <c r="AB27" i="134"/>
  <c r="Z28" i="134"/>
  <c r="AA28" i="134"/>
  <c r="AB28" i="134"/>
  <c r="Z29" i="134"/>
  <c r="AA29" i="134"/>
  <c r="AB29" i="134"/>
  <c r="Z30" i="134"/>
  <c r="AA30" i="134"/>
  <c r="AB30" i="134"/>
  <c r="Z31" i="134"/>
  <c r="AA31" i="134"/>
  <c r="AB31" i="134"/>
  <c r="Z32" i="134"/>
  <c r="AA32" i="134"/>
  <c r="AB32" i="134"/>
  <c r="Z33" i="134"/>
  <c r="AA33" i="134"/>
  <c r="AB33" i="134"/>
  <c r="Z34" i="134"/>
  <c r="AA34" i="134"/>
  <c r="AB34" i="134"/>
  <c r="Z35" i="134"/>
  <c r="AA35" i="134"/>
  <c r="AB35" i="134"/>
  <c r="Z36" i="134"/>
  <c r="AA36" i="134"/>
  <c r="AB36" i="134"/>
  <c r="Z37" i="134"/>
  <c r="AA37" i="134"/>
  <c r="AB37" i="134"/>
  <c r="Z38" i="134"/>
  <c r="AA38" i="134"/>
  <c r="AB38" i="134"/>
  <c r="Z39" i="134"/>
  <c r="AA39" i="134"/>
  <c r="AB39" i="134"/>
  <c r="Z40" i="134"/>
  <c r="AA40" i="134"/>
  <c r="AB40" i="134"/>
  <c r="Z41" i="134"/>
  <c r="AA41" i="134"/>
  <c r="AB41" i="134"/>
  <c r="W42" i="134"/>
  <c r="Z42" i="134"/>
  <c r="AA42" i="134"/>
  <c r="AB42" i="134"/>
  <c r="C45" i="134"/>
  <c r="D45" i="134"/>
  <c r="E45" i="134"/>
  <c r="F45" i="134"/>
  <c r="G45" i="134"/>
  <c r="H45" i="134"/>
  <c r="I45" i="134"/>
  <c r="J45" i="134"/>
  <c r="K45" i="134"/>
  <c r="L45" i="134"/>
  <c r="M45" i="134"/>
  <c r="N45" i="134"/>
  <c r="O45" i="134"/>
  <c r="P45" i="134"/>
  <c r="Q45" i="134"/>
  <c r="R45" i="134"/>
  <c r="S45" i="134"/>
  <c r="T45" i="134"/>
  <c r="V45" i="134"/>
  <c r="W45" i="134"/>
  <c r="X45" i="134"/>
  <c r="Z45" i="134"/>
  <c r="AA45" i="134"/>
  <c r="AB45" i="134"/>
  <c r="C47" i="134"/>
  <c r="D47" i="134"/>
  <c r="E47" i="134"/>
  <c r="F47" i="134"/>
  <c r="G47" i="134"/>
  <c r="H47" i="134"/>
  <c r="I47" i="134"/>
  <c r="J47" i="134"/>
  <c r="K47" i="134"/>
  <c r="L47" i="134"/>
  <c r="M47" i="134"/>
  <c r="N47" i="134"/>
  <c r="O47" i="134"/>
  <c r="P47" i="134"/>
  <c r="Q47" i="134"/>
  <c r="R47" i="134"/>
  <c r="S47" i="134"/>
  <c r="T47" i="134"/>
  <c r="U47" i="134"/>
  <c r="V47" i="134"/>
  <c r="W47" i="134"/>
  <c r="X47" i="134"/>
  <c r="Y47" i="134"/>
  <c r="Z47" i="134"/>
  <c r="AA47" i="134"/>
  <c r="AB47" i="134"/>
  <c r="AC47" i="134"/>
  <c r="X18" i="135"/>
  <c r="Y18" i="135"/>
  <c r="Z18" i="135"/>
  <c r="X19" i="135"/>
  <c r="Y19" i="135"/>
  <c r="Z19" i="135"/>
  <c r="X20" i="135"/>
  <c r="Y20" i="135"/>
  <c r="Z20" i="135"/>
  <c r="X21" i="135"/>
  <c r="Y21" i="135"/>
  <c r="Z21" i="135"/>
  <c r="X22" i="135"/>
  <c r="Y22" i="135"/>
  <c r="Z22" i="135"/>
  <c r="X23" i="135"/>
  <c r="Y23" i="135"/>
  <c r="Z23" i="135"/>
  <c r="X24" i="135"/>
  <c r="Y24" i="135"/>
  <c r="Z24" i="135"/>
  <c r="X25" i="135"/>
  <c r="Y25" i="135"/>
  <c r="Z25" i="135"/>
  <c r="X26" i="135"/>
  <c r="Y26" i="135"/>
  <c r="Z26" i="135"/>
  <c r="X27" i="135"/>
  <c r="Y27" i="135"/>
  <c r="Z27" i="135"/>
  <c r="X28" i="135"/>
  <c r="Y28" i="135"/>
  <c r="Z28" i="135"/>
  <c r="X29" i="135"/>
  <c r="Y29" i="135"/>
  <c r="Z29" i="135"/>
  <c r="X30" i="135"/>
  <c r="Y30" i="135"/>
  <c r="Z30" i="135"/>
  <c r="X31" i="135"/>
  <c r="Y31" i="135"/>
  <c r="Z31" i="135"/>
  <c r="X32" i="135"/>
  <c r="Y32" i="135"/>
  <c r="Z32" i="135"/>
  <c r="X33" i="135"/>
  <c r="Y33" i="135"/>
  <c r="Z33" i="135"/>
  <c r="X34" i="135"/>
  <c r="Y34" i="135"/>
  <c r="Z34" i="135"/>
  <c r="X35" i="135"/>
  <c r="Y35" i="135"/>
  <c r="Z35" i="135"/>
  <c r="X36" i="135"/>
  <c r="Y36" i="135"/>
  <c r="Z36" i="135"/>
  <c r="X37" i="135"/>
  <c r="Y37" i="135"/>
  <c r="Z37" i="135"/>
  <c r="X38" i="135"/>
  <c r="Y38" i="135"/>
  <c r="Z38" i="135"/>
  <c r="X39" i="135"/>
  <c r="Y39" i="135"/>
  <c r="Z39" i="135"/>
  <c r="X40" i="135"/>
  <c r="Y40" i="135"/>
  <c r="Z40" i="135"/>
  <c r="X41" i="135"/>
  <c r="Y41" i="135"/>
  <c r="Z41" i="135"/>
  <c r="U42" i="135"/>
  <c r="X42" i="135"/>
  <c r="Y42" i="135"/>
  <c r="Z42" i="135"/>
  <c r="C45" i="135"/>
  <c r="D45" i="135"/>
  <c r="E45" i="135"/>
  <c r="F45" i="135"/>
  <c r="G45" i="135"/>
  <c r="H45" i="135"/>
  <c r="I45" i="135"/>
  <c r="J45" i="135"/>
  <c r="K45" i="135"/>
  <c r="L45" i="135"/>
  <c r="M45" i="135"/>
  <c r="N45" i="135"/>
  <c r="O45" i="135"/>
  <c r="P45" i="135"/>
  <c r="Q45" i="135"/>
  <c r="R45" i="135"/>
  <c r="T45" i="135"/>
  <c r="U45" i="135"/>
  <c r="V45" i="135"/>
  <c r="X45" i="135"/>
  <c r="Y45" i="135"/>
  <c r="Z45" i="135"/>
  <c r="C47" i="135"/>
  <c r="D47" i="135"/>
  <c r="E47" i="135"/>
  <c r="F47" i="135"/>
  <c r="G47" i="135"/>
  <c r="H47" i="135"/>
  <c r="I47" i="135"/>
  <c r="J47" i="135"/>
  <c r="K47" i="135"/>
  <c r="L47" i="135"/>
  <c r="M47" i="135"/>
  <c r="N47" i="135"/>
  <c r="O47" i="135"/>
  <c r="P47" i="135"/>
  <c r="Q47" i="135"/>
  <c r="R47" i="135"/>
  <c r="S47" i="135"/>
  <c r="T47" i="135"/>
  <c r="U47" i="135"/>
  <c r="V47" i="135"/>
  <c r="W47" i="135"/>
  <c r="X47" i="135"/>
  <c r="Y47" i="135"/>
  <c r="Z47" i="135"/>
  <c r="AA47" i="135"/>
  <c r="X18" i="136"/>
  <c r="Y18" i="136"/>
  <c r="Z18" i="136"/>
  <c r="X19" i="136"/>
  <c r="Y19" i="136"/>
  <c r="Z19" i="136"/>
  <c r="X20" i="136"/>
  <c r="Y20" i="136"/>
  <c r="Z20" i="136"/>
  <c r="X21" i="136"/>
  <c r="Y21" i="136"/>
  <c r="Z21" i="136"/>
  <c r="X22" i="136"/>
  <c r="Y22" i="136"/>
  <c r="Z22" i="136"/>
  <c r="X23" i="136"/>
  <c r="Y23" i="136"/>
  <c r="Z23" i="136"/>
  <c r="X24" i="136"/>
  <c r="Y24" i="136"/>
  <c r="Z24" i="136"/>
  <c r="X25" i="136"/>
  <c r="Y25" i="136"/>
  <c r="Z25" i="136"/>
  <c r="X26" i="136"/>
  <c r="Y26" i="136"/>
  <c r="Z26" i="136"/>
  <c r="X27" i="136"/>
  <c r="Y27" i="136"/>
  <c r="Z27" i="136"/>
  <c r="X28" i="136"/>
  <c r="Y28" i="136"/>
  <c r="Z28" i="136"/>
  <c r="X29" i="136"/>
  <c r="Y29" i="136"/>
  <c r="Z29" i="136"/>
  <c r="X30" i="136"/>
  <c r="Y30" i="136"/>
  <c r="Z30" i="136"/>
  <c r="X31" i="136"/>
  <c r="Y31" i="136"/>
  <c r="Z31" i="136"/>
  <c r="X32" i="136"/>
  <c r="Y32" i="136"/>
  <c r="Z32" i="136"/>
  <c r="X33" i="136"/>
  <c r="Y33" i="136"/>
  <c r="Z33" i="136"/>
  <c r="X34" i="136"/>
  <c r="Y34" i="136"/>
  <c r="Z34" i="136"/>
  <c r="X35" i="136"/>
  <c r="Y35" i="136"/>
  <c r="Z35" i="136"/>
  <c r="X36" i="136"/>
  <c r="Y36" i="136"/>
  <c r="Z36" i="136"/>
  <c r="X37" i="136"/>
  <c r="Y37" i="136"/>
  <c r="Z37" i="136"/>
  <c r="X38" i="136"/>
  <c r="Y38" i="136"/>
  <c r="Z38" i="136"/>
  <c r="X39" i="136"/>
  <c r="Y39" i="136"/>
  <c r="Z39" i="136"/>
  <c r="X40" i="136"/>
  <c r="Y40" i="136"/>
  <c r="Z40" i="136"/>
  <c r="X41" i="136"/>
  <c r="Y41" i="136"/>
  <c r="Z41" i="136"/>
  <c r="U42" i="136"/>
  <c r="X42" i="136"/>
  <c r="Y42" i="136"/>
  <c r="Z42" i="136"/>
  <c r="C45" i="136"/>
  <c r="D45" i="136"/>
  <c r="E45" i="136"/>
  <c r="F45" i="136"/>
  <c r="G45" i="136"/>
  <c r="H45" i="136"/>
  <c r="I45" i="136"/>
  <c r="J45" i="136"/>
  <c r="K45" i="136"/>
  <c r="L45" i="136"/>
  <c r="M45" i="136"/>
  <c r="N45" i="136"/>
  <c r="O45" i="136"/>
  <c r="P45" i="136"/>
  <c r="Q45" i="136"/>
  <c r="R45" i="136"/>
  <c r="T45" i="136"/>
  <c r="U45" i="136"/>
  <c r="V45" i="136"/>
  <c r="X45" i="136"/>
  <c r="Y45" i="136"/>
  <c r="Z45" i="136"/>
  <c r="C47" i="136"/>
  <c r="D47" i="136"/>
  <c r="E47" i="136"/>
  <c r="F47" i="136"/>
  <c r="G47" i="136"/>
  <c r="H47" i="136"/>
  <c r="I47" i="136"/>
  <c r="J47" i="136"/>
  <c r="K47" i="136"/>
  <c r="L47" i="136"/>
  <c r="M47" i="136"/>
  <c r="N47" i="136"/>
  <c r="O47" i="136"/>
  <c r="P47" i="136"/>
  <c r="Q47" i="136"/>
  <c r="R47" i="136"/>
  <c r="S47" i="136"/>
  <c r="T47" i="136"/>
  <c r="U47" i="136"/>
  <c r="V47" i="136"/>
  <c r="W47" i="136"/>
  <c r="X47" i="136"/>
  <c r="Y47" i="136"/>
  <c r="Z47" i="136"/>
  <c r="AA47" i="136"/>
  <c r="R18" i="109"/>
  <c r="S18" i="109"/>
  <c r="T18" i="109"/>
  <c r="R19" i="109"/>
  <c r="S19" i="109"/>
  <c r="T19" i="109"/>
  <c r="R20" i="109"/>
  <c r="S20" i="109"/>
  <c r="T20" i="109"/>
  <c r="R21" i="109"/>
  <c r="S21" i="109"/>
  <c r="T21" i="109"/>
  <c r="R22" i="109"/>
  <c r="S22" i="109"/>
  <c r="T22" i="109"/>
  <c r="R23" i="109"/>
  <c r="S23" i="109"/>
  <c r="T23" i="109"/>
  <c r="R24" i="109"/>
  <c r="S24" i="109"/>
  <c r="T24" i="109"/>
  <c r="R25" i="109"/>
  <c r="S25" i="109"/>
  <c r="T25" i="109"/>
  <c r="R26" i="109"/>
  <c r="S26" i="109"/>
  <c r="T26" i="109"/>
  <c r="R27" i="109"/>
  <c r="S27" i="109"/>
  <c r="T27" i="109"/>
  <c r="R28" i="109"/>
  <c r="S28" i="109"/>
  <c r="T28" i="109"/>
  <c r="R29" i="109"/>
  <c r="S29" i="109"/>
  <c r="T29" i="109"/>
  <c r="R30" i="109"/>
  <c r="S30" i="109"/>
  <c r="T30" i="109"/>
  <c r="R31" i="109"/>
  <c r="S31" i="109"/>
  <c r="T31" i="109"/>
  <c r="R32" i="109"/>
  <c r="S32" i="109"/>
  <c r="T32" i="109"/>
  <c r="R33" i="109"/>
  <c r="S33" i="109"/>
  <c r="T33" i="109"/>
  <c r="R34" i="109"/>
  <c r="S34" i="109"/>
  <c r="T34" i="109"/>
  <c r="R35" i="109"/>
  <c r="S35" i="109"/>
  <c r="T35" i="109"/>
  <c r="R36" i="109"/>
  <c r="S36" i="109"/>
  <c r="T36" i="109"/>
  <c r="R37" i="109"/>
  <c r="S37" i="109"/>
  <c r="T37" i="109"/>
  <c r="R38" i="109"/>
  <c r="S38" i="109"/>
  <c r="T38" i="109"/>
  <c r="R39" i="109"/>
  <c r="S39" i="109"/>
  <c r="T39" i="109"/>
  <c r="R40" i="109"/>
  <c r="S40" i="109"/>
  <c r="T40" i="109"/>
  <c r="R41" i="109"/>
  <c r="S41" i="109"/>
  <c r="T41" i="109"/>
  <c r="O42" i="109"/>
  <c r="R42" i="109"/>
  <c r="S42" i="109"/>
  <c r="T42" i="109"/>
  <c r="C45" i="109"/>
  <c r="D45" i="109"/>
  <c r="E45" i="109"/>
  <c r="F45" i="109"/>
  <c r="G45" i="109"/>
  <c r="H45" i="109"/>
  <c r="I45" i="109"/>
  <c r="J45" i="109"/>
  <c r="K45" i="109"/>
  <c r="L45" i="109"/>
  <c r="N45" i="109"/>
  <c r="O45" i="109"/>
  <c r="P45" i="109"/>
  <c r="R45" i="109"/>
  <c r="S45" i="109"/>
  <c r="T45" i="109"/>
  <c r="C47" i="109"/>
  <c r="D47" i="109"/>
  <c r="E47" i="109"/>
  <c r="F47" i="109"/>
  <c r="G47" i="109"/>
  <c r="H47" i="109"/>
  <c r="I47" i="109"/>
  <c r="J47" i="109"/>
  <c r="K47" i="109"/>
  <c r="L47" i="109"/>
  <c r="N47" i="109"/>
  <c r="O47" i="109"/>
  <c r="P47" i="109"/>
  <c r="R47" i="109"/>
  <c r="S47" i="109"/>
  <c r="T47" i="109"/>
  <c r="U47" i="109"/>
  <c r="M48" i="109"/>
  <c r="Q48" i="109"/>
  <c r="X18" i="137"/>
  <c r="Y18" i="137"/>
  <c r="Z18" i="137"/>
  <c r="X19" i="137"/>
  <c r="Y19" i="137"/>
  <c r="Z19" i="137"/>
  <c r="X20" i="137"/>
  <c r="Y20" i="137"/>
  <c r="Z20" i="137"/>
  <c r="X21" i="137"/>
  <c r="Y21" i="137"/>
  <c r="Z21" i="137"/>
  <c r="X22" i="137"/>
  <c r="Y22" i="137"/>
  <c r="Z22" i="137"/>
  <c r="X23" i="137"/>
  <c r="Y23" i="137"/>
  <c r="Z23" i="137"/>
  <c r="X24" i="137"/>
  <c r="Y24" i="137"/>
  <c r="Z24" i="137"/>
  <c r="X25" i="137"/>
  <c r="Y25" i="137"/>
  <c r="Z25" i="137"/>
  <c r="X26" i="137"/>
  <c r="Y26" i="137"/>
  <c r="Z26" i="137"/>
  <c r="X27" i="137"/>
  <c r="Y27" i="137"/>
  <c r="Z27" i="137"/>
  <c r="X28" i="137"/>
  <c r="Y28" i="137"/>
  <c r="Z28" i="137"/>
  <c r="X29" i="137"/>
  <c r="Y29" i="137"/>
  <c r="Z29" i="137"/>
  <c r="X30" i="137"/>
  <c r="Y30" i="137"/>
  <c r="Z30" i="137"/>
  <c r="X31" i="137"/>
  <c r="Y31" i="137"/>
  <c r="Z31" i="137"/>
  <c r="X32" i="137"/>
  <c r="Y32" i="137"/>
  <c r="Z32" i="137"/>
  <c r="X33" i="137"/>
  <c r="Y33" i="137"/>
  <c r="Z33" i="137"/>
  <c r="X34" i="137"/>
  <c r="Y34" i="137"/>
  <c r="Z34" i="137"/>
  <c r="X35" i="137"/>
  <c r="Y35" i="137"/>
  <c r="Z35" i="137"/>
  <c r="X36" i="137"/>
  <c r="Y36" i="137"/>
  <c r="Z36" i="137"/>
  <c r="X37" i="137"/>
  <c r="Y37" i="137"/>
  <c r="Z37" i="137"/>
  <c r="X38" i="137"/>
  <c r="Y38" i="137"/>
  <c r="Z38" i="137"/>
  <c r="X39" i="137"/>
  <c r="Y39" i="137"/>
  <c r="Z39" i="137"/>
  <c r="X40" i="137"/>
  <c r="Y40" i="137"/>
  <c r="Z40" i="137"/>
  <c r="X41" i="137"/>
  <c r="Y41" i="137"/>
  <c r="Z41" i="137"/>
  <c r="U42" i="137"/>
  <c r="X42" i="137"/>
  <c r="Y42" i="137"/>
  <c r="Z42" i="137"/>
  <c r="C45" i="137"/>
  <c r="D45" i="137"/>
  <c r="E45" i="137"/>
  <c r="F45" i="137"/>
  <c r="G45" i="137"/>
  <c r="H45" i="137"/>
  <c r="I45" i="137"/>
  <c r="J45" i="137"/>
  <c r="K45" i="137"/>
  <c r="L45" i="137"/>
  <c r="M45" i="137"/>
  <c r="N45" i="137"/>
  <c r="O45" i="137"/>
  <c r="P45" i="137"/>
  <c r="Q45" i="137"/>
  <c r="R45" i="137"/>
  <c r="T45" i="137"/>
  <c r="U45" i="137"/>
  <c r="V45" i="137"/>
  <c r="X45" i="137"/>
  <c r="Y45" i="137"/>
  <c r="Z45" i="137"/>
  <c r="C47" i="137"/>
  <c r="D47" i="137"/>
  <c r="E47" i="137"/>
  <c r="F47" i="137"/>
  <c r="G47" i="137"/>
  <c r="H47" i="137"/>
  <c r="I47" i="137"/>
  <c r="J47" i="137"/>
  <c r="K47" i="137"/>
  <c r="L47" i="137"/>
  <c r="M47" i="137"/>
  <c r="N47" i="137"/>
  <c r="O47" i="137"/>
  <c r="P47" i="137"/>
  <c r="Q47" i="137"/>
  <c r="R47" i="137"/>
  <c r="S47" i="137"/>
  <c r="T47" i="137"/>
  <c r="U47" i="137"/>
  <c r="V47" i="137"/>
  <c r="W47" i="137"/>
  <c r="X47" i="137"/>
  <c r="Y47" i="137"/>
  <c r="Z47" i="137"/>
  <c r="AA47" i="137"/>
  <c r="X18" i="138"/>
  <c r="Y18" i="138"/>
  <c r="Z18" i="138"/>
  <c r="X19" i="138"/>
  <c r="Y19" i="138"/>
  <c r="Z19" i="138"/>
  <c r="X20" i="138"/>
  <c r="Y20" i="138"/>
  <c r="Z20" i="138"/>
  <c r="X21" i="138"/>
  <c r="Y21" i="138"/>
  <c r="Z21" i="138"/>
  <c r="X22" i="138"/>
  <c r="Y22" i="138"/>
  <c r="Z22" i="138"/>
  <c r="X23" i="138"/>
  <c r="Y23" i="138"/>
  <c r="Z23" i="138"/>
  <c r="X24" i="138"/>
  <c r="Y24" i="138"/>
  <c r="Z24" i="138"/>
  <c r="X25" i="138"/>
  <c r="Y25" i="138"/>
  <c r="Z25" i="138"/>
  <c r="X26" i="138"/>
  <c r="Y26" i="138"/>
  <c r="Z26" i="138"/>
  <c r="X27" i="138"/>
  <c r="Y27" i="138"/>
  <c r="Z27" i="138"/>
  <c r="X28" i="138"/>
  <c r="Y28" i="138"/>
  <c r="Z28" i="138"/>
  <c r="X29" i="138"/>
  <c r="Y29" i="138"/>
  <c r="Z29" i="138"/>
  <c r="X30" i="138"/>
  <c r="Y30" i="138"/>
  <c r="Z30" i="138"/>
  <c r="X31" i="138"/>
  <c r="Y31" i="138"/>
  <c r="Z31" i="138"/>
  <c r="X32" i="138"/>
  <c r="Y32" i="138"/>
  <c r="Z32" i="138"/>
  <c r="X33" i="138"/>
  <c r="Y33" i="138"/>
  <c r="Z33" i="138"/>
  <c r="X34" i="138"/>
  <c r="Y34" i="138"/>
  <c r="Z34" i="138"/>
  <c r="X35" i="138"/>
  <c r="Y35" i="138"/>
  <c r="Z35" i="138"/>
  <c r="X36" i="138"/>
  <c r="Y36" i="138"/>
  <c r="Z36" i="138"/>
  <c r="X37" i="138"/>
  <c r="Y37" i="138"/>
  <c r="Z37" i="138"/>
  <c r="X38" i="138"/>
  <c r="Y38" i="138"/>
  <c r="Z38" i="138"/>
  <c r="X39" i="138"/>
  <c r="Y39" i="138"/>
  <c r="Z39" i="138"/>
  <c r="X40" i="138"/>
  <c r="Y40" i="138"/>
  <c r="Z40" i="138"/>
  <c r="X41" i="138"/>
  <c r="Y41" i="138"/>
  <c r="Z41" i="138"/>
  <c r="U42" i="138"/>
  <c r="X42" i="138"/>
  <c r="Y42" i="138"/>
  <c r="Z42" i="138"/>
  <c r="C45" i="138"/>
  <c r="D45" i="138"/>
  <c r="E45" i="138"/>
  <c r="F45" i="138"/>
  <c r="G45" i="138"/>
  <c r="H45" i="138"/>
  <c r="I45" i="138"/>
  <c r="J45" i="138"/>
  <c r="K45" i="138"/>
  <c r="L45" i="138"/>
  <c r="M45" i="138"/>
  <c r="N45" i="138"/>
  <c r="O45" i="138"/>
  <c r="P45" i="138"/>
  <c r="Q45" i="138"/>
  <c r="R45" i="138"/>
  <c r="T45" i="138"/>
  <c r="U45" i="138"/>
  <c r="V45" i="138"/>
  <c r="X45" i="138"/>
  <c r="Y45" i="138"/>
  <c r="Z45" i="138"/>
  <c r="C47" i="138"/>
  <c r="D47" i="138"/>
  <c r="E47" i="138"/>
  <c r="F47" i="138"/>
  <c r="G47" i="138"/>
  <c r="H47" i="138"/>
  <c r="I47" i="138"/>
  <c r="J47" i="138"/>
  <c r="K47" i="138"/>
  <c r="L47" i="138"/>
  <c r="M47" i="138"/>
  <c r="N47" i="138"/>
  <c r="O47" i="138"/>
  <c r="P47" i="138"/>
  <c r="Q47" i="138"/>
  <c r="R47" i="138"/>
  <c r="S47" i="138"/>
  <c r="T47" i="138"/>
  <c r="U47" i="138"/>
  <c r="V47" i="138"/>
  <c r="W47" i="138"/>
  <c r="X47" i="138"/>
  <c r="Y47" i="138"/>
  <c r="Z47" i="138"/>
  <c r="AA47" i="138"/>
  <c r="Q18" i="110"/>
  <c r="R18" i="110"/>
  <c r="S18" i="110"/>
  <c r="Q19" i="110"/>
  <c r="R19" i="110"/>
  <c r="S19" i="110"/>
  <c r="Q20" i="110"/>
  <c r="R20" i="110"/>
  <c r="S20" i="110"/>
  <c r="Q21" i="110"/>
  <c r="R21" i="110"/>
  <c r="S21" i="110"/>
  <c r="Q22" i="110"/>
  <c r="R22" i="110"/>
  <c r="S22" i="110"/>
  <c r="Q23" i="110"/>
  <c r="R23" i="110"/>
  <c r="S23" i="110"/>
  <c r="Q24" i="110"/>
  <c r="R24" i="110"/>
  <c r="S24" i="110"/>
  <c r="Q25" i="110"/>
  <c r="R25" i="110"/>
  <c r="S25" i="110"/>
  <c r="Q26" i="110"/>
  <c r="R26" i="110"/>
  <c r="S26" i="110"/>
  <c r="Q27" i="110"/>
  <c r="R27" i="110"/>
  <c r="S27" i="110"/>
  <c r="Q28" i="110"/>
  <c r="R28" i="110"/>
  <c r="S28" i="110"/>
  <c r="Q29" i="110"/>
  <c r="R29" i="110"/>
  <c r="S29" i="110"/>
  <c r="Q30" i="110"/>
  <c r="R30" i="110"/>
  <c r="S30" i="110"/>
  <c r="Q31" i="110"/>
  <c r="R31" i="110"/>
  <c r="S31" i="110"/>
  <c r="Q32" i="110"/>
  <c r="R32" i="110"/>
  <c r="S32" i="110"/>
  <c r="Q33" i="110"/>
  <c r="R33" i="110"/>
  <c r="S33" i="110"/>
  <c r="Q34" i="110"/>
  <c r="R34" i="110"/>
  <c r="S34" i="110"/>
  <c r="Q35" i="110"/>
  <c r="R35" i="110"/>
  <c r="S35" i="110"/>
  <c r="Q36" i="110"/>
  <c r="R36" i="110"/>
  <c r="S36" i="110"/>
  <c r="Q37" i="110"/>
  <c r="R37" i="110"/>
  <c r="S37" i="110"/>
  <c r="Q38" i="110"/>
  <c r="R38" i="110"/>
  <c r="S38" i="110"/>
  <c r="Q39" i="110"/>
  <c r="R39" i="110"/>
  <c r="S39" i="110"/>
  <c r="Q40" i="110"/>
  <c r="R40" i="110"/>
  <c r="S40" i="110"/>
  <c r="Q41" i="110"/>
  <c r="R41" i="110"/>
  <c r="S41" i="110"/>
  <c r="N42" i="110"/>
  <c r="Q42" i="110"/>
  <c r="R42" i="110"/>
  <c r="S42" i="110"/>
  <c r="C45" i="110"/>
  <c r="D45" i="110"/>
  <c r="E45" i="110"/>
  <c r="F45" i="110"/>
  <c r="G45" i="110"/>
  <c r="H45" i="110"/>
  <c r="I45" i="110"/>
  <c r="J45" i="110"/>
  <c r="K45" i="110"/>
  <c r="M45" i="110"/>
  <c r="N45" i="110"/>
  <c r="O45" i="110"/>
  <c r="Q45" i="110"/>
  <c r="R45" i="110"/>
  <c r="S45" i="110"/>
  <c r="C47" i="110"/>
  <c r="D47" i="110"/>
  <c r="E47" i="110"/>
  <c r="F47" i="110"/>
  <c r="G47" i="110"/>
  <c r="H47" i="110"/>
  <c r="I47" i="110"/>
  <c r="J47" i="110"/>
  <c r="K47" i="110"/>
  <c r="M47" i="110"/>
  <c r="N47" i="110"/>
  <c r="O47" i="110"/>
  <c r="Q47" i="110"/>
  <c r="R47" i="110"/>
  <c r="S47" i="110"/>
  <c r="T47" i="110"/>
  <c r="L48" i="110"/>
  <c r="P48" i="110"/>
  <c r="T18" i="112"/>
  <c r="U18" i="112"/>
  <c r="V18" i="112"/>
  <c r="T19" i="112"/>
  <c r="U19" i="112"/>
  <c r="V19" i="112"/>
  <c r="T20" i="112"/>
  <c r="U20" i="112"/>
  <c r="V20" i="112"/>
  <c r="T21" i="112"/>
  <c r="U21" i="112"/>
  <c r="V21" i="112"/>
  <c r="T22" i="112"/>
  <c r="U22" i="112"/>
  <c r="V22" i="112"/>
  <c r="T23" i="112"/>
  <c r="U23" i="112"/>
  <c r="V23" i="112"/>
  <c r="T24" i="112"/>
  <c r="U24" i="112"/>
  <c r="V24" i="112"/>
  <c r="T25" i="112"/>
  <c r="U25" i="112"/>
  <c r="V25" i="112"/>
  <c r="T26" i="112"/>
  <c r="U26" i="112"/>
  <c r="V26" i="112"/>
  <c r="T27" i="112"/>
  <c r="U27" i="112"/>
  <c r="V27" i="112"/>
  <c r="T28" i="112"/>
  <c r="U28" i="112"/>
  <c r="V28" i="112"/>
  <c r="T29" i="112"/>
  <c r="U29" i="112"/>
  <c r="V29" i="112"/>
  <c r="T30" i="112"/>
  <c r="U30" i="112"/>
  <c r="V30" i="112"/>
  <c r="T31" i="112"/>
  <c r="U31" i="112"/>
  <c r="V31" i="112"/>
  <c r="T32" i="112"/>
  <c r="U32" i="112"/>
  <c r="V32" i="112"/>
  <c r="T33" i="112"/>
  <c r="U33" i="112"/>
  <c r="V33" i="112"/>
  <c r="T34" i="112"/>
  <c r="U34" i="112"/>
  <c r="V34" i="112"/>
  <c r="T35" i="112"/>
  <c r="U35" i="112"/>
  <c r="V35" i="112"/>
  <c r="T36" i="112"/>
  <c r="U36" i="112"/>
  <c r="V36" i="112"/>
  <c r="T37" i="112"/>
  <c r="U37" i="112"/>
  <c r="V37" i="112"/>
  <c r="T38" i="112"/>
  <c r="U38" i="112"/>
  <c r="V38" i="112"/>
  <c r="T39" i="112"/>
  <c r="U39" i="112"/>
  <c r="V39" i="112"/>
  <c r="T40" i="112"/>
  <c r="U40" i="112"/>
  <c r="V40" i="112"/>
  <c r="T41" i="112"/>
  <c r="U41" i="112"/>
  <c r="V41" i="112"/>
  <c r="Q42" i="112"/>
  <c r="T42" i="112"/>
  <c r="U42" i="112"/>
  <c r="V42" i="112"/>
  <c r="C45" i="112"/>
  <c r="D45" i="112"/>
  <c r="E45" i="112"/>
  <c r="F45" i="112"/>
  <c r="G45" i="112"/>
  <c r="H45" i="112"/>
  <c r="I45" i="112"/>
  <c r="J45" i="112"/>
  <c r="K45" i="112"/>
  <c r="L45" i="112"/>
  <c r="M45" i="112"/>
  <c r="N45" i="112"/>
  <c r="P45" i="112"/>
  <c r="Q45" i="112"/>
  <c r="R45" i="112"/>
  <c r="T45" i="112"/>
  <c r="U45" i="112"/>
  <c r="V45" i="112"/>
  <c r="C47" i="112"/>
  <c r="D47" i="112"/>
  <c r="E47" i="112"/>
  <c r="F47" i="112"/>
  <c r="G47" i="112"/>
  <c r="H47" i="112"/>
  <c r="I47" i="112"/>
  <c r="J47" i="112"/>
  <c r="K47" i="112"/>
  <c r="L47" i="112"/>
  <c r="M47" i="112"/>
  <c r="N47" i="112"/>
  <c r="P47" i="112"/>
  <c r="Q47" i="112"/>
  <c r="R47" i="112"/>
  <c r="T47" i="112"/>
  <c r="U47" i="112"/>
  <c r="V47" i="112"/>
  <c r="W47" i="112"/>
  <c r="O48" i="112"/>
  <c r="S48" i="112"/>
  <c r="V18" i="113"/>
  <c r="W18" i="113"/>
  <c r="X18" i="113"/>
  <c r="V19" i="113"/>
  <c r="W19" i="113"/>
  <c r="X19" i="113"/>
  <c r="V20" i="113"/>
  <c r="W20" i="113"/>
  <c r="X20" i="113"/>
  <c r="V21" i="113"/>
  <c r="W21" i="113"/>
  <c r="X21" i="113"/>
  <c r="V22" i="113"/>
  <c r="W22" i="113"/>
  <c r="X22" i="113"/>
  <c r="V23" i="113"/>
  <c r="W23" i="113"/>
  <c r="X23" i="113"/>
  <c r="V24" i="113"/>
  <c r="W24" i="113"/>
  <c r="X24" i="113"/>
  <c r="V25" i="113"/>
  <c r="W25" i="113"/>
  <c r="X25" i="113"/>
  <c r="V26" i="113"/>
  <c r="W26" i="113"/>
  <c r="X26" i="113"/>
  <c r="V27" i="113"/>
  <c r="W27" i="113"/>
  <c r="X27" i="113"/>
  <c r="V28" i="113"/>
  <c r="W28" i="113"/>
  <c r="X28" i="113"/>
  <c r="V29" i="113"/>
  <c r="W29" i="113"/>
  <c r="X29" i="113"/>
  <c r="V30" i="113"/>
  <c r="W30" i="113"/>
  <c r="X30" i="113"/>
  <c r="V31" i="113"/>
  <c r="W31" i="113"/>
  <c r="X31" i="113"/>
  <c r="V32" i="113"/>
  <c r="W32" i="113"/>
  <c r="X32" i="113"/>
  <c r="V33" i="113"/>
  <c r="W33" i="113"/>
  <c r="X33" i="113"/>
  <c r="V34" i="113"/>
  <c r="W34" i="113"/>
  <c r="X34" i="113"/>
  <c r="V35" i="113"/>
  <c r="W35" i="113"/>
  <c r="X35" i="113"/>
  <c r="V36" i="113"/>
  <c r="W36" i="113"/>
  <c r="X36" i="113"/>
  <c r="V37" i="113"/>
  <c r="W37" i="113"/>
  <c r="X37" i="113"/>
  <c r="V38" i="113"/>
  <c r="W38" i="113"/>
  <c r="X38" i="113"/>
  <c r="V39" i="113"/>
  <c r="W39" i="113"/>
  <c r="X39" i="113"/>
  <c r="V40" i="113"/>
  <c r="W40" i="113"/>
  <c r="X40" i="113"/>
  <c r="V41" i="113"/>
  <c r="W41" i="113"/>
  <c r="X41" i="113"/>
  <c r="S42" i="113"/>
  <c r="V42" i="113"/>
  <c r="W42" i="113"/>
  <c r="X42" i="113"/>
  <c r="C45" i="113"/>
  <c r="D45" i="113"/>
  <c r="E45" i="113"/>
  <c r="F45" i="113"/>
  <c r="G45" i="113"/>
  <c r="H45" i="113"/>
  <c r="I45" i="113"/>
  <c r="J45" i="113"/>
  <c r="K45" i="113"/>
  <c r="L45" i="113"/>
  <c r="M45" i="113"/>
  <c r="N45" i="113"/>
  <c r="O45" i="113"/>
  <c r="P45" i="113"/>
  <c r="R45" i="113"/>
  <c r="S45" i="113"/>
  <c r="T45" i="113"/>
  <c r="V45" i="113"/>
  <c r="W45" i="113"/>
  <c r="X45" i="113"/>
  <c r="C47" i="113"/>
  <c r="D47" i="113"/>
  <c r="E47" i="113"/>
  <c r="F47" i="113"/>
  <c r="G47" i="113"/>
  <c r="H47" i="113"/>
  <c r="I47" i="113"/>
  <c r="J47" i="113"/>
  <c r="K47" i="113"/>
  <c r="L47" i="113"/>
  <c r="M47" i="113"/>
  <c r="N47" i="113"/>
  <c r="O47" i="113"/>
  <c r="P47" i="113"/>
  <c r="R47" i="113"/>
  <c r="S47" i="113"/>
  <c r="T47" i="113"/>
  <c r="V47" i="113"/>
  <c r="W47" i="113"/>
  <c r="X47" i="113"/>
  <c r="Y47" i="113"/>
  <c r="Q48" i="113"/>
  <c r="U48" i="113"/>
  <c r="X18" i="114"/>
  <c r="Y18" i="114"/>
  <c r="Z18" i="114"/>
  <c r="X19" i="114"/>
  <c r="Y19" i="114"/>
  <c r="Z19" i="114"/>
  <c r="X20" i="114"/>
  <c r="Y20" i="114"/>
  <c r="Z20" i="114"/>
  <c r="X21" i="114"/>
  <c r="Y21" i="114"/>
  <c r="Z21" i="114"/>
  <c r="X22" i="114"/>
  <c r="Y22" i="114"/>
  <c r="Z22" i="114"/>
  <c r="X23" i="114"/>
  <c r="Y23" i="114"/>
  <c r="Z23" i="114"/>
  <c r="X24" i="114"/>
  <c r="Y24" i="114"/>
  <c r="Z24" i="114"/>
  <c r="X25" i="114"/>
  <c r="Y25" i="114"/>
  <c r="Z25" i="114"/>
  <c r="X26" i="114"/>
  <c r="Y26" i="114"/>
  <c r="Z26" i="114"/>
  <c r="X27" i="114"/>
  <c r="Y27" i="114"/>
  <c r="Z27" i="114"/>
  <c r="X28" i="114"/>
  <c r="Y28" i="114"/>
  <c r="Z28" i="114"/>
  <c r="X29" i="114"/>
  <c r="Y29" i="114"/>
  <c r="Z29" i="114"/>
  <c r="X30" i="114"/>
  <c r="Y30" i="114"/>
  <c r="Z30" i="114"/>
  <c r="X31" i="114"/>
  <c r="Y31" i="114"/>
  <c r="Z31" i="114"/>
  <c r="X32" i="114"/>
  <c r="Y32" i="114"/>
  <c r="Z32" i="114"/>
  <c r="X33" i="114"/>
  <c r="Y33" i="114"/>
  <c r="Z33" i="114"/>
  <c r="X34" i="114"/>
  <c r="Y34" i="114"/>
  <c r="Z34" i="114"/>
  <c r="X35" i="114"/>
  <c r="Y35" i="114"/>
  <c r="Z35" i="114"/>
  <c r="X36" i="114"/>
  <c r="Y36" i="114"/>
  <c r="Z36" i="114"/>
  <c r="X37" i="114"/>
  <c r="Y37" i="114"/>
  <c r="Z37" i="114"/>
  <c r="X38" i="114"/>
  <c r="Y38" i="114"/>
  <c r="Z38" i="114"/>
  <c r="X39" i="114"/>
  <c r="Y39" i="114"/>
  <c r="Z39" i="114"/>
  <c r="X40" i="114"/>
  <c r="Y40" i="114"/>
  <c r="Z40" i="114"/>
  <c r="X41" i="114"/>
  <c r="Y41" i="114"/>
  <c r="Z41" i="114"/>
  <c r="U42" i="114"/>
  <c r="X42" i="114"/>
  <c r="Y42" i="114"/>
  <c r="Z42" i="114"/>
  <c r="C45" i="114"/>
  <c r="D45" i="114"/>
  <c r="E45" i="114"/>
  <c r="F45" i="114"/>
  <c r="G45" i="114"/>
  <c r="H45" i="114"/>
  <c r="I45" i="114"/>
  <c r="J45" i="114"/>
  <c r="K45" i="114"/>
  <c r="L45" i="114"/>
  <c r="M45" i="114"/>
  <c r="N45" i="114"/>
  <c r="O45" i="114"/>
  <c r="P45" i="114"/>
  <c r="Q45" i="114"/>
  <c r="R45" i="114"/>
  <c r="T45" i="114"/>
  <c r="U45" i="114"/>
  <c r="V45" i="114"/>
  <c r="X45" i="114"/>
  <c r="Y45" i="114"/>
  <c r="Z45" i="114"/>
  <c r="C47" i="114"/>
  <c r="D47" i="114"/>
  <c r="E47" i="114"/>
  <c r="F47" i="114"/>
  <c r="G47" i="114"/>
  <c r="H47" i="114"/>
  <c r="I47" i="114"/>
  <c r="J47" i="114"/>
  <c r="K47" i="114"/>
  <c r="L47" i="114"/>
  <c r="M47" i="114"/>
  <c r="N47" i="114"/>
  <c r="O47" i="114"/>
  <c r="P47" i="114"/>
  <c r="Q47" i="114"/>
  <c r="R47" i="114"/>
  <c r="T47" i="114"/>
  <c r="U47" i="114"/>
  <c r="V47" i="114"/>
  <c r="X47" i="114"/>
  <c r="Y47" i="114"/>
  <c r="Z47" i="114"/>
  <c r="AA47" i="114"/>
  <c r="S48" i="114"/>
  <c r="W48" i="114"/>
  <c r="Z18" i="115"/>
  <c r="AA18" i="115"/>
  <c r="AB18" i="115"/>
  <c r="Z19" i="115"/>
  <c r="AA19" i="115"/>
  <c r="AB19" i="115"/>
  <c r="Z20" i="115"/>
  <c r="AA20" i="115"/>
  <c r="AB20" i="115"/>
  <c r="Z21" i="115"/>
  <c r="AA21" i="115"/>
  <c r="AB21" i="115"/>
  <c r="Z22" i="115"/>
  <c r="AA22" i="115"/>
  <c r="AB22" i="115"/>
  <c r="Z23" i="115"/>
  <c r="AA23" i="115"/>
  <c r="AB23" i="115"/>
  <c r="Z24" i="115"/>
  <c r="AA24" i="115"/>
  <c r="AB24" i="115"/>
  <c r="Z25" i="115"/>
  <c r="AA25" i="115"/>
  <c r="AB25" i="115"/>
  <c r="Z26" i="115"/>
  <c r="AA26" i="115"/>
  <c r="AB26" i="115"/>
  <c r="Z27" i="115"/>
  <c r="AA27" i="115"/>
  <c r="AB27" i="115"/>
  <c r="Z28" i="115"/>
  <c r="AA28" i="115"/>
  <c r="AB28" i="115"/>
  <c r="Z29" i="115"/>
  <c r="AA29" i="115"/>
  <c r="AB29" i="115"/>
  <c r="Z30" i="115"/>
  <c r="AA30" i="115"/>
  <c r="AB30" i="115"/>
  <c r="Z31" i="115"/>
  <c r="AA31" i="115"/>
  <c r="AB31" i="115"/>
  <c r="Z32" i="115"/>
  <c r="AA32" i="115"/>
  <c r="AB32" i="115"/>
  <c r="Z33" i="115"/>
  <c r="AA33" i="115"/>
  <c r="AB33" i="115"/>
  <c r="Z34" i="115"/>
  <c r="AA34" i="115"/>
  <c r="AB34" i="115"/>
  <c r="Z35" i="115"/>
  <c r="AA35" i="115"/>
  <c r="AB35" i="115"/>
  <c r="Z36" i="115"/>
  <c r="AA36" i="115"/>
  <c r="AB36" i="115"/>
  <c r="Z37" i="115"/>
  <c r="AA37" i="115"/>
  <c r="AB37" i="115"/>
  <c r="Z38" i="115"/>
  <c r="AA38" i="115"/>
  <c r="AB38" i="115"/>
  <c r="Z39" i="115"/>
  <c r="AA39" i="115"/>
  <c r="AB39" i="115"/>
  <c r="Z40" i="115"/>
  <c r="AA40" i="115"/>
  <c r="AB40" i="115"/>
  <c r="Z41" i="115"/>
  <c r="AA41" i="115"/>
  <c r="AB41" i="115"/>
  <c r="W42" i="115"/>
  <c r="Z42" i="115"/>
  <c r="AA42" i="115"/>
  <c r="AB42" i="115"/>
  <c r="C45" i="115"/>
  <c r="D45" i="115"/>
  <c r="E45" i="115"/>
  <c r="F45" i="115"/>
  <c r="G45" i="115"/>
  <c r="H45" i="115"/>
  <c r="I45" i="115"/>
  <c r="J45" i="115"/>
  <c r="K45" i="115"/>
  <c r="L45" i="115"/>
  <c r="M45" i="115"/>
  <c r="N45" i="115"/>
  <c r="O45" i="115"/>
  <c r="P45" i="115"/>
  <c r="Q45" i="115"/>
  <c r="R45" i="115"/>
  <c r="S45" i="115"/>
  <c r="T45" i="115"/>
  <c r="V45" i="115"/>
  <c r="W45" i="115"/>
  <c r="X45" i="115"/>
  <c r="Z45" i="115"/>
  <c r="AA45" i="115"/>
  <c r="AB45" i="115"/>
  <c r="C47" i="115"/>
  <c r="D47" i="115"/>
  <c r="E47" i="115"/>
  <c r="F47" i="115"/>
  <c r="G47" i="115"/>
  <c r="H47" i="115"/>
  <c r="I47" i="115"/>
  <c r="J47" i="115"/>
  <c r="K47" i="115"/>
  <c r="L47" i="115"/>
  <c r="M47" i="115"/>
  <c r="N47" i="115"/>
  <c r="O47" i="115"/>
  <c r="P47" i="115"/>
  <c r="Q47" i="115"/>
  <c r="R47" i="115"/>
  <c r="S47" i="115"/>
  <c r="T47" i="115"/>
  <c r="V47" i="115"/>
  <c r="W47" i="115"/>
  <c r="X47" i="115"/>
  <c r="Z47" i="115"/>
  <c r="AA47" i="115"/>
  <c r="AB47" i="115"/>
  <c r="AC47" i="115"/>
  <c r="U48" i="115"/>
  <c r="Y48" i="115"/>
  <c r="Z18" i="116"/>
  <c r="AA18" i="116"/>
  <c r="AB18" i="116"/>
  <c r="Z19" i="116"/>
  <c r="AA19" i="116"/>
  <c r="AB19" i="116"/>
  <c r="Z20" i="116"/>
  <c r="AA20" i="116"/>
  <c r="AB20" i="116"/>
  <c r="Z21" i="116"/>
  <c r="AA21" i="116"/>
  <c r="AB21" i="116"/>
  <c r="Z22" i="116"/>
  <c r="AA22" i="116"/>
  <c r="AB22" i="116"/>
  <c r="Z23" i="116"/>
  <c r="AA23" i="116"/>
  <c r="AB23" i="116"/>
  <c r="Z24" i="116"/>
  <c r="AA24" i="116"/>
  <c r="AB24" i="116"/>
  <c r="Z25" i="116"/>
  <c r="AA25" i="116"/>
  <c r="AB25" i="116"/>
  <c r="Z26" i="116"/>
  <c r="AA26" i="116"/>
  <c r="AB26" i="116"/>
  <c r="Z27" i="116"/>
  <c r="AA27" i="116"/>
  <c r="AB27" i="116"/>
  <c r="Z28" i="116"/>
  <c r="AA28" i="116"/>
  <c r="AB28" i="116"/>
  <c r="Z29" i="116"/>
  <c r="AA29" i="116"/>
  <c r="AB29" i="116"/>
  <c r="Z30" i="116"/>
  <c r="AA30" i="116"/>
  <c r="AB30" i="116"/>
  <c r="Z31" i="116"/>
  <c r="AA31" i="116"/>
  <c r="AB31" i="116"/>
  <c r="Z32" i="116"/>
  <c r="AA32" i="116"/>
  <c r="AB32" i="116"/>
  <c r="Z33" i="116"/>
  <c r="AA33" i="116"/>
  <c r="AB33" i="116"/>
  <c r="Z34" i="116"/>
  <c r="AA34" i="116"/>
  <c r="AB34" i="116"/>
  <c r="Z35" i="116"/>
  <c r="AA35" i="116"/>
  <c r="AB35" i="116"/>
  <c r="Z36" i="116"/>
  <c r="AA36" i="116"/>
  <c r="AB36" i="116"/>
  <c r="Z37" i="116"/>
  <c r="AA37" i="116"/>
  <c r="AB37" i="116"/>
  <c r="Z38" i="116"/>
  <c r="AA38" i="116"/>
  <c r="AB38" i="116"/>
  <c r="Z39" i="116"/>
  <c r="AA39" i="116"/>
  <c r="AB39" i="116"/>
  <c r="Z40" i="116"/>
  <c r="AA40" i="116"/>
  <c r="AB40" i="116"/>
  <c r="Z41" i="116"/>
  <c r="AA41" i="116"/>
  <c r="AB41" i="116"/>
  <c r="W42" i="116"/>
  <c r="Z42" i="116"/>
  <c r="AA42" i="116"/>
  <c r="AB42" i="116"/>
  <c r="C45" i="116"/>
  <c r="D45" i="116"/>
  <c r="E45" i="116"/>
  <c r="F45" i="116"/>
  <c r="G45" i="116"/>
  <c r="H45" i="116"/>
  <c r="I45" i="116"/>
  <c r="J45" i="116"/>
  <c r="K45" i="116"/>
  <c r="L45" i="116"/>
  <c r="M45" i="116"/>
  <c r="N45" i="116"/>
  <c r="O45" i="116"/>
  <c r="P45" i="116"/>
  <c r="Q45" i="116"/>
  <c r="R45" i="116"/>
  <c r="S45" i="116"/>
  <c r="T45" i="116"/>
  <c r="V45" i="116"/>
  <c r="W45" i="116"/>
  <c r="X45" i="116"/>
  <c r="Z45" i="116"/>
  <c r="AA45" i="116"/>
  <c r="AB45" i="116"/>
  <c r="C47" i="116"/>
  <c r="D47" i="116"/>
  <c r="E47" i="116"/>
  <c r="F47" i="116"/>
  <c r="G47" i="116"/>
  <c r="H47" i="116"/>
  <c r="I47" i="116"/>
  <c r="J47" i="116"/>
  <c r="K47" i="116"/>
  <c r="L47" i="116"/>
  <c r="M47" i="116"/>
  <c r="N47" i="116"/>
  <c r="O47" i="116"/>
  <c r="P47" i="116"/>
  <c r="Q47" i="116"/>
  <c r="R47" i="116"/>
  <c r="S47" i="116"/>
  <c r="T47" i="116"/>
  <c r="V47" i="116"/>
  <c r="W47" i="116"/>
  <c r="X47" i="116"/>
  <c r="Z47" i="116"/>
  <c r="AA47" i="116"/>
  <c r="AB47" i="116"/>
  <c r="AC47" i="116"/>
  <c r="U48" i="116"/>
  <c r="Y48" i="116"/>
  <c r="N18" i="139"/>
  <c r="O18" i="139"/>
  <c r="P18" i="139"/>
  <c r="N19" i="139"/>
  <c r="O19" i="139"/>
  <c r="P19" i="139"/>
  <c r="N20" i="139"/>
  <c r="O20" i="139"/>
  <c r="P20" i="139"/>
  <c r="N21" i="139"/>
  <c r="O21" i="139"/>
  <c r="P21" i="139"/>
  <c r="N22" i="139"/>
  <c r="O22" i="139"/>
  <c r="P22" i="139"/>
  <c r="N23" i="139"/>
  <c r="O23" i="139"/>
  <c r="P23" i="139"/>
  <c r="N24" i="139"/>
  <c r="O24" i="139"/>
  <c r="P24" i="139"/>
  <c r="N25" i="139"/>
  <c r="O25" i="139"/>
  <c r="P25" i="139"/>
  <c r="N26" i="139"/>
  <c r="O26" i="139"/>
  <c r="P26" i="139"/>
  <c r="N27" i="139"/>
  <c r="O27" i="139"/>
  <c r="P27" i="139"/>
  <c r="N28" i="139"/>
  <c r="O28" i="139"/>
  <c r="P28" i="139"/>
  <c r="N29" i="139"/>
  <c r="O29" i="139"/>
  <c r="P29" i="139"/>
  <c r="N30" i="139"/>
  <c r="O30" i="139"/>
  <c r="P30" i="139"/>
  <c r="N31" i="139"/>
  <c r="O31" i="139"/>
  <c r="P31" i="139"/>
  <c r="N32" i="139"/>
  <c r="O32" i="139"/>
  <c r="P32" i="139"/>
  <c r="N33" i="139"/>
  <c r="O33" i="139"/>
  <c r="P33" i="139"/>
  <c r="N34" i="139"/>
  <c r="O34" i="139"/>
  <c r="P34" i="139"/>
  <c r="N35" i="139"/>
  <c r="O35" i="139"/>
  <c r="P35" i="139"/>
  <c r="N36" i="139"/>
  <c r="O36" i="139"/>
  <c r="P36" i="139"/>
  <c r="N37" i="139"/>
  <c r="O37" i="139"/>
  <c r="P37" i="139"/>
  <c r="N38" i="139"/>
  <c r="O38" i="139"/>
  <c r="P38" i="139"/>
  <c r="N39" i="139"/>
  <c r="O39" i="139"/>
  <c r="P39" i="139"/>
  <c r="N40" i="139"/>
  <c r="O40" i="139"/>
  <c r="P40" i="139"/>
  <c r="N41" i="139"/>
  <c r="O41" i="139"/>
  <c r="P41" i="139"/>
  <c r="N42" i="139"/>
  <c r="O42" i="139"/>
  <c r="P42" i="139"/>
  <c r="C45" i="139"/>
  <c r="D45" i="139"/>
  <c r="E45" i="139"/>
  <c r="F45" i="139"/>
  <c r="G45" i="139"/>
  <c r="H45" i="139"/>
  <c r="I45" i="139"/>
  <c r="J45" i="139"/>
  <c r="L45" i="139"/>
  <c r="N45" i="139"/>
  <c r="O45" i="139"/>
  <c r="P45" i="139"/>
  <c r="C47" i="139"/>
  <c r="D47" i="139"/>
  <c r="E47" i="139"/>
  <c r="F47" i="139"/>
  <c r="G47" i="139"/>
  <c r="H47" i="139"/>
  <c r="I47" i="139"/>
  <c r="J47" i="139"/>
  <c r="K47" i="139"/>
  <c r="L47" i="139"/>
  <c r="M47" i="139"/>
  <c r="N47" i="139"/>
  <c r="O47" i="139"/>
  <c r="P47" i="139"/>
  <c r="Q47" i="139"/>
  <c r="B3" i="32"/>
  <c r="B4" i="32"/>
  <c r="B5" i="32"/>
  <c r="B6" i="32"/>
  <c r="B7" i="32"/>
  <c r="B8" i="32"/>
  <c r="B9" i="32"/>
  <c r="B10" i="32"/>
  <c r="B11" i="32"/>
  <c r="B12" i="32"/>
  <c r="K12" i="32"/>
  <c r="B13" i="32"/>
  <c r="B14" i="32"/>
  <c r="B15" i="32"/>
  <c r="B16" i="32"/>
  <c r="K16" i="32"/>
  <c r="B17" i="32"/>
  <c r="B18" i="32"/>
  <c r="B19" i="32"/>
  <c r="B20" i="32"/>
  <c r="B21" i="32"/>
</calcChain>
</file>

<file path=xl/comments1.xml><?xml version="1.0" encoding="utf-8"?>
<comments xmlns="http://schemas.openxmlformats.org/spreadsheetml/2006/main">
  <authors>
    <author>srunswic</author>
  </authors>
  <commentList>
    <comment ref="J9" authorId="0" shapeId="0">
      <text>
        <r>
          <rPr>
            <b/>
            <sz val="8"/>
            <color indexed="81"/>
            <rFont val="Tahoma"/>
          </rPr>
          <t>srunswic:</t>
        </r>
        <r>
          <rPr>
            <sz val="8"/>
            <color indexed="81"/>
            <rFont val="Tahoma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<sst xmlns="http://schemas.openxmlformats.org/spreadsheetml/2006/main" count="8971" uniqueCount="445">
  <si>
    <t>To: El Paso Marketing   -  fax # 915-521-4751</t>
  </si>
  <si>
    <t xml:space="preserve"> El Paso Generation   -  fax # 915-521-4711</t>
  </si>
  <si>
    <t>HR ENDING</t>
  </si>
  <si>
    <t>Pacific</t>
  </si>
  <si>
    <t>Mountain</t>
  </si>
  <si>
    <t>Standard</t>
  </si>
  <si>
    <t>Time</t>
  </si>
  <si>
    <t>MST</t>
  </si>
  <si>
    <t>0100</t>
  </si>
  <si>
    <t>0200</t>
  </si>
  <si>
    <t>0300</t>
  </si>
  <si>
    <t>0400</t>
  </si>
  <si>
    <t>0500</t>
  </si>
  <si>
    <t>0600</t>
  </si>
  <si>
    <t>0700</t>
  </si>
  <si>
    <t>0800</t>
  </si>
  <si>
    <t>0900</t>
  </si>
  <si>
    <t>1000</t>
  </si>
  <si>
    <t>MST Total</t>
  </si>
  <si>
    <t>BUY</t>
  </si>
  <si>
    <t>Palo Verde</t>
  </si>
  <si>
    <t>TOTAL SALES</t>
  </si>
  <si>
    <t>TOTAL PURCHASES</t>
  </si>
  <si>
    <t>NET PALO VERDE</t>
  </si>
  <si>
    <t>NET EDDY</t>
  </si>
  <si>
    <t>TOTAL NET</t>
  </si>
  <si>
    <t>Today's Scheduled MWh</t>
  </si>
  <si>
    <t>SCHEDULING FEE</t>
  </si>
  <si>
    <t>TOTAL SCHEDULED AMOUNT</t>
  </si>
  <si>
    <t>EPMI</t>
  </si>
  <si>
    <t>EPE</t>
  </si>
  <si>
    <t>FROM EPMI</t>
  </si>
  <si>
    <t xml:space="preserve">ENPOWER ANNUITY NUMBER FOR SHORT TERM WEST SERVICES </t>
  </si>
  <si>
    <t xml:space="preserve">ENPOWER ANNUITY NUMBER FOR SHORT TERM HOURLY SERVICES </t>
  </si>
  <si>
    <t xml:space="preserve">ENPOWER ANNUITY NUMBER FOR STSW (CREDIT - $.25) </t>
  </si>
  <si>
    <t xml:space="preserve">Standard </t>
  </si>
  <si>
    <t>PST</t>
  </si>
  <si>
    <t>TOTAL SCHEDULED MWh FOR NOV (01)</t>
  </si>
  <si>
    <t>FOR THE DAY</t>
  </si>
  <si>
    <t>IPC</t>
  </si>
  <si>
    <t>EPE(L)LUNA</t>
  </si>
  <si>
    <t>4C345</t>
  </si>
  <si>
    <t>EPE(T)4C345/SJN/SPRINGERVILLE/LUNA</t>
  </si>
  <si>
    <t>PSCO</t>
  </si>
  <si>
    <t>SALE</t>
  </si>
  <si>
    <t>TO PSCO</t>
  </si>
  <si>
    <t>DIRECT BILL</t>
  </si>
  <si>
    <t>TEP</t>
  </si>
  <si>
    <t>PNM</t>
  </si>
  <si>
    <t>SRP(T)WW/MEAD</t>
  </si>
  <si>
    <t>PNM(G)4C345</t>
  </si>
  <si>
    <t>EDDY</t>
  </si>
  <si>
    <t>From SPS</t>
  </si>
  <si>
    <t>FOR THE YEAR!</t>
  </si>
  <si>
    <t>SPS (G) @ EDDY TIE</t>
  </si>
  <si>
    <t>EPE (L) @ EDDY TIE</t>
  </si>
  <si>
    <t>EPE(G)PV</t>
  </si>
  <si>
    <t>MORGAN</t>
  </si>
  <si>
    <t>PNM(T)PV/WW</t>
  </si>
  <si>
    <t xml:space="preserve">EPMI </t>
  </si>
  <si>
    <t>MWD</t>
  </si>
  <si>
    <t>MWD(L)SP15</t>
  </si>
  <si>
    <t>DEAL#856901</t>
  </si>
  <si>
    <t>11/7/01-11/30/01</t>
  </si>
  <si>
    <t>DEAL#856900</t>
  </si>
  <si>
    <t>WESCO</t>
  </si>
  <si>
    <t>ISO(T)PVD/SP15</t>
  </si>
  <si>
    <t>WESCO(L)SP15</t>
  </si>
  <si>
    <t>ENERGYPLUS</t>
  </si>
  <si>
    <t>MIRANT</t>
  </si>
  <si>
    <t>MIRANT(L)SP15</t>
  </si>
  <si>
    <t>DETM</t>
  </si>
  <si>
    <t>TO EPMI</t>
  </si>
  <si>
    <t>DEAL#862028</t>
  </si>
  <si>
    <t>11/10/01-11/30/01</t>
  </si>
  <si>
    <t>DEAL#862214</t>
  </si>
  <si>
    <t>TEMU</t>
  </si>
  <si>
    <t>EPMI(L)SP15</t>
  </si>
  <si>
    <t>ISO(T)MEAD/SP15</t>
  </si>
  <si>
    <t>PST TOTAL</t>
  </si>
  <si>
    <t>SDGE</t>
  </si>
  <si>
    <t>SDGE(L)SP15</t>
  </si>
  <si>
    <t>IPC(L)SP15</t>
  </si>
  <si>
    <t>DEAL#86198</t>
  </si>
  <si>
    <t>11/1/01-11/30/01</t>
  </si>
  <si>
    <t>ISO(T)PVNG/SP15</t>
  </si>
  <si>
    <t>MIR</t>
  </si>
  <si>
    <t>ISO(T)PV/SP15</t>
  </si>
  <si>
    <t>EPMI TAG#38950</t>
  </si>
  <si>
    <t xml:space="preserve"> DUKE TAG# MED0606</t>
  </si>
  <si>
    <t>IPC TAG# B166E00</t>
  </si>
  <si>
    <t>IPC TAG#B166E00</t>
  </si>
  <si>
    <t>MIRANT TAG#11554</t>
  </si>
  <si>
    <t>SPS TAG#38213</t>
  </si>
  <si>
    <t>CARRY-OVER FROM 11/30</t>
  </si>
  <si>
    <t>WESCO TAG# 46105</t>
  </si>
  <si>
    <t>WESCO TAG# 46106</t>
  </si>
  <si>
    <t>DEAL#843101.1</t>
  </si>
  <si>
    <t>DEAL#865565.1</t>
  </si>
  <si>
    <t>SDGE TAG#</t>
  </si>
  <si>
    <t>12/1/01-12/31/01</t>
  </si>
  <si>
    <t>EPMI TAG#39022</t>
  </si>
  <si>
    <t>EPMI TAG#39023</t>
  </si>
  <si>
    <t>EPMI TAG#39025</t>
  </si>
  <si>
    <t>SPS TAG# 38363</t>
  </si>
  <si>
    <t>SPS TAG# 38362</t>
  </si>
  <si>
    <t>CARRY OVER FROM 12/1/2001</t>
  </si>
  <si>
    <t>AVISTA</t>
  </si>
  <si>
    <t>TEP(L)SOUTHLOOP</t>
  </si>
  <si>
    <t>TEP(T)PV/WW/SOUTHLOOP</t>
  </si>
  <si>
    <t>WESCO TAG#46165</t>
  </si>
  <si>
    <t>TEP#11714</t>
  </si>
  <si>
    <t>SDGE TAG#1113</t>
  </si>
  <si>
    <t>ALLEGHENY</t>
  </si>
  <si>
    <t>APX</t>
  </si>
  <si>
    <t>APX(L)SP15</t>
  </si>
  <si>
    <t>CARRY OVER FROM 12/2/2001</t>
  </si>
  <si>
    <t>SDGE TAG#1129</t>
  </si>
  <si>
    <t>SDGE TAG#1130</t>
  </si>
  <si>
    <t>EPMI TAG#39172</t>
  </si>
  <si>
    <t>EPMI TAG#39185</t>
  </si>
  <si>
    <t>TEMU TAG#325W543</t>
  </si>
  <si>
    <t>SPS TAG#38526</t>
  </si>
  <si>
    <t>SPS TAG#38524</t>
  </si>
  <si>
    <t>EPMI TAG#39173</t>
  </si>
  <si>
    <t>EPMI TAG#39186</t>
  </si>
  <si>
    <t>TEMU TAG#325W544</t>
  </si>
  <si>
    <t>SPS TAG#38527</t>
  </si>
  <si>
    <t>SPS TAG#38525</t>
  </si>
  <si>
    <t>SPS TAG# 38526</t>
  </si>
  <si>
    <t>CARRY OVER FROM 12/3/2001</t>
  </si>
  <si>
    <t>TO AEP</t>
  </si>
  <si>
    <t>SPS TAG#38763</t>
  </si>
  <si>
    <t>SPS TAG#38762</t>
  </si>
  <si>
    <t>AEP</t>
  </si>
  <si>
    <t>PINWEST</t>
  </si>
  <si>
    <t>CPS</t>
  </si>
  <si>
    <t>IDA</t>
  </si>
  <si>
    <t>IDA(L)SP15</t>
  </si>
  <si>
    <t>IDA TAG#B218E00</t>
  </si>
  <si>
    <t>WESCO TAG#46435</t>
  </si>
  <si>
    <t>WESCO TAG#46436</t>
  </si>
  <si>
    <t>EPMI TAG#39317</t>
  </si>
  <si>
    <t>CARRY OVER FROM 12/4/2001</t>
  </si>
  <si>
    <t>TO SEMPRA</t>
  </si>
  <si>
    <t>SEMP</t>
  </si>
  <si>
    <t>PNM TAG#38728</t>
  </si>
  <si>
    <t>SPS TAG#38887</t>
  </si>
  <si>
    <t>SPS TAG#38888</t>
  </si>
  <si>
    <t>ALLEGANY</t>
  </si>
  <si>
    <t>PSCO TAG#38914</t>
  </si>
  <si>
    <t>LDWP</t>
  </si>
  <si>
    <t>ISO(T)PVD/SYL/SYS</t>
  </si>
  <si>
    <t>LDWP(L)SYS</t>
  </si>
  <si>
    <t>AQUILA</t>
  </si>
  <si>
    <t>CALPINE</t>
  </si>
  <si>
    <t>IDA TAG#C039E00</t>
  </si>
  <si>
    <t>EPMI TAG#39371</t>
  </si>
  <si>
    <t>SDG(L)SP15</t>
  </si>
  <si>
    <t>TRANSALTA</t>
  </si>
  <si>
    <t>WESCO TAG#46551</t>
  </si>
  <si>
    <t>WESCO TAG#46558</t>
  </si>
  <si>
    <t>WESCO TAG#46567</t>
  </si>
  <si>
    <t>SDGE TAG#1161</t>
  </si>
  <si>
    <t>CARRY OVER FROM 12/5/2001</t>
  </si>
  <si>
    <t>TO IDA BOM</t>
  </si>
  <si>
    <t>SPS TAG#38983</t>
  </si>
  <si>
    <t>SPS TAG#38984</t>
  </si>
  <si>
    <t xml:space="preserve"> </t>
  </si>
  <si>
    <t>LDWP TAG#5308</t>
  </si>
  <si>
    <t>SRP</t>
  </si>
  <si>
    <t>PV5/KY5</t>
  </si>
  <si>
    <t>SRP(L)KY5</t>
  </si>
  <si>
    <t>PSCO TAG#39014</t>
  </si>
  <si>
    <t>DUKE</t>
  </si>
  <si>
    <t>PAC</t>
  </si>
  <si>
    <t>NEVP</t>
  </si>
  <si>
    <t>EPMI TAG#39435</t>
  </si>
  <si>
    <t>WESCO TAG#46645</t>
  </si>
  <si>
    <t>WESCO TAG#46642</t>
  </si>
  <si>
    <t>IDA TAG#B232E00</t>
  </si>
  <si>
    <t>CARRY OVER FROM 12/6/2001</t>
  </si>
  <si>
    <t>WESCO TAG#46650</t>
  </si>
  <si>
    <t>SPS TAG#39108</t>
  </si>
  <si>
    <t>SPS TAG#39106</t>
  </si>
  <si>
    <t>PINN WEST</t>
  </si>
  <si>
    <t>EPMI TAG#39450</t>
  </si>
  <si>
    <t>MIR(L)SP15</t>
  </si>
  <si>
    <t>MIR TAG#11770</t>
  </si>
  <si>
    <t>APS(T)PV/WW/MEAD230</t>
  </si>
  <si>
    <t>CRC</t>
  </si>
  <si>
    <t>IDA TAG#B243E00</t>
  </si>
  <si>
    <t>IDA TAG#B245E00</t>
  </si>
  <si>
    <t>AVST</t>
  </si>
  <si>
    <t>SDGE TAG#1178</t>
  </si>
  <si>
    <t>WESCO TAG#46754</t>
  </si>
  <si>
    <t>SPP</t>
  </si>
  <si>
    <t>ELPASO</t>
  </si>
  <si>
    <t>WESCO TAG#46755</t>
  </si>
  <si>
    <t>SEMPRA TAG#EPEM07C</t>
  </si>
  <si>
    <t>SEMPRA</t>
  </si>
  <si>
    <t>CRC TAG#1156</t>
  </si>
  <si>
    <t>METRO WATER</t>
  </si>
  <si>
    <t>ISO(T)MEAD230/SP15</t>
  </si>
  <si>
    <t>METRO WATER(L)SP15</t>
  </si>
  <si>
    <t>CRC(L)MEAD230</t>
  </si>
  <si>
    <t>CARRY OVER FROM 12/7/2001</t>
  </si>
  <si>
    <t>SPS TAG# 38109</t>
  </si>
  <si>
    <t>SPS TAG#39107</t>
  </si>
  <si>
    <t>SPS TAG#39109</t>
  </si>
  <si>
    <t>MIR TAG#11802</t>
  </si>
  <si>
    <t>CRC(L)MD230</t>
  </si>
  <si>
    <t>SRP TAG#39270</t>
  </si>
  <si>
    <t>SPS TAG# 39235</t>
  </si>
  <si>
    <t>SPS TAG#39232</t>
  </si>
  <si>
    <t>SPS TAG#39235</t>
  </si>
  <si>
    <t>SPS TAG#39236</t>
  </si>
  <si>
    <t>SPS TAG#39233</t>
  </si>
  <si>
    <t>APS(T)MEAD230/WW5</t>
  </si>
  <si>
    <t>PW</t>
  </si>
  <si>
    <t>PW(L)WW5</t>
  </si>
  <si>
    <t>IDA TAG#P245E00</t>
  </si>
  <si>
    <t>CONSTELLATION</t>
  </si>
  <si>
    <t>IDA(L)SP</t>
  </si>
  <si>
    <t>IDA TAG#B259E00</t>
  </si>
  <si>
    <t>IDA TAG#B256E00</t>
  </si>
  <si>
    <t>WESCO TAG#B260E00</t>
  </si>
  <si>
    <t>IDA TAG#P247E00</t>
  </si>
  <si>
    <t>IDA TAG#B264E00</t>
  </si>
  <si>
    <t>PSCO TAG#39269</t>
  </si>
  <si>
    <t>IDA TAG#P278E00</t>
  </si>
  <si>
    <t>IDA TAG#B275E00</t>
  </si>
  <si>
    <t>IDA TAG#B271E00</t>
  </si>
  <si>
    <t>IDA TAG#B270E00</t>
  </si>
  <si>
    <t xml:space="preserve">IDA </t>
  </si>
  <si>
    <t>ISOPVD/SP15</t>
  </si>
  <si>
    <t>IDA TAG#B267E00</t>
  </si>
  <si>
    <t>APS(T)MD230/WW5</t>
  </si>
  <si>
    <t>IDA TAG#P246E00</t>
  </si>
  <si>
    <t>TEMU TAG#556W210</t>
  </si>
  <si>
    <t>TRACTABEL</t>
  </si>
  <si>
    <t>TRACTABEL(L)SP15</t>
  </si>
  <si>
    <t>TEMU TAG#556W213</t>
  </si>
  <si>
    <t>CARRY OVER FROM 12/9/2001</t>
  </si>
  <si>
    <t>CARRY OVER FROM 12/10/2001</t>
  </si>
  <si>
    <t>DECEMBER ANNUITY AMOUNT</t>
  </si>
  <si>
    <t>SPS TAG#39531</t>
  </si>
  <si>
    <t>SPS TAG#39530</t>
  </si>
  <si>
    <t>EPMI TAG#39537</t>
  </si>
  <si>
    <t>IDA TAG#B282E00</t>
  </si>
  <si>
    <t>IDA TAG#B283E00</t>
  </si>
  <si>
    <t>TRANS TAG#121W113</t>
  </si>
  <si>
    <t>TRANSALTA(L)SP15</t>
  </si>
  <si>
    <t>TRANSALTAL(L)SP15</t>
  </si>
  <si>
    <t>WESCO TAG#47029</t>
  </si>
  <si>
    <t>SPS TAG#39666</t>
  </si>
  <si>
    <t>SPS TAG#39661</t>
  </si>
  <si>
    <t>MIR TAG#11870</t>
  </si>
  <si>
    <t>MIR TAG#11869</t>
  </si>
  <si>
    <t>MIR TAG#11872</t>
  </si>
  <si>
    <t>50@16.75/25@22</t>
  </si>
  <si>
    <t>IDA TAG#B239E00</t>
  </si>
  <si>
    <t>IDA TAG#B296E00</t>
  </si>
  <si>
    <t>CALPINE(L)SP15</t>
  </si>
  <si>
    <t>CARRY OVER FROM 12/11/2001</t>
  </si>
  <si>
    <t>AEP TAG#5420</t>
  </si>
  <si>
    <t>SPS TAG#39770</t>
  </si>
  <si>
    <t>SPS TAG#39769</t>
  </si>
  <si>
    <t>WESCO TAG#47150</t>
  </si>
  <si>
    <t>WESCO TAG#47156</t>
  </si>
  <si>
    <t>50@16.75/25@21</t>
  </si>
  <si>
    <t>IDA TAG#B303E00</t>
  </si>
  <si>
    <t>EPMI TAG#39608</t>
  </si>
  <si>
    <t>NVP</t>
  </si>
  <si>
    <t>WESCO TAG#47176</t>
  </si>
  <si>
    <t>IDA TAG#N685E00</t>
  </si>
  <si>
    <t>PGET</t>
  </si>
  <si>
    <t>APS(T)PV5/WW5/MEAD2</t>
  </si>
  <si>
    <t>NVP(L)MEAD230</t>
  </si>
  <si>
    <t>CARRY OVER FROM 12/13/2001</t>
  </si>
  <si>
    <t>SPS TAG#39948</t>
  </si>
  <si>
    <t>SPS TAG#39950</t>
  </si>
  <si>
    <t>MIR TAG#11930</t>
  </si>
  <si>
    <t>MIR TAG#11931</t>
  </si>
  <si>
    <t>TEP(T)PV5/WW5/SO3</t>
  </si>
  <si>
    <t>TEP(L)SO3</t>
  </si>
  <si>
    <t xml:space="preserve">APS TAG#090T001 </t>
  </si>
  <si>
    <t>IDA TAG#B314E01</t>
  </si>
  <si>
    <t>IDA TAG#B312E03</t>
  </si>
  <si>
    <t>IDA TAG#B315E01</t>
  </si>
  <si>
    <t>CARRY OVER FROM 12/14/2001</t>
  </si>
  <si>
    <t>SPS TAG#39951</t>
  </si>
  <si>
    <t>SPS TAG#39949</t>
  </si>
  <si>
    <t>CALPINE TAG#2266</t>
  </si>
  <si>
    <t>LDWP(T)PVD/SYLMAR/SYS</t>
  </si>
  <si>
    <t>CALPINE TAG#2268</t>
  </si>
  <si>
    <t>MIR TAG#12003</t>
  </si>
  <si>
    <t>WESCO TAG#48035</t>
  </si>
  <si>
    <t>IDA TAG#B325E01</t>
  </si>
  <si>
    <t>IDA TAG#B323E01</t>
  </si>
  <si>
    <t>SPS TAG#40145</t>
  </si>
  <si>
    <t>SPS TAG#40147</t>
  </si>
  <si>
    <t>SPS TAG#40148</t>
  </si>
  <si>
    <t>SPS TAG#40146</t>
  </si>
  <si>
    <t>CALPINE TAG#2267</t>
  </si>
  <si>
    <t>IDA TAG#B331E00</t>
  </si>
  <si>
    <t>IDA TAG#B333E00</t>
  </si>
  <si>
    <t>WESCO TAG#48036</t>
  </si>
  <si>
    <t>MIR TAG#12002</t>
  </si>
  <si>
    <t>CALPINE TAG#2269</t>
  </si>
  <si>
    <t>DEAL #843101</t>
  </si>
  <si>
    <t>DEAL #865565</t>
  </si>
  <si>
    <t>EPMI TAG#39633</t>
  </si>
  <si>
    <t>CARRY OVER FROM 12/17/2001</t>
  </si>
  <si>
    <t>CARRY OVER FROM 12/16/2001</t>
  </si>
  <si>
    <t>CARRY OVER FROM 12/15/2001</t>
  </si>
  <si>
    <t>EPMI TAG#39657</t>
  </si>
  <si>
    <t>IDA TAG# B346E</t>
  </si>
  <si>
    <t>WESCO TAG #48179</t>
  </si>
  <si>
    <t>WESCO (L) SP15</t>
  </si>
  <si>
    <t>IDAC</t>
  </si>
  <si>
    <t>CISO(T)PVNG/SP</t>
  </si>
  <si>
    <t>PINW</t>
  </si>
  <si>
    <t>SDGE (L) SP15</t>
  </si>
  <si>
    <t>CARRY OVER FROM 12/18/2001</t>
  </si>
  <si>
    <t>SDGE TAG</t>
  </si>
  <si>
    <t>WESCO TAG</t>
  </si>
  <si>
    <t>???</t>
  </si>
  <si>
    <t>Tony called and had me add this</t>
  </si>
  <si>
    <t>EPMI TAG#39675</t>
  </si>
  <si>
    <t>IDAC(L) SP15</t>
  </si>
  <si>
    <t>TO IDACORP</t>
  </si>
  <si>
    <t>IDACTAG# B3556E</t>
  </si>
  <si>
    <t>IDAC TAG #B357E</t>
  </si>
  <si>
    <t>WESCO TAG 48256</t>
  </si>
  <si>
    <t>CARGILL</t>
  </si>
  <si>
    <t>DYPMI</t>
  </si>
  <si>
    <t>WESCO TAG 48267</t>
  </si>
  <si>
    <t>CISO</t>
  </si>
  <si>
    <t>SDGE TAG #1294</t>
  </si>
  <si>
    <t>AETS</t>
  </si>
  <si>
    <t>WESCO #48268</t>
  </si>
  <si>
    <t>TEMU TAG #665W120</t>
  </si>
  <si>
    <t>CARRY OVER FROM 12/19/2001</t>
  </si>
  <si>
    <t>CISO(T)PV/SP15</t>
  </si>
  <si>
    <t>APX(L) SP15</t>
  </si>
  <si>
    <t>SDGE (L) SP51</t>
  </si>
  <si>
    <t>CISO(T)PVNG/SP15</t>
  </si>
  <si>
    <t>Ommited schedule</t>
  </si>
  <si>
    <t>IDAC(L)SP15</t>
  </si>
  <si>
    <t>CISO(T)PV5/SP15</t>
  </si>
  <si>
    <t>PNM(T)WW/SHIPROCK</t>
  </si>
  <si>
    <t>PSCO TAG 40871</t>
  </si>
  <si>
    <t>EPMI TAG 39686</t>
  </si>
  <si>
    <t>IDAC TAG B367E00</t>
  </si>
  <si>
    <t>FOR THE DAY 12/20/01</t>
  </si>
  <si>
    <t>WESCO TAG 48343</t>
  </si>
  <si>
    <t>SDGE TAG 1313</t>
  </si>
  <si>
    <t>SDGE TAG 1310</t>
  </si>
  <si>
    <t>SDGE TAG 1314</t>
  </si>
  <si>
    <t>WESCO TAG 48332</t>
  </si>
  <si>
    <t>CARRY OVER FROM 12/20</t>
  </si>
  <si>
    <t>CARRY OVER FROM 12/21</t>
  </si>
  <si>
    <t>CARRY OVER FROM 12/22</t>
  </si>
  <si>
    <t>EPMI TAG 39709</t>
  </si>
  <si>
    <t>LDWP(T)PV/SYL</t>
  </si>
  <si>
    <t>LDWP(T)SYL/SYS</t>
  </si>
  <si>
    <t>PSCO TAG 40993</t>
  </si>
  <si>
    <t>SRP(T)PV5/KY5</t>
  </si>
  <si>
    <t>SRP(L) KYRENE</t>
  </si>
  <si>
    <t>PSCO TAG 40995</t>
  </si>
  <si>
    <t>CARRY OVER FROM 12/23</t>
  </si>
  <si>
    <t>SDGE TAG 1324</t>
  </si>
  <si>
    <t>SDGE TAG 1321</t>
  </si>
  <si>
    <t xml:space="preserve">FOR THE DAY </t>
  </si>
  <si>
    <t>EPMI TAG 39710</t>
  </si>
  <si>
    <t>PSCO TAG 40994</t>
  </si>
  <si>
    <t>PSCO TAG 40996</t>
  </si>
  <si>
    <t>CISO(T)PVD/SP15</t>
  </si>
  <si>
    <t>IDAC TAG C070E00</t>
  </si>
  <si>
    <t>SDGE TAG 1332</t>
  </si>
  <si>
    <t>IDAC TAG C083E00</t>
  </si>
  <si>
    <t>IDAC TAG C089E00</t>
  </si>
  <si>
    <t>IDAC TAG C078E00</t>
  </si>
  <si>
    <t>IDAC TAG C084E00</t>
  </si>
  <si>
    <t>CARRY OVER FROM 12/24</t>
  </si>
  <si>
    <t>SDGE TAG 1348</t>
  </si>
  <si>
    <t>PNM(T)PV5/WW5</t>
  </si>
  <si>
    <t>AZPS(T)WW5/FC3</t>
  </si>
  <si>
    <t>PNM(L)FC3</t>
  </si>
  <si>
    <t>EPMI TAG 39757</t>
  </si>
  <si>
    <t>WESCO TAG OO48522</t>
  </si>
  <si>
    <t xml:space="preserve">CALPINE </t>
  </si>
  <si>
    <t>WESCO TAG OO48521</t>
  </si>
  <si>
    <t>WESCO TAG OO48525</t>
  </si>
  <si>
    <t>SDGE TAG 1357</t>
  </si>
  <si>
    <t>SDGE TAG 1360</t>
  </si>
  <si>
    <t>DETM TAG PV00511</t>
  </si>
  <si>
    <t>MORGAN TAG MS06261</t>
  </si>
  <si>
    <t>PSCO TAG 41217</t>
  </si>
  <si>
    <t>CARRY OVER FROM 12/25</t>
  </si>
  <si>
    <t>MORGAN TAG MS06260</t>
  </si>
  <si>
    <t>PSCO TAG 41220</t>
  </si>
  <si>
    <t>DETM TAG PVS0511</t>
  </si>
  <si>
    <t>WESCO TAG OO48520</t>
  </si>
  <si>
    <t>SDGE TAG 1365</t>
  </si>
  <si>
    <t>WESCO TAG OO48523</t>
  </si>
  <si>
    <t>EPMI TAG 39760</t>
  </si>
  <si>
    <t>WESCO TAG OO48524</t>
  </si>
  <si>
    <t>SDGE TAG 1372</t>
  </si>
  <si>
    <t>12/26/01-12/26/01</t>
  </si>
  <si>
    <t>EPMI TAG 39763</t>
  </si>
  <si>
    <t>PURCHASE</t>
  </si>
  <si>
    <t>CARRY OVER FROM 12/26</t>
  </si>
  <si>
    <t>TO IDAC</t>
  </si>
  <si>
    <t>FROM AEP</t>
  </si>
  <si>
    <t>PWX</t>
  </si>
  <si>
    <t>PNM(G) PV5</t>
  </si>
  <si>
    <t>IDAC TAG B427E00</t>
  </si>
  <si>
    <t>PSCO TAG 41451</t>
  </si>
  <si>
    <t>WESCO TAG 0048792</t>
  </si>
  <si>
    <t>WESCO TAG 0048793</t>
  </si>
  <si>
    <t xml:space="preserve"> TEMU TAG 111W444</t>
  </si>
  <si>
    <t xml:space="preserve"> TEMU TAG 111W445</t>
  </si>
  <si>
    <t>SRP(T)PV/KYRENE</t>
  </si>
  <si>
    <t>PNM TAG 45969</t>
  </si>
  <si>
    <t>CARRY OVER FROM 12/27</t>
  </si>
  <si>
    <t>CARRY OVER FROM 12/29</t>
  </si>
  <si>
    <t>CARRY OVER FROM 12/28</t>
  </si>
  <si>
    <t>SDGE TAG 1420</t>
  </si>
  <si>
    <t>PSCO TAG 41608</t>
  </si>
  <si>
    <t>PNM TAG 46247</t>
  </si>
  <si>
    <t>WESCO TAG 0048910</t>
  </si>
  <si>
    <t>WESCO TAG 48932</t>
  </si>
  <si>
    <t>SDGE TAG 1421</t>
  </si>
  <si>
    <t>IDAC TAG B443E00</t>
  </si>
  <si>
    <t>CARRY OVER FROM 12/30</t>
  </si>
  <si>
    <t>PSCO TAG 41609</t>
  </si>
  <si>
    <t>WESCO TAG 48931</t>
  </si>
  <si>
    <t>SDGE TAG 1441</t>
  </si>
  <si>
    <t>SDGE TAG 1442</t>
  </si>
  <si>
    <t>WESCO TAG 0048909</t>
  </si>
  <si>
    <t>PNM TAG 46248</t>
  </si>
  <si>
    <t>IDAC TAG B444E00</t>
  </si>
  <si>
    <t>CARRY OVER FROM 12/31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</si>
</sst>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_);[Red]\(0\)"/>
    <numFmt numFmtId="165" formatCode="mm/dd/yy"/>
    <numFmt numFmtId="167" formatCode="&quot;$&quot;#,##0.00"/>
  </numFmts>
  <fonts count="23" x14ac:knownFonts="1">
    <font>
      <sz val="10"/>
      <name val="Arial"/>
    </font>
    <font>
      <sz val="10"/>
      <name val="Arial"/>
    </font>
    <font>
      <sz val="10"/>
      <color indexed="8"/>
      <name val="Arial"/>
      <family val="2"/>
    </font>
    <font>
      <sz val="14"/>
      <color indexed="8"/>
      <name val="Arial"/>
      <family val="2"/>
    </font>
    <font>
      <sz val="10"/>
      <name val="Arial"/>
      <family val="2"/>
    </font>
    <font>
      <b/>
      <sz val="15"/>
      <color indexed="17"/>
      <name val="Arial"/>
      <family val="2"/>
    </font>
    <font>
      <sz val="12"/>
      <color indexed="8"/>
      <name val="Arial"/>
      <family val="2"/>
    </font>
    <font>
      <sz val="12"/>
      <name val="Arial"/>
      <family val="2"/>
    </font>
    <font>
      <sz val="8"/>
      <color indexed="12"/>
      <name val="Arial"/>
      <family val="2"/>
    </font>
    <font>
      <b/>
      <sz val="10"/>
      <color indexed="8"/>
      <name val="Arial"/>
      <family val="2"/>
    </font>
    <font>
      <sz val="10"/>
      <color indexed="12"/>
      <name val="Arial"/>
      <family val="2"/>
    </font>
    <font>
      <u/>
      <sz val="10"/>
      <color indexed="12"/>
      <name val="Arial"/>
    </font>
    <font>
      <b/>
      <sz val="14"/>
      <color indexed="8"/>
      <name val="Arial"/>
      <family val="2"/>
    </font>
    <font>
      <b/>
      <sz val="10"/>
      <color indexed="16"/>
      <name val="Arial"/>
      <family val="2"/>
    </font>
    <font>
      <sz val="10"/>
      <color indexed="16"/>
      <name val="Arial"/>
      <family val="2"/>
    </font>
    <font>
      <b/>
      <sz val="10"/>
      <color indexed="17"/>
      <name val="Arial"/>
      <family val="2"/>
    </font>
    <font>
      <b/>
      <sz val="10"/>
      <color indexed="18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indexed="81"/>
      <name val="Tahoma"/>
    </font>
    <font>
      <b/>
      <sz val="8"/>
      <color indexed="81"/>
      <name val="Tahoma"/>
    </font>
  </fonts>
  <fills count="8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3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55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55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55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55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1" fillId="0" borderId="0" applyNumberFormat="0" applyFill="0" applyBorder="0" applyAlignment="0" applyProtection="0">
      <alignment vertical="top"/>
      <protection locked="0"/>
    </xf>
  </cellStyleXfs>
  <cellXfs count="162">
    <xf numFmtId="0" fontId="0" fillId="0" borderId="0" xfId="0"/>
    <xf numFmtId="164" fontId="2" fillId="0" borderId="0" xfId="0" applyNumberFormat="1" applyFont="1" applyAlignment="1"/>
    <xf numFmtId="164" fontId="2" fillId="0" borderId="0" xfId="0" applyNumberFormat="1" applyFont="1" applyAlignment="1">
      <alignment wrapText="1"/>
    </xf>
    <xf numFmtId="164" fontId="3" fillId="0" borderId="0" xfId="0" applyNumberFormat="1" applyFont="1" applyAlignment="1">
      <alignment horizontal="center" wrapText="1"/>
    </xf>
    <xf numFmtId="164" fontId="2" fillId="0" borderId="0" xfId="0" applyNumberFormat="1" applyFont="1" applyFill="1" applyBorder="1" applyAlignment="1">
      <alignment wrapText="1"/>
    </xf>
    <xf numFmtId="164" fontId="4" fillId="0" borderId="0" xfId="0" applyNumberFormat="1" applyFont="1" applyAlignment="1">
      <alignment wrapText="1"/>
    </xf>
    <xf numFmtId="164" fontId="2" fillId="0" borderId="0" xfId="0" applyNumberFormat="1" applyFont="1" applyFill="1" applyAlignment="1">
      <alignment wrapText="1"/>
    </xf>
    <xf numFmtId="165" fontId="5" fillId="0" borderId="0" xfId="0" applyNumberFormat="1" applyFont="1" applyAlignment="1">
      <alignment horizontal="center" vertical="center" wrapText="1"/>
    </xf>
    <xf numFmtId="164" fontId="2" fillId="0" borderId="0" xfId="0" applyNumberFormat="1" applyFont="1" applyFill="1" applyBorder="1" applyAlignment="1">
      <alignment horizontal="center" wrapText="1"/>
    </xf>
    <xf numFmtId="164" fontId="4" fillId="0" borderId="0" xfId="0" applyNumberFormat="1" applyFont="1" applyBorder="1" applyAlignment="1">
      <alignment wrapText="1"/>
    </xf>
    <xf numFmtId="164" fontId="2" fillId="0" borderId="1" xfId="0" applyNumberFormat="1" applyFont="1" applyBorder="1" applyAlignment="1">
      <alignment horizontal="center" wrapText="1"/>
    </xf>
    <xf numFmtId="164" fontId="2" fillId="0" borderId="2" xfId="0" applyNumberFormat="1" applyFont="1" applyBorder="1" applyAlignment="1">
      <alignment horizontal="center" wrapText="1"/>
    </xf>
    <xf numFmtId="164" fontId="2" fillId="0" borderId="2" xfId="0" applyNumberFormat="1" applyFont="1" applyFill="1" applyBorder="1" applyAlignment="1">
      <alignment horizontal="center" wrapText="1"/>
    </xf>
    <xf numFmtId="164" fontId="2" fillId="0" borderId="2" xfId="0" applyNumberFormat="1" applyFont="1" applyBorder="1" applyAlignment="1">
      <alignment wrapText="1"/>
    </xf>
    <xf numFmtId="8" fontId="4" fillId="0" borderId="0" xfId="0" applyNumberFormat="1" applyFont="1" applyAlignment="1">
      <alignment wrapText="1"/>
    </xf>
    <xf numFmtId="164" fontId="4" fillId="0" borderId="3" xfId="0" applyNumberFormat="1" applyFont="1" applyBorder="1" applyAlignment="1">
      <alignment wrapText="1"/>
    </xf>
    <xf numFmtId="164" fontId="4" fillId="0" borderId="4" xfId="0" applyNumberFormat="1" applyFont="1" applyBorder="1" applyAlignment="1">
      <alignment wrapText="1"/>
    </xf>
    <xf numFmtId="164" fontId="6" fillId="0" borderId="5" xfId="0" applyNumberFormat="1" applyFont="1" applyBorder="1" applyAlignment="1">
      <alignment horizontal="center" wrapText="1"/>
    </xf>
    <xf numFmtId="164" fontId="2" fillId="0" borderId="5" xfId="0" applyNumberFormat="1" applyFont="1" applyFill="1" applyBorder="1" applyAlignment="1">
      <alignment horizontal="center" wrapText="1"/>
    </xf>
    <xf numFmtId="164" fontId="2" fillId="0" borderId="1" xfId="0" applyNumberFormat="1" applyFont="1" applyFill="1" applyBorder="1" applyAlignment="1">
      <alignment horizontal="center" wrapText="1"/>
    </xf>
    <xf numFmtId="164" fontId="4" fillId="0" borderId="0" xfId="0" applyNumberFormat="1" applyFont="1" applyFill="1" applyBorder="1" applyAlignment="1">
      <alignment wrapText="1"/>
    </xf>
    <xf numFmtId="164" fontId="2" fillId="0" borderId="2" xfId="0" quotePrefix="1" applyNumberFormat="1" applyFont="1" applyFill="1" applyBorder="1" applyAlignment="1">
      <alignment horizontal="center" wrapText="1"/>
    </xf>
    <xf numFmtId="164" fontId="2" fillId="0" borderId="6" xfId="0" quotePrefix="1" applyNumberFormat="1" applyFont="1" applyFill="1" applyBorder="1" applyAlignment="1">
      <alignment horizontal="center" wrapText="1"/>
    </xf>
    <xf numFmtId="164" fontId="2" fillId="0" borderId="0" xfId="0" quotePrefix="1" applyNumberFormat="1" applyFont="1" applyFill="1" applyBorder="1" applyAlignment="1">
      <alignment horizontal="center" wrapText="1"/>
    </xf>
    <xf numFmtId="164" fontId="2" fillId="0" borderId="7" xfId="0" quotePrefix="1" applyNumberFormat="1" applyFont="1" applyFill="1" applyBorder="1" applyAlignment="1">
      <alignment horizontal="center" wrapText="1"/>
    </xf>
    <xf numFmtId="164" fontId="2" fillId="0" borderId="7" xfId="0" applyNumberFormat="1" applyFont="1" applyFill="1" applyBorder="1" applyAlignment="1">
      <alignment horizontal="center" wrapText="1"/>
    </xf>
    <xf numFmtId="164" fontId="2" fillId="0" borderId="5" xfId="0" applyNumberFormat="1" applyFont="1" applyFill="1" applyBorder="1" applyAlignment="1">
      <alignment wrapText="1"/>
    </xf>
    <xf numFmtId="164" fontId="2" fillId="0" borderId="0" xfId="0" applyNumberFormat="1" applyFont="1" applyBorder="1" applyAlignment="1">
      <alignment wrapText="1"/>
    </xf>
    <xf numFmtId="164" fontId="2" fillId="0" borderId="5" xfId="0" applyNumberFormat="1" applyFont="1" applyBorder="1" applyAlignment="1">
      <alignment wrapText="1"/>
    </xf>
    <xf numFmtId="164" fontId="4" fillId="0" borderId="0" xfId="0" applyNumberFormat="1" applyFont="1" applyBorder="1" applyAlignment="1">
      <alignment horizontal="center" wrapText="1"/>
    </xf>
    <xf numFmtId="164" fontId="4" fillId="0" borderId="0" xfId="0" applyNumberFormat="1" applyFont="1" applyFill="1" applyAlignment="1">
      <alignment wrapText="1"/>
    </xf>
    <xf numFmtId="164" fontId="7" fillId="0" borderId="0" xfId="0" applyNumberFormat="1" applyFont="1" applyFill="1" applyAlignment="1">
      <alignment wrapText="1"/>
    </xf>
    <xf numFmtId="0" fontId="8" fillId="0" borderId="0" xfId="0" applyFont="1" applyFill="1"/>
    <xf numFmtId="164" fontId="2" fillId="0" borderId="4" xfId="0" applyNumberFormat="1" applyFont="1" applyFill="1" applyBorder="1" applyAlignment="1">
      <alignment horizontal="center" wrapText="1"/>
    </xf>
    <xf numFmtId="164" fontId="2" fillId="0" borderId="1" xfId="0" quotePrefix="1" applyNumberFormat="1" applyFont="1" applyFill="1" applyBorder="1" applyAlignment="1">
      <alignment horizontal="center" wrapText="1"/>
    </xf>
    <xf numFmtId="164" fontId="12" fillId="0" borderId="0" xfId="0" quotePrefix="1" applyNumberFormat="1" applyFont="1" applyFill="1" applyAlignment="1">
      <alignment horizontal="center" wrapText="1"/>
    </xf>
    <xf numFmtId="164" fontId="4" fillId="0" borderId="1" xfId="0" applyNumberFormat="1" applyFont="1" applyFill="1" applyBorder="1" applyAlignment="1">
      <alignment horizontal="center" wrapText="1"/>
    </xf>
    <xf numFmtId="8" fontId="4" fillId="0" borderId="2" xfId="0" applyNumberFormat="1" applyFont="1" applyFill="1" applyBorder="1" applyAlignment="1">
      <alignment horizontal="center" wrapText="1"/>
    </xf>
    <xf numFmtId="164" fontId="4" fillId="0" borderId="2" xfId="0" applyNumberFormat="1" applyFont="1" applyFill="1" applyBorder="1" applyAlignment="1">
      <alignment wrapText="1"/>
    </xf>
    <xf numFmtId="164" fontId="2" fillId="2" borderId="1" xfId="0" applyNumberFormat="1" applyFont="1" applyFill="1" applyBorder="1" applyAlignment="1">
      <alignment horizontal="center" wrapText="1"/>
    </xf>
    <xf numFmtId="164" fontId="4" fillId="0" borderId="2" xfId="0" applyNumberFormat="1" applyFont="1" applyFill="1" applyBorder="1" applyAlignment="1">
      <alignment horizontal="center" wrapText="1"/>
    </xf>
    <xf numFmtId="164" fontId="7" fillId="0" borderId="0" xfId="0" applyNumberFormat="1" applyFont="1" applyFill="1" applyBorder="1" applyAlignment="1">
      <alignment wrapText="1"/>
    </xf>
    <xf numFmtId="164" fontId="10" fillId="0" borderId="0" xfId="0" applyNumberFormat="1" applyFont="1" applyFill="1" applyBorder="1" applyAlignment="1">
      <alignment horizontal="center" wrapText="1"/>
    </xf>
    <xf numFmtId="8" fontId="13" fillId="2" borderId="0" xfId="0" applyNumberFormat="1" applyFont="1" applyFill="1" applyBorder="1" applyAlignment="1">
      <alignment horizontal="center" wrapText="1"/>
    </xf>
    <xf numFmtId="8" fontId="13" fillId="3" borderId="0" xfId="0" applyNumberFormat="1" applyFont="1" applyFill="1" applyBorder="1" applyAlignment="1">
      <alignment horizontal="center" wrapText="1"/>
    </xf>
    <xf numFmtId="164" fontId="14" fillId="3" borderId="2" xfId="0" applyNumberFormat="1" applyFont="1" applyFill="1" applyBorder="1" applyAlignment="1">
      <alignment horizontal="center" wrapText="1"/>
    </xf>
    <xf numFmtId="164" fontId="2" fillId="0" borderId="6" xfId="0" applyNumberFormat="1" applyFont="1" applyFill="1" applyBorder="1" applyAlignment="1">
      <alignment horizontal="center" wrapText="1"/>
    </xf>
    <xf numFmtId="8" fontId="4" fillId="0" borderId="6" xfId="0" applyNumberFormat="1" applyFont="1" applyFill="1" applyBorder="1" applyAlignment="1">
      <alignment horizontal="center" wrapText="1"/>
    </xf>
    <xf numFmtId="0" fontId="10" fillId="0" borderId="0" xfId="0" applyFont="1" applyFill="1" applyBorder="1" applyAlignment="1">
      <alignment horizontal="center"/>
    </xf>
    <xf numFmtId="164" fontId="14" fillId="2" borderId="6" xfId="0" applyNumberFormat="1" applyFont="1" applyFill="1" applyBorder="1" applyAlignment="1">
      <alignment horizontal="center" wrapText="1"/>
    </xf>
    <xf numFmtId="164" fontId="4" fillId="0" borderId="6" xfId="0" applyNumberFormat="1" applyFont="1" applyFill="1" applyBorder="1" applyAlignment="1">
      <alignment horizontal="center" wrapText="1"/>
    </xf>
    <xf numFmtId="164" fontId="15" fillId="0" borderId="8" xfId="0" applyNumberFormat="1" applyFont="1" applyFill="1" applyBorder="1" applyAlignment="1">
      <alignment horizontal="center" wrapText="1"/>
    </xf>
    <xf numFmtId="164" fontId="2" fillId="0" borderId="3" xfId="0" applyNumberFormat="1" applyFont="1" applyFill="1" applyBorder="1" applyAlignment="1">
      <alignment horizontal="center" wrapText="1"/>
    </xf>
    <xf numFmtId="164" fontId="2" fillId="0" borderId="9" xfId="0" applyNumberFormat="1" applyFont="1" applyFill="1" applyBorder="1" applyAlignment="1">
      <alignment horizontal="center" wrapText="1"/>
    </xf>
    <xf numFmtId="164" fontId="4" fillId="0" borderId="0" xfId="0" applyNumberFormat="1" applyFont="1" applyFill="1" applyBorder="1" applyAlignment="1">
      <alignment horizontal="center" wrapText="1"/>
    </xf>
    <xf numFmtId="164" fontId="17" fillId="4" borderId="0" xfId="0" applyNumberFormat="1" applyFont="1" applyFill="1" applyAlignment="1">
      <alignment horizontal="center" wrapText="1"/>
    </xf>
    <xf numFmtId="14" fontId="0" fillId="0" borderId="0" xfId="0" applyNumberFormat="1"/>
    <xf numFmtId="8" fontId="4" fillId="0" borderId="0" xfId="0" applyNumberFormat="1" applyFont="1" applyFill="1" applyBorder="1" applyAlignment="1">
      <alignment horizontal="center" wrapText="1"/>
    </xf>
    <xf numFmtId="164" fontId="4" fillId="4" borderId="0" xfId="0" applyNumberFormat="1" applyFont="1" applyFill="1" applyAlignment="1">
      <alignment horizontal="center" wrapText="1"/>
    </xf>
    <xf numFmtId="0" fontId="7" fillId="0" borderId="0" xfId="0" applyFont="1"/>
    <xf numFmtId="0" fontId="7" fillId="0" borderId="5" xfId="0" applyFont="1" applyBorder="1"/>
    <xf numFmtId="167" fontId="7" fillId="0" borderId="5" xfId="0" applyNumberFormat="1" applyFont="1" applyBorder="1"/>
    <xf numFmtId="0" fontId="18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8" fontId="9" fillId="0" borderId="10" xfId="0" applyNumberFormat="1" applyFont="1" applyFill="1" applyBorder="1" applyAlignment="1">
      <alignment horizontal="center" wrapText="1"/>
    </xf>
    <xf numFmtId="164" fontId="4" fillId="0" borderId="4" xfId="0" applyNumberFormat="1" applyFont="1" applyFill="1" applyBorder="1" applyAlignment="1">
      <alignment horizontal="center" wrapText="1"/>
    </xf>
    <xf numFmtId="164" fontId="2" fillId="0" borderId="2" xfId="0" applyNumberFormat="1" applyFont="1" applyFill="1" applyBorder="1" applyAlignment="1">
      <alignment wrapText="1"/>
    </xf>
    <xf numFmtId="164" fontId="4" fillId="0" borderId="7" xfId="0" applyNumberFormat="1" applyFont="1" applyFill="1" applyBorder="1" applyAlignment="1">
      <alignment horizontal="center" wrapText="1"/>
    </xf>
    <xf numFmtId="164" fontId="2" fillId="0" borderId="11" xfId="0" applyNumberFormat="1" applyFont="1" applyFill="1" applyBorder="1" applyAlignment="1">
      <alignment horizontal="center" wrapText="1"/>
    </xf>
    <xf numFmtId="164" fontId="17" fillId="0" borderId="2" xfId="0" applyNumberFormat="1" applyFont="1" applyFill="1" applyBorder="1" applyAlignment="1">
      <alignment horizontal="center" wrapText="1"/>
    </xf>
    <xf numFmtId="164" fontId="15" fillId="0" borderId="2" xfId="0" applyNumberFormat="1" applyFont="1" applyFill="1" applyBorder="1" applyAlignment="1">
      <alignment horizontal="center" wrapText="1"/>
    </xf>
    <xf numFmtId="164" fontId="16" fillId="0" borderId="2" xfId="0" applyNumberFormat="1" applyFont="1" applyFill="1" applyBorder="1" applyAlignment="1">
      <alignment horizontal="center" wrapText="1"/>
    </xf>
    <xf numFmtId="167" fontId="0" fillId="0" borderId="0" xfId="0" applyNumberFormat="1"/>
    <xf numFmtId="0" fontId="0" fillId="0" borderId="0" xfId="0" applyAlignment="1">
      <alignment horizontal="left"/>
    </xf>
    <xf numFmtId="44" fontId="7" fillId="0" borderId="0" xfId="2" applyFont="1" applyBorder="1" applyAlignment="1">
      <alignment horizontal="left"/>
    </xf>
    <xf numFmtId="0" fontId="18" fillId="0" borderId="0" xfId="0" applyFont="1" applyBorder="1" applyAlignment="1">
      <alignment horizontal="right"/>
    </xf>
    <xf numFmtId="164" fontId="19" fillId="0" borderId="0" xfId="0" applyNumberFormat="1" applyFont="1" applyAlignment="1">
      <alignment wrapText="1"/>
    </xf>
    <xf numFmtId="164" fontId="6" fillId="0" borderId="1" xfId="0" applyNumberFormat="1" applyFont="1" applyBorder="1" applyAlignment="1">
      <alignment horizontal="center" wrapText="1"/>
    </xf>
    <xf numFmtId="164" fontId="2" fillId="5" borderId="2" xfId="0" quotePrefix="1" applyNumberFormat="1" applyFont="1" applyFill="1" applyBorder="1" applyAlignment="1">
      <alignment horizontal="center" wrapText="1"/>
    </xf>
    <xf numFmtId="8" fontId="9" fillId="6" borderId="2" xfId="0" applyNumberFormat="1" applyFont="1" applyFill="1" applyBorder="1" applyAlignment="1">
      <alignment horizontal="center" wrapText="1"/>
    </xf>
    <xf numFmtId="14" fontId="4" fillId="0" borderId="2" xfId="0" applyNumberFormat="1" applyFont="1" applyFill="1" applyBorder="1" applyAlignment="1">
      <alignment horizontal="center" wrapText="1"/>
    </xf>
    <xf numFmtId="44" fontId="0" fillId="0" borderId="0" xfId="0" applyNumberFormat="1"/>
    <xf numFmtId="164" fontId="2" fillId="0" borderId="3" xfId="0" quotePrefix="1" applyNumberFormat="1" applyFont="1" applyFill="1" applyBorder="1" applyAlignment="1">
      <alignment horizontal="center" wrapText="1"/>
    </xf>
    <xf numFmtId="164" fontId="2" fillId="0" borderId="4" xfId="0" quotePrefix="1" applyNumberFormat="1" applyFont="1" applyFill="1" applyBorder="1" applyAlignment="1">
      <alignment horizontal="center" wrapText="1"/>
    </xf>
    <xf numFmtId="164" fontId="2" fillId="5" borderId="4" xfId="0" quotePrefix="1" applyNumberFormat="1" applyFont="1" applyFill="1" applyBorder="1" applyAlignment="1">
      <alignment horizontal="center" wrapText="1"/>
    </xf>
    <xf numFmtId="164" fontId="2" fillId="0" borderId="9" xfId="0" quotePrefix="1" applyNumberFormat="1" applyFont="1" applyFill="1" applyBorder="1" applyAlignment="1">
      <alignment horizontal="center" wrapText="1"/>
    </xf>
    <xf numFmtId="164" fontId="2" fillId="0" borderId="12" xfId="0" applyNumberFormat="1" applyFont="1" applyFill="1" applyBorder="1" applyAlignment="1">
      <alignment horizontal="center" wrapText="1"/>
    </xf>
    <xf numFmtId="164" fontId="4" fillId="0" borderId="12" xfId="0" applyNumberFormat="1" applyFont="1" applyFill="1" applyBorder="1" applyAlignment="1">
      <alignment horizontal="center" wrapText="1"/>
    </xf>
    <xf numFmtId="164" fontId="4" fillId="0" borderId="13" xfId="0" applyNumberFormat="1" applyFont="1" applyFill="1" applyBorder="1" applyAlignment="1">
      <alignment horizontal="center" wrapText="1"/>
    </xf>
    <xf numFmtId="164" fontId="2" fillId="0" borderId="13" xfId="0" applyNumberFormat="1" applyFont="1" applyFill="1" applyBorder="1" applyAlignment="1">
      <alignment horizontal="center" wrapText="1"/>
    </xf>
    <xf numFmtId="164" fontId="2" fillId="5" borderId="0" xfId="0" quotePrefix="1" applyNumberFormat="1" applyFont="1" applyFill="1" applyBorder="1" applyAlignment="1">
      <alignment horizontal="center" wrapText="1"/>
    </xf>
    <xf numFmtId="164" fontId="4" fillId="5" borderId="0" xfId="0" applyNumberFormat="1" applyFont="1" applyFill="1" applyAlignment="1">
      <alignment wrapText="1"/>
    </xf>
    <xf numFmtId="164" fontId="2" fillId="3" borderId="1" xfId="0" applyNumberFormat="1" applyFont="1" applyFill="1" applyBorder="1" applyAlignment="1">
      <alignment horizontal="center" wrapText="1"/>
    </xf>
    <xf numFmtId="164" fontId="16" fillId="0" borderId="8" xfId="0" applyNumberFormat="1" applyFont="1" applyFill="1" applyBorder="1" applyAlignment="1">
      <alignment horizontal="center" wrapText="1"/>
    </xf>
    <xf numFmtId="8" fontId="2" fillId="0" borderId="4" xfId="0" applyNumberFormat="1" applyFont="1" applyFill="1" applyBorder="1" applyAlignment="1">
      <alignment horizontal="center" wrapText="1"/>
    </xf>
    <xf numFmtId="164" fontId="2" fillId="0" borderId="14" xfId="0" applyNumberFormat="1" applyFont="1" applyFill="1" applyBorder="1" applyAlignment="1">
      <alignment horizontal="center" wrapText="1"/>
    </xf>
    <xf numFmtId="164" fontId="2" fillId="0" borderId="15" xfId="0" applyNumberFormat="1" applyFont="1" applyFill="1" applyBorder="1" applyAlignment="1">
      <alignment horizontal="center" wrapText="1"/>
    </xf>
    <xf numFmtId="164" fontId="10" fillId="0" borderId="3" xfId="0" applyNumberFormat="1" applyFont="1" applyFill="1" applyBorder="1" applyAlignment="1">
      <alignment horizontal="center" wrapText="1"/>
    </xf>
    <xf numFmtId="164" fontId="2" fillId="0" borderId="16" xfId="0" applyNumberFormat="1" applyFont="1" applyFill="1" applyBorder="1" applyAlignment="1">
      <alignment horizontal="center" wrapText="1"/>
    </xf>
    <xf numFmtId="164" fontId="2" fillId="0" borderId="8" xfId="0" applyNumberFormat="1" applyFont="1" applyFill="1" applyBorder="1" applyAlignment="1">
      <alignment horizontal="center" wrapText="1"/>
    </xf>
    <xf numFmtId="43" fontId="7" fillId="0" borderId="5" xfId="1" applyFont="1" applyBorder="1"/>
    <xf numFmtId="164" fontId="4" fillId="0" borderId="16" xfId="0" applyNumberFormat="1" applyFont="1" applyFill="1" applyBorder="1" applyAlignment="1">
      <alignment horizontal="center" wrapText="1"/>
    </xf>
    <xf numFmtId="164" fontId="4" fillId="0" borderId="8" xfId="0" applyNumberFormat="1" applyFont="1" applyFill="1" applyBorder="1" applyAlignment="1">
      <alignment horizontal="center" wrapText="1"/>
    </xf>
    <xf numFmtId="164" fontId="4" fillId="0" borderId="3" xfId="0" applyNumberFormat="1" applyFont="1" applyFill="1" applyBorder="1" applyAlignment="1">
      <alignment horizontal="center" wrapText="1"/>
    </xf>
    <xf numFmtId="164" fontId="4" fillId="0" borderId="9" xfId="0" applyNumberFormat="1" applyFont="1" applyFill="1" applyBorder="1" applyAlignment="1">
      <alignment horizontal="center" wrapText="1"/>
    </xf>
    <xf numFmtId="8" fontId="2" fillId="0" borderId="2" xfId="0" applyNumberFormat="1" applyFont="1" applyFill="1" applyBorder="1" applyAlignment="1">
      <alignment horizontal="center" wrapText="1"/>
    </xf>
    <xf numFmtId="164" fontId="2" fillId="0" borderId="17" xfId="0" applyNumberFormat="1" applyFont="1" applyFill="1" applyBorder="1" applyAlignment="1">
      <alignment horizontal="center" wrapText="1"/>
    </xf>
    <xf numFmtId="164" fontId="10" fillId="0" borderId="16" xfId="0" applyNumberFormat="1" applyFont="1" applyFill="1" applyBorder="1" applyAlignment="1">
      <alignment wrapText="1"/>
    </xf>
    <xf numFmtId="164" fontId="10" fillId="0" borderId="0" xfId="0" applyNumberFormat="1" applyFont="1" applyFill="1" applyBorder="1" applyAlignment="1">
      <alignment wrapText="1"/>
    </xf>
    <xf numFmtId="0" fontId="4" fillId="0" borderId="0" xfId="0" applyFont="1"/>
    <xf numFmtId="0" fontId="20" fillId="0" borderId="0" xfId="0" applyFont="1"/>
    <xf numFmtId="0" fontId="20" fillId="0" borderId="0" xfId="0" applyFont="1" applyAlignment="1"/>
    <xf numFmtId="44" fontId="0" fillId="0" borderId="0" xfId="2" applyFont="1"/>
    <xf numFmtId="44" fontId="4" fillId="0" borderId="0" xfId="2" applyFont="1" applyAlignment="1">
      <alignment horizontal="left"/>
    </xf>
    <xf numFmtId="164" fontId="4" fillId="0" borderId="2" xfId="0" applyNumberFormat="1" applyFont="1" applyBorder="1" applyAlignment="1">
      <alignment horizontal="center" wrapText="1"/>
    </xf>
    <xf numFmtId="164" fontId="4" fillId="0" borderId="7" xfId="0" applyNumberFormat="1" applyFont="1" applyBorder="1" applyAlignment="1">
      <alignment horizontal="center" wrapText="1"/>
    </xf>
    <xf numFmtId="8" fontId="9" fillId="3" borderId="18" xfId="0" applyNumberFormat="1" applyFont="1" applyFill="1" applyBorder="1" applyAlignment="1">
      <alignment horizontal="center" wrapText="1"/>
    </xf>
    <xf numFmtId="8" fontId="9" fillId="3" borderId="2" xfId="0" applyNumberFormat="1" applyFont="1" applyFill="1" applyBorder="1" applyAlignment="1">
      <alignment horizontal="center" wrapText="1"/>
    </xf>
    <xf numFmtId="8" fontId="9" fillId="3" borderId="4" xfId="0" applyNumberFormat="1" applyFont="1" applyFill="1" applyBorder="1" applyAlignment="1">
      <alignment horizontal="center" wrapText="1"/>
    </xf>
    <xf numFmtId="164" fontId="2" fillId="3" borderId="11" xfId="0" applyNumberFormat="1" applyFont="1" applyFill="1" applyBorder="1" applyAlignment="1">
      <alignment horizontal="center" wrapText="1"/>
    </xf>
    <xf numFmtId="164" fontId="2" fillId="3" borderId="5" xfId="0" applyNumberFormat="1" applyFont="1" applyFill="1" applyBorder="1" applyAlignment="1">
      <alignment horizontal="center" wrapText="1"/>
    </xf>
    <xf numFmtId="164" fontId="10" fillId="0" borderId="1" xfId="0" applyNumberFormat="1" applyFont="1" applyFill="1" applyBorder="1" applyAlignment="1">
      <alignment horizontal="center" wrapText="1"/>
    </xf>
    <xf numFmtId="164" fontId="2" fillId="5" borderId="2" xfId="0" applyNumberFormat="1" applyFont="1" applyFill="1" applyBorder="1" applyAlignment="1">
      <alignment horizontal="center" wrapText="1"/>
    </xf>
    <xf numFmtId="164" fontId="4" fillId="0" borderId="13" xfId="0" applyNumberFormat="1" applyFont="1" applyBorder="1" applyAlignment="1">
      <alignment horizontal="center" wrapText="1"/>
    </xf>
    <xf numFmtId="164" fontId="4" fillId="0" borderId="6" xfId="0" applyNumberFormat="1" applyFont="1" applyBorder="1" applyAlignment="1">
      <alignment horizontal="center" wrapText="1"/>
    </xf>
    <xf numFmtId="164" fontId="2" fillId="0" borderId="12" xfId="0" quotePrefix="1" applyNumberFormat="1" applyFont="1" applyFill="1" applyBorder="1" applyAlignment="1">
      <alignment horizontal="center" wrapText="1"/>
    </xf>
    <xf numFmtId="164" fontId="2" fillId="5" borderId="6" xfId="0" quotePrefix="1" applyNumberFormat="1" applyFont="1" applyFill="1" applyBorder="1" applyAlignment="1">
      <alignment horizontal="center" wrapText="1"/>
    </xf>
    <xf numFmtId="164" fontId="2" fillId="0" borderId="13" xfId="0" quotePrefix="1" applyNumberFormat="1" applyFont="1" applyFill="1" applyBorder="1" applyAlignment="1">
      <alignment horizontal="center" wrapText="1"/>
    </xf>
    <xf numFmtId="164" fontId="4" fillId="0" borderId="5" xfId="0" applyNumberFormat="1" applyFont="1" applyFill="1" applyBorder="1" applyAlignment="1">
      <alignment horizontal="center" wrapText="1"/>
    </xf>
    <xf numFmtId="164" fontId="4" fillId="0" borderId="4" xfId="0" applyNumberFormat="1" applyFont="1" applyBorder="1" applyAlignment="1">
      <alignment horizontal="center" wrapText="1"/>
    </xf>
    <xf numFmtId="164" fontId="4" fillId="0" borderId="9" xfId="0" applyNumberFormat="1" applyFont="1" applyBorder="1" applyAlignment="1">
      <alignment horizontal="center" wrapText="1"/>
    </xf>
    <xf numFmtId="8" fontId="11" fillId="0" borderId="2" xfId="3" applyNumberFormat="1" applyFill="1" applyBorder="1" applyAlignment="1" applyProtection="1">
      <alignment horizontal="center" wrapText="1"/>
    </xf>
    <xf numFmtId="164" fontId="4" fillId="0" borderId="8" xfId="0" applyNumberFormat="1" applyFont="1" applyBorder="1" applyAlignment="1">
      <alignment horizontal="center" wrapText="1"/>
    </xf>
    <xf numFmtId="164" fontId="4" fillId="0" borderId="7" xfId="0" applyNumberFormat="1" applyFont="1" applyFill="1" applyBorder="1" applyAlignment="1">
      <alignment wrapText="1"/>
    </xf>
    <xf numFmtId="164" fontId="15" fillId="0" borderId="0" xfId="0" applyNumberFormat="1" applyFont="1" applyFill="1" applyBorder="1" applyAlignment="1">
      <alignment horizontal="center" wrapText="1"/>
    </xf>
    <xf numFmtId="164" fontId="2" fillId="3" borderId="0" xfId="0" applyNumberFormat="1" applyFont="1" applyFill="1" applyBorder="1" applyAlignment="1">
      <alignment horizontal="center" wrapText="1"/>
    </xf>
    <xf numFmtId="8" fontId="11" fillId="0" borderId="0" xfId="3" applyNumberFormat="1" applyFill="1" applyBorder="1" applyAlignment="1" applyProtection="1">
      <alignment horizontal="center" wrapText="1"/>
    </xf>
    <xf numFmtId="8" fontId="9" fillId="3" borderId="10" xfId="0" applyNumberFormat="1" applyFont="1" applyFill="1" applyBorder="1" applyAlignment="1">
      <alignment horizontal="center" wrapText="1"/>
    </xf>
    <xf numFmtId="164" fontId="2" fillId="3" borderId="4" xfId="0" applyNumberFormat="1" applyFont="1" applyFill="1" applyBorder="1" applyAlignment="1">
      <alignment horizontal="center" wrapText="1"/>
    </xf>
    <xf numFmtId="8" fontId="11" fillId="0" borderId="2" xfId="3" applyNumberFormat="1" applyFont="1" applyFill="1" applyBorder="1" applyAlignment="1" applyProtection="1">
      <alignment horizontal="center" wrapText="1"/>
    </xf>
    <xf numFmtId="8" fontId="4" fillId="0" borderId="0" xfId="0" applyNumberFormat="1" applyFont="1" applyFill="1" applyAlignment="1">
      <alignment wrapText="1"/>
    </xf>
    <xf numFmtId="164" fontId="2" fillId="7" borderId="1" xfId="0" applyNumberFormat="1" applyFont="1" applyFill="1" applyBorder="1" applyAlignment="1">
      <alignment horizontal="center" wrapText="1"/>
    </xf>
    <xf numFmtId="164" fontId="2" fillId="7" borderId="2" xfId="0" applyNumberFormat="1" applyFont="1" applyFill="1" applyBorder="1" applyAlignment="1">
      <alignment horizontal="center" wrapText="1"/>
    </xf>
    <xf numFmtId="8" fontId="11" fillId="7" borderId="2" xfId="3" applyNumberFormat="1" applyFill="1" applyBorder="1" applyAlignment="1" applyProtection="1">
      <alignment horizontal="center" wrapText="1"/>
    </xf>
    <xf numFmtId="8" fontId="9" fillId="7" borderId="2" xfId="0" applyNumberFormat="1" applyFont="1" applyFill="1" applyBorder="1" applyAlignment="1">
      <alignment horizontal="center" wrapText="1"/>
    </xf>
    <xf numFmtId="8" fontId="4" fillId="7" borderId="2" xfId="0" applyNumberFormat="1" applyFont="1" applyFill="1" applyBorder="1" applyAlignment="1">
      <alignment horizontal="center" wrapText="1"/>
    </xf>
    <xf numFmtId="164" fontId="2" fillId="7" borderId="11" xfId="0" applyNumberFormat="1" applyFont="1" applyFill="1" applyBorder="1" applyAlignment="1">
      <alignment horizontal="center" wrapText="1"/>
    </xf>
    <xf numFmtId="164" fontId="4" fillId="7" borderId="1" xfId="0" applyNumberFormat="1" applyFont="1" applyFill="1" applyBorder="1" applyAlignment="1">
      <alignment horizontal="center" wrapText="1"/>
    </xf>
    <xf numFmtId="164" fontId="2" fillId="7" borderId="2" xfId="0" quotePrefix="1" applyNumberFormat="1" applyFont="1" applyFill="1" applyBorder="1" applyAlignment="1">
      <alignment horizontal="center" wrapText="1"/>
    </xf>
    <xf numFmtId="164" fontId="2" fillId="7" borderId="7" xfId="0" quotePrefix="1" applyNumberFormat="1" applyFont="1" applyFill="1" applyBorder="1" applyAlignment="1">
      <alignment horizontal="center" wrapText="1"/>
    </xf>
    <xf numFmtId="164" fontId="2" fillId="7" borderId="0" xfId="0" quotePrefix="1" applyNumberFormat="1" applyFont="1" applyFill="1" applyBorder="1" applyAlignment="1">
      <alignment horizontal="center" wrapText="1"/>
    </xf>
    <xf numFmtId="164" fontId="2" fillId="7" borderId="0" xfId="0" applyNumberFormat="1" applyFont="1" applyFill="1" applyBorder="1" applyAlignment="1">
      <alignment wrapText="1"/>
    </xf>
    <xf numFmtId="164" fontId="2" fillId="7" borderId="5" xfId="0" applyNumberFormat="1" applyFont="1" applyFill="1" applyBorder="1" applyAlignment="1">
      <alignment horizontal="center" wrapText="1"/>
    </xf>
    <xf numFmtId="164" fontId="2" fillId="7" borderId="0" xfId="0" applyNumberFormat="1" applyFont="1" applyFill="1" applyBorder="1" applyAlignment="1">
      <alignment horizontal="center" wrapText="1"/>
    </xf>
    <xf numFmtId="164" fontId="4" fillId="7" borderId="3" xfId="0" applyNumberFormat="1" applyFont="1" applyFill="1" applyBorder="1" applyAlignment="1">
      <alignment horizontal="center" wrapText="1"/>
    </xf>
    <xf numFmtId="164" fontId="4" fillId="7" borderId="4" xfId="0" applyNumberFormat="1" applyFont="1" applyFill="1" applyBorder="1" applyAlignment="1">
      <alignment horizontal="center" wrapText="1"/>
    </xf>
    <xf numFmtId="164" fontId="4" fillId="7" borderId="19" xfId="0" applyNumberFormat="1" applyFont="1" applyFill="1" applyBorder="1" applyAlignment="1">
      <alignment horizontal="center" wrapText="1"/>
    </xf>
    <xf numFmtId="14" fontId="9" fillId="0" borderId="2" xfId="0" applyNumberFormat="1" applyFont="1" applyFill="1" applyBorder="1" applyAlignment="1">
      <alignment horizontal="center" wrapText="1"/>
    </xf>
    <xf numFmtId="14" fontId="9" fillId="6" borderId="2" xfId="0" applyNumberFormat="1" applyFont="1" applyFill="1" applyBorder="1" applyAlignment="1">
      <alignment horizontal="center" wrapText="1"/>
    </xf>
    <xf numFmtId="0" fontId="18" fillId="0" borderId="0" xfId="0" applyFont="1" applyAlignment="1">
      <alignment horizontal="right"/>
    </xf>
    <xf numFmtId="0" fontId="18" fillId="0" borderId="0" xfId="0" applyFont="1" applyBorder="1" applyAlignment="1">
      <alignment horizontal="right"/>
    </xf>
    <xf numFmtId="0" fontId="18" fillId="0" borderId="4" xfId="0" applyFont="1" applyBorder="1" applyAlignment="1">
      <alignment horizontal="right"/>
    </xf>
  </cellXfs>
  <cellStyles count="4">
    <cellStyle name="Comma" xfId="1" builtinId="3"/>
    <cellStyle name="Currency" xfId="2" builtinId="4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50@16.75/25@21" TargetMode="External"/><Relationship Id="rId2" Type="http://schemas.openxmlformats.org/officeDocument/2006/relationships/hyperlink" Target="mailto:50@16.75/25@21" TargetMode="External"/><Relationship Id="rId1" Type="http://schemas.openxmlformats.org/officeDocument/2006/relationships/hyperlink" Target="mailto:50@16.75/25@21" TargetMode="External"/><Relationship Id="rId4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mailto:50@16.75/25@21" TargetMode="External"/><Relationship Id="rId7" Type="http://schemas.openxmlformats.org/officeDocument/2006/relationships/printerSettings" Target="../printerSettings/printerSettings10.bin"/><Relationship Id="rId2" Type="http://schemas.openxmlformats.org/officeDocument/2006/relationships/hyperlink" Target="mailto:50@16.75/25@21" TargetMode="External"/><Relationship Id="rId1" Type="http://schemas.openxmlformats.org/officeDocument/2006/relationships/hyperlink" Target="mailto:50@16.75/25@21" TargetMode="External"/><Relationship Id="rId6" Type="http://schemas.openxmlformats.org/officeDocument/2006/relationships/hyperlink" Target="mailto:50@16.75/25@21" TargetMode="External"/><Relationship Id="rId5" Type="http://schemas.openxmlformats.org/officeDocument/2006/relationships/hyperlink" Target="mailto:50@16.75/25@21" TargetMode="External"/><Relationship Id="rId4" Type="http://schemas.openxmlformats.org/officeDocument/2006/relationships/hyperlink" Target="mailto:50@16.75/25@21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mailto:50@16.75/25@21" TargetMode="External"/><Relationship Id="rId7" Type="http://schemas.openxmlformats.org/officeDocument/2006/relationships/printerSettings" Target="../printerSettings/printerSettings11.bin"/><Relationship Id="rId2" Type="http://schemas.openxmlformats.org/officeDocument/2006/relationships/hyperlink" Target="mailto:50@16.75/25@21" TargetMode="External"/><Relationship Id="rId1" Type="http://schemas.openxmlformats.org/officeDocument/2006/relationships/hyperlink" Target="mailto:50@16.75/25@21" TargetMode="External"/><Relationship Id="rId6" Type="http://schemas.openxmlformats.org/officeDocument/2006/relationships/hyperlink" Target="mailto:50@16.75/25@21" TargetMode="External"/><Relationship Id="rId5" Type="http://schemas.openxmlformats.org/officeDocument/2006/relationships/hyperlink" Target="mailto:50@16.75/25@21" TargetMode="External"/><Relationship Id="rId4" Type="http://schemas.openxmlformats.org/officeDocument/2006/relationships/hyperlink" Target="mailto:50@16.75/25@21" TargetMode="Externa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mailto:50@16.75/25@21" TargetMode="External"/><Relationship Id="rId7" Type="http://schemas.openxmlformats.org/officeDocument/2006/relationships/printerSettings" Target="../printerSettings/printerSettings12.bin"/><Relationship Id="rId2" Type="http://schemas.openxmlformats.org/officeDocument/2006/relationships/hyperlink" Target="mailto:50@16.75/25@21" TargetMode="External"/><Relationship Id="rId1" Type="http://schemas.openxmlformats.org/officeDocument/2006/relationships/hyperlink" Target="mailto:50@16.75/25@21" TargetMode="External"/><Relationship Id="rId6" Type="http://schemas.openxmlformats.org/officeDocument/2006/relationships/hyperlink" Target="mailto:50@16.75/25@21" TargetMode="External"/><Relationship Id="rId5" Type="http://schemas.openxmlformats.org/officeDocument/2006/relationships/hyperlink" Target="mailto:50@16.75/25@21" TargetMode="External"/><Relationship Id="rId4" Type="http://schemas.openxmlformats.org/officeDocument/2006/relationships/hyperlink" Target="mailto:50@16.75/25@21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mailto:50@16.75/25@21" TargetMode="External"/><Relationship Id="rId7" Type="http://schemas.openxmlformats.org/officeDocument/2006/relationships/printerSettings" Target="../printerSettings/printerSettings13.bin"/><Relationship Id="rId2" Type="http://schemas.openxmlformats.org/officeDocument/2006/relationships/hyperlink" Target="mailto:50@16.75/25@21" TargetMode="External"/><Relationship Id="rId1" Type="http://schemas.openxmlformats.org/officeDocument/2006/relationships/hyperlink" Target="mailto:50@16.75/25@21" TargetMode="External"/><Relationship Id="rId6" Type="http://schemas.openxmlformats.org/officeDocument/2006/relationships/hyperlink" Target="mailto:50@16.75/25@21" TargetMode="External"/><Relationship Id="rId5" Type="http://schemas.openxmlformats.org/officeDocument/2006/relationships/hyperlink" Target="mailto:50@16.75/25@21" TargetMode="External"/><Relationship Id="rId4" Type="http://schemas.openxmlformats.org/officeDocument/2006/relationships/hyperlink" Target="mailto:50@16.75/25@21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mailto:50@16.75/25@21" TargetMode="External"/><Relationship Id="rId7" Type="http://schemas.openxmlformats.org/officeDocument/2006/relationships/printerSettings" Target="../printerSettings/printerSettings14.bin"/><Relationship Id="rId2" Type="http://schemas.openxmlformats.org/officeDocument/2006/relationships/hyperlink" Target="mailto:50@16.75/25@21" TargetMode="External"/><Relationship Id="rId1" Type="http://schemas.openxmlformats.org/officeDocument/2006/relationships/hyperlink" Target="mailto:50@16.75/25@21" TargetMode="External"/><Relationship Id="rId6" Type="http://schemas.openxmlformats.org/officeDocument/2006/relationships/hyperlink" Target="mailto:50@16.75/25@21" TargetMode="External"/><Relationship Id="rId5" Type="http://schemas.openxmlformats.org/officeDocument/2006/relationships/hyperlink" Target="mailto:50@16.75/25@21" TargetMode="External"/><Relationship Id="rId4" Type="http://schemas.openxmlformats.org/officeDocument/2006/relationships/hyperlink" Target="mailto:50@16.75/25@21" TargetMode="Externa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hyperlink" Target="mailto:50@16.75/25@21" TargetMode="External"/><Relationship Id="rId7" Type="http://schemas.openxmlformats.org/officeDocument/2006/relationships/printerSettings" Target="../printerSettings/printerSettings15.bin"/><Relationship Id="rId2" Type="http://schemas.openxmlformats.org/officeDocument/2006/relationships/hyperlink" Target="mailto:50@16.75/25@21" TargetMode="External"/><Relationship Id="rId1" Type="http://schemas.openxmlformats.org/officeDocument/2006/relationships/hyperlink" Target="mailto:50@16.75/25@21" TargetMode="External"/><Relationship Id="rId6" Type="http://schemas.openxmlformats.org/officeDocument/2006/relationships/hyperlink" Target="mailto:50@16.75/25@21" TargetMode="External"/><Relationship Id="rId5" Type="http://schemas.openxmlformats.org/officeDocument/2006/relationships/hyperlink" Target="mailto:50@16.75/25@21" TargetMode="External"/><Relationship Id="rId4" Type="http://schemas.openxmlformats.org/officeDocument/2006/relationships/hyperlink" Target="mailto:50@16.75/25@21" TargetMode="Externa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hyperlink" Target="mailto:50@16.75/25@21" TargetMode="External"/><Relationship Id="rId2" Type="http://schemas.openxmlformats.org/officeDocument/2006/relationships/hyperlink" Target="mailto:50@16.75/25@21" TargetMode="External"/><Relationship Id="rId1" Type="http://schemas.openxmlformats.org/officeDocument/2006/relationships/hyperlink" Target="mailto:50@16.75/25@21" TargetMode="External"/><Relationship Id="rId5" Type="http://schemas.openxmlformats.org/officeDocument/2006/relationships/printerSettings" Target="../printerSettings/printerSettings16.bin"/><Relationship Id="rId4" Type="http://schemas.openxmlformats.org/officeDocument/2006/relationships/hyperlink" Target="mailto:50@16.75/25@21" TargetMode="Externa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2" Type="http://schemas.openxmlformats.org/officeDocument/2006/relationships/hyperlink" Target="mailto:50@16.75/25@21" TargetMode="External"/><Relationship Id="rId1" Type="http://schemas.openxmlformats.org/officeDocument/2006/relationships/hyperlink" Target="mailto:50@16.75/25@21" TargetMode="Externa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8.bin"/><Relationship Id="rId2" Type="http://schemas.openxmlformats.org/officeDocument/2006/relationships/hyperlink" Target="mailto:50@16.75/25@21" TargetMode="External"/><Relationship Id="rId1" Type="http://schemas.openxmlformats.org/officeDocument/2006/relationships/hyperlink" Target="mailto:50@16.75/25@21" TargetMode="Externa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9.bin"/><Relationship Id="rId2" Type="http://schemas.openxmlformats.org/officeDocument/2006/relationships/hyperlink" Target="mailto:50@16.75/25@21" TargetMode="External"/><Relationship Id="rId1" Type="http://schemas.openxmlformats.org/officeDocument/2006/relationships/hyperlink" Target="mailto:50@16.75/25@21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50@16.75/25@21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mailto:50@16.75/25@21" TargetMode="External"/><Relationship Id="rId1" Type="http://schemas.openxmlformats.org/officeDocument/2006/relationships/hyperlink" Target="mailto:50@16.75/25@21" TargetMode="External"/><Relationship Id="rId6" Type="http://schemas.openxmlformats.org/officeDocument/2006/relationships/hyperlink" Target="mailto:50@16.75/25@21" TargetMode="External"/><Relationship Id="rId5" Type="http://schemas.openxmlformats.org/officeDocument/2006/relationships/hyperlink" Target="mailto:50@16.75/25@21" TargetMode="External"/><Relationship Id="rId4" Type="http://schemas.openxmlformats.org/officeDocument/2006/relationships/hyperlink" Target="mailto:50@16.75/25@21" TargetMode="Externa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0.bin"/><Relationship Id="rId2" Type="http://schemas.openxmlformats.org/officeDocument/2006/relationships/hyperlink" Target="mailto:50@16.75/25@21" TargetMode="External"/><Relationship Id="rId1" Type="http://schemas.openxmlformats.org/officeDocument/2006/relationships/hyperlink" Target="mailto:50@16.75/25@22" TargetMode="Externa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1.bin"/><Relationship Id="rId1" Type="http://schemas.openxmlformats.org/officeDocument/2006/relationships/hyperlink" Target="mailto:50@16.75/25@22" TargetMode="Externa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50@16.75/25@21" TargetMode="External"/><Relationship Id="rId7" Type="http://schemas.openxmlformats.org/officeDocument/2006/relationships/printerSettings" Target="../printerSettings/printerSettings3.bin"/><Relationship Id="rId2" Type="http://schemas.openxmlformats.org/officeDocument/2006/relationships/hyperlink" Target="mailto:50@16.75/25@21" TargetMode="External"/><Relationship Id="rId1" Type="http://schemas.openxmlformats.org/officeDocument/2006/relationships/hyperlink" Target="mailto:50@16.75/25@21" TargetMode="External"/><Relationship Id="rId6" Type="http://schemas.openxmlformats.org/officeDocument/2006/relationships/hyperlink" Target="mailto:50@16.75/25@21" TargetMode="External"/><Relationship Id="rId5" Type="http://schemas.openxmlformats.org/officeDocument/2006/relationships/hyperlink" Target="mailto:50@16.75/25@21" TargetMode="External"/><Relationship Id="rId4" Type="http://schemas.openxmlformats.org/officeDocument/2006/relationships/hyperlink" Target="mailto:50@16.75/25@21" TargetMode="Externa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50@16.75/25@21" TargetMode="External"/><Relationship Id="rId7" Type="http://schemas.openxmlformats.org/officeDocument/2006/relationships/printerSettings" Target="../printerSettings/printerSettings4.bin"/><Relationship Id="rId2" Type="http://schemas.openxmlformats.org/officeDocument/2006/relationships/hyperlink" Target="mailto:50@16.75/25@21" TargetMode="External"/><Relationship Id="rId1" Type="http://schemas.openxmlformats.org/officeDocument/2006/relationships/hyperlink" Target="mailto:50@16.75/25@21" TargetMode="External"/><Relationship Id="rId6" Type="http://schemas.openxmlformats.org/officeDocument/2006/relationships/hyperlink" Target="mailto:50@16.75/25@21" TargetMode="External"/><Relationship Id="rId5" Type="http://schemas.openxmlformats.org/officeDocument/2006/relationships/hyperlink" Target="mailto:50@16.75/25@21" TargetMode="External"/><Relationship Id="rId4" Type="http://schemas.openxmlformats.org/officeDocument/2006/relationships/hyperlink" Target="mailto:50@16.75/25@21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50@16.75/25@21" TargetMode="External"/><Relationship Id="rId7" Type="http://schemas.openxmlformats.org/officeDocument/2006/relationships/printerSettings" Target="../printerSettings/printerSettings5.bin"/><Relationship Id="rId2" Type="http://schemas.openxmlformats.org/officeDocument/2006/relationships/hyperlink" Target="mailto:50@16.75/25@21" TargetMode="External"/><Relationship Id="rId1" Type="http://schemas.openxmlformats.org/officeDocument/2006/relationships/hyperlink" Target="mailto:50@16.75/25@21" TargetMode="External"/><Relationship Id="rId6" Type="http://schemas.openxmlformats.org/officeDocument/2006/relationships/hyperlink" Target="mailto:50@16.75/25@21" TargetMode="External"/><Relationship Id="rId5" Type="http://schemas.openxmlformats.org/officeDocument/2006/relationships/hyperlink" Target="mailto:50@16.75/25@21" TargetMode="External"/><Relationship Id="rId4" Type="http://schemas.openxmlformats.org/officeDocument/2006/relationships/hyperlink" Target="mailto:50@16.75/25@21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mailto:50@16.75/25@21" TargetMode="External"/><Relationship Id="rId7" Type="http://schemas.openxmlformats.org/officeDocument/2006/relationships/printerSettings" Target="../printerSettings/printerSettings6.bin"/><Relationship Id="rId2" Type="http://schemas.openxmlformats.org/officeDocument/2006/relationships/hyperlink" Target="mailto:50@16.75/25@21" TargetMode="External"/><Relationship Id="rId1" Type="http://schemas.openxmlformats.org/officeDocument/2006/relationships/hyperlink" Target="mailto:50@16.75/25@21" TargetMode="External"/><Relationship Id="rId6" Type="http://schemas.openxmlformats.org/officeDocument/2006/relationships/hyperlink" Target="mailto:50@16.75/25@21" TargetMode="External"/><Relationship Id="rId5" Type="http://schemas.openxmlformats.org/officeDocument/2006/relationships/hyperlink" Target="mailto:50@16.75/25@21" TargetMode="External"/><Relationship Id="rId4" Type="http://schemas.openxmlformats.org/officeDocument/2006/relationships/hyperlink" Target="mailto:50@16.75/25@21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mailto:50@16.75/25@21" TargetMode="External"/><Relationship Id="rId7" Type="http://schemas.openxmlformats.org/officeDocument/2006/relationships/printerSettings" Target="../printerSettings/printerSettings7.bin"/><Relationship Id="rId2" Type="http://schemas.openxmlformats.org/officeDocument/2006/relationships/hyperlink" Target="mailto:50@16.75/25@21" TargetMode="External"/><Relationship Id="rId1" Type="http://schemas.openxmlformats.org/officeDocument/2006/relationships/hyperlink" Target="mailto:50@16.75/25@21" TargetMode="External"/><Relationship Id="rId6" Type="http://schemas.openxmlformats.org/officeDocument/2006/relationships/hyperlink" Target="mailto:50@16.75/25@21" TargetMode="External"/><Relationship Id="rId5" Type="http://schemas.openxmlformats.org/officeDocument/2006/relationships/hyperlink" Target="mailto:50@16.75/25@21" TargetMode="External"/><Relationship Id="rId4" Type="http://schemas.openxmlformats.org/officeDocument/2006/relationships/hyperlink" Target="mailto:50@16.75/25@21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mailto:50@16.75/25@21" TargetMode="External"/><Relationship Id="rId7" Type="http://schemas.openxmlformats.org/officeDocument/2006/relationships/printerSettings" Target="../printerSettings/printerSettings8.bin"/><Relationship Id="rId2" Type="http://schemas.openxmlformats.org/officeDocument/2006/relationships/hyperlink" Target="mailto:50@16.75/25@21" TargetMode="External"/><Relationship Id="rId1" Type="http://schemas.openxmlformats.org/officeDocument/2006/relationships/hyperlink" Target="mailto:50@16.75/25@21" TargetMode="External"/><Relationship Id="rId6" Type="http://schemas.openxmlformats.org/officeDocument/2006/relationships/hyperlink" Target="mailto:50@16.75/25@21" TargetMode="External"/><Relationship Id="rId5" Type="http://schemas.openxmlformats.org/officeDocument/2006/relationships/hyperlink" Target="mailto:50@16.75/25@21" TargetMode="External"/><Relationship Id="rId4" Type="http://schemas.openxmlformats.org/officeDocument/2006/relationships/hyperlink" Target="mailto:50@16.75/25@21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hyperlink" Target="mailto:50@16.75/25@21" TargetMode="External"/><Relationship Id="rId7" Type="http://schemas.openxmlformats.org/officeDocument/2006/relationships/printerSettings" Target="../printerSettings/printerSettings9.bin"/><Relationship Id="rId2" Type="http://schemas.openxmlformats.org/officeDocument/2006/relationships/hyperlink" Target="mailto:50@16.75/25@21" TargetMode="External"/><Relationship Id="rId1" Type="http://schemas.openxmlformats.org/officeDocument/2006/relationships/hyperlink" Target="mailto:50@16.75/25@21" TargetMode="External"/><Relationship Id="rId6" Type="http://schemas.openxmlformats.org/officeDocument/2006/relationships/hyperlink" Target="mailto:50@16.75/25@21" TargetMode="External"/><Relationship Id="rId5" Type="http://schemas.openxmlformats.org/officeDocument/2006/relationships/hyperlink" Target="mailto:50@16.75/25@21" TargetMode="External"/><Relationship Id="rId4" Type="http://schemas.openxmlformats.org/officeDocument/2006/relationships/hyperlink" Target="mailto:50@16.75/25@21" TargetMode="External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06"/>
  <sheetViews>
    <sheetView tabSelected="1" zoomScale="60" workbookViewId="0">
      <selection activeCell="D34" sqref="D34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0" width="30.5703125" style="30" customWidth="1"/>
    <col min="11" max="11" width="21.42578125" style="30" customWidth="1"/>
    <col min="12" max="12" width="30.28515625" style="5" customWidth="1"/>
    <col min="13" max="13" width="21.42578125" style="30" customWidth="1"/>
    <col min="14" max="14" width="31.42578125" style="5" customWidth="1"/>
    <col min="15" max="15" width="28.85546875" style="5" customWidth="1"/>
    <col min="16" max="16" width="31.42578125" style="5" customWidth="1"/>
    <col min="17" max="17" width="23.140625" style="5" customWidth="1"/>
    <col min="18" max="16384" width="16.7109375" style="5"/>
  </cols>
  <sheetData>
    <row r="1" spans="1:16" ht="18" x14ac:dyDescent="0.25">
      <c r="A1" s="1" t="s">
        <v>0</v>
      </c>
      <c r="B1" s="2"/>
      <c r="G1" s="35"/>
      <c r="H1" s="35"/>
      <c r="I1" s="35"/>
      <c r="J1" s="35"/>
      <c r="K1" s="35"/>
      <c r="L1" s="3"/>
      <c r="M1" s="35"/>
      <c r="N1" s="3"/>
      <c r="O1" s="3"/>
      <c r="P1" s="3"/>
    </row>
    <row r="2" spans="1:16" x14ac:dyDescent="0.2">
      <c r="A2" s="1" t="s">
        <v>1</v>
      </c>
      <c r="B2" s="2"/>
      <c r="G2" s="6"/>
      <c r="H2" s="6"/>
      <c r="I2" s="6"/>
      <c r="J2" s="6"/>
      <c r="K2" s="6"/>
      <c r="L2" s="6"/>
      <c r="M2" s="6"/>
      <c r="N2" s="6"/>
      <c r="O2" s="6"/>
      <c r="P2" s="6"/>
    </row>
    <row r="3" spans="1:16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</row>
    <row r="4" spans="1:16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</row>
    <row r="5" spans="1:16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</row>
    <row r="6" spans="1:16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</row>
    <row r="7" spans="1:16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</row>
    <row r="8" spans="1:16" ht="21.75" customHeight="1" x14ac:dyDescent="0.2">
      <c r="B8" s="7">
        <v>37257</v>
      </c>
      <c r="G8" s="6"/>
      <c r="H8" s="6"/>
      <c r="I8" s="6"/>
      <c r="J8" s="6"/>
      <c r="K8" s="6"/>
      <c r="L8" s="6"/>
      <c r="M8" s="6"/>
    </row>
    <row r="9" spans="1:16" ht="13.5" thickBot="1" x14ac:dyDescent="0.25">
      <c r="A9" s="2" t="s">
        <v>2</v>
      </c>
      <c r="B9" s="2" t="s">
        <v>2</v>
      </c>
      <c r="C9" s="51" t="s">
        <v>20</v>
      </c>
      <c r="D9" s="51" t="s">
        <v>20</v>
      </c>
      <c r="E9" s="51" t="s">
        <v>20</v>
      </c>
      <c r="F9" s="51" t="s">
        <v>20</v>
      </c>
      <c r="G9" s="51" t="s">
        <v>20</v>
      </c>
      <c r="H9" s="51" t="s">
        <v>20</v>
      </c>
      <c r="I9" s="51" t="s">
        <v>20</v>
      </c>
      <c r="J9" s="51" t="s">
        <v>20</v>
      </c>
      <c r="K9" s="8"/>
      <c r="L9" s="93" t="s">
        <v>51</v>
      </c>
      <c r="M9" s="8"/>
      <c r="N9" s="9"/>
      <c r="O9" s="9"/>
      <c r="P9" s="9"/>
    </row>
    <row r="10" spans="1:16" x14ac:dyDescent="0.2">
      <c r="A10" s="10" t="s">
        <v>3</v>
      </c>
      <c r="B10" s="10" t="s">
        <v>4</v>
      </c>
      <c r="C10" s="19" t="s">
        <v>44</v>
      </c>
      <c r="D10" s="19" t="s">
        <v>44</v>
      </c>
      <c r="E10" s="19" t="s">
        <v>44</v>
      </c>
      <c r="F10" s="19" t="s">
        <v>44</v>
      </c>
      <c r="G10" s="19" t="s">
        <v>44</v>
      </c>
      <c r="H10" s="19" t="s">
        <v>44</v>
      </c>
      <c r="I10" s="19" t="s">
        <v>44</v>
      </c>
      <c r="J10" s="19" t="s">
        <v>44</v>
      </c>
      <c r="K10" s="8"/>
      <c r="L10" s="39" t="s">
        <v>19</v>
      </c>
      <c r="M10" s="46"/>
    </row>
    <row r="11" spans="1:16" x14ac:dyDescent="0.2">
      <c r="A11" s="11" t="s">
        <v>35</v>
      </c>
      <c r="B11" s="11" t="s">
        <v>5</v>
      </c>
      <c r="C11" s="12" t="s">
        <v>45</v>
      </c>
      <c r="D11" s="12" t="s">
        <v>45</v>
      </c>
      <c r="E11" s="12" t="s">
        <v>45</v>
      </c>
      <c r="F11" s="12" t="s">
        <v>45</v>
      </c>
      <c r="G11" s="12" t="s">
        <v>72</v>
      </c>
      <c r="H11" s="12" t="s">
        <v>72</v>
      </c>
      <c r="I11" s="12" t="s">
        <v>72</v>
      </c>
      <c r="J11" s="12" t="s">
        <v>414</v>
      </c>
      <c r="K11" s="8"/>
      <c r="L11" s="12" t="s">
        <v>52</v>
      </c>
      <c r="M11" s="46"/>
    </row>
    <row r="12" spans="1:16" x14ac:dyDescent="0.2">
      <c r="A12" s="11" t="s">
        <v>6</v>
      </c>
      <c r="B12" s="11" t="s">
        <v>6</v>
      </c>
      <c r="C12" s="37"/>
      <c r="D12" s="37"/>
      <c r="E12" s="37"/>
      <c r="F12" s="37"/>
      <c r="G12" s="131">
        <v>25.25</v>
      </c>
      <c r="H12" s="131">
        <v>25.25</v>
      </c>
      <c r="I12" s="131">
        <v>22.5</v>
      </c>
      <c r="J12" s="131"/>
      <c r="K12" s="57"/>
      <c r="L12" s="105"/>
      <c r="M12" s="47"/>
    </row>
    <row r="13" spans="1:16" ht="43.5" customHeight="1" thickBot="1" x14ac:dyDescent="0.25">
      <c r="A13" s="13"/>
      <c r="B13" s="13"/>
      <c r="C13" s="158" t="s">
        <v>444</v>
      </c>
      <c r="D13" s="158" t="s">
        <v>444</v>
      </c>
      <c r="E13" s="158" t="s">
        <v>444</v>
      </c>
      <c r="F13" s="158" t="s">
        <v>444</v>
      </c>
      <c r="G13" s="158" t="s">
        <v>444</v>
      </c>
      <c r="H13" s="158" t="s">
        <v>444</v>
      </c>
      <c r="I13" s="158" t="s">
        <v>444</v>
      </c>
      <c r="J13" s="158" t="s">
        <v>444</v>
      </c>
      <c r="K13" s="64"/>
      <c r="L13" s="117" t="s">
        <v>53</v>
      </c>
      <c r="N13" s="14"/>
      <c r="O13" s="14"/>
      <c r="P13" s="14"/>
    </row>
    <row r="14" spans="1:16" x14ac:dyDescent="0.2">
      <c r="A14" s="13"/>
      <c r="B14" s="13"/>
      <c r="C14" s="12"/>
      <c r="D14" s="12"/>
      <c r="E14" s="12"/>
      <c r="F14" s="12"/>
      <c r="G14" s="12"/>
      <c r="H14" s="12"/>
      <c r="I14" s="12"/>
      <c r="J14" s="12"/>
      <c r="K14" s="20"/>
      <c r="L14" s="106"/>
      <c r="M14" s="38"/>
      <c r="N14" s="15"/>
      <c r="O14" s="15"/>
      <c r="P14" s="15"/>
    </row>
    <row r="15" spans="1:16" ht="21" customHeight="1" thickBot="1" x14ac:dyDescent="0.25">
      <c r="A15" s="13"/>
      <c r="B15" s="13"/>
      <c r="C15" s="37" t="s">
        <v>100</v>
      </c>
      <c r="D15" s="37" t="s">
        <v>100</v>
      </c>
      <c r="E15" s="37" t="s">
        <v>100</v>
      </c>
      <c r="F15" s="37" t="s">
        <v>100</v>
      </c>
      <c r="G15" s="37" t="s">
        <v>100</v>
      </c>
      <c r="H15" s="37" t="s">
        <v>100</v>
      </c>
      <c r="I15" s="37" t="s">
        <v>100</v>
      </c>
      <c r="J15" s="37" t="s">
        <v>100</v>
      </c>
      <c r="K15" s="57"/>
      <c r="L15" s="37" t="s">
        <v>100</v>
      </c>
      <c r="M15" s="37"/>
      <c r="N15" s="16"/>
      <c r="O15" s="16"/>
      <c r="P15" s="16"/>
    </row>
    <row r="16" spans="1:16" s="30" customFormat="1" ht="26.25" customHeight="1" thickBot="1" x14ac:dyDescent="0.25">
      <c r="A16" s="66"/>
      <c r="B16" s="66"/>
      <c r="C16" s="119" t="s">
        <v>437</v>
      </c>
      <c r="D16" s="119" t="s">
        <v>438</v>
      </c>
      <c r="E16" s="119" t="s">
        <v>440</v>
      </c>
      <c r="F16" s="119" t="s">
        <v>439</v>
      </c>
      <c r="G16" s="119" t="s">
        <v>441</v>
      </c>
      <c r="H16" s="119" t="s">
        <v>442</v>
      </c>
      <c r="I16" s="119" t="s">
        <v>442</v>
      </c>
      <c r="J16" s="119" t="s">
        <v>443</v>
      </c>
      <c r="K16" s="33"/>
      <c r="L16" s="119" t="s">
        <v>302</v>
      </c>
      <c r="M16" s="12"/>
      <c r="N16" s="69" t="s">
        <v>25</v>
      </c>
      <c r="O16" s="70" t="s">
        <v>23</v>
      </c>
      <c r="P16" s="71" t="s">
        <v>24</v>
      </c>
    </row>
    <row r="17" spans="1:16" ht="15.75" thickBot="1" x14ac:dyDescent="0.25">
      <c r="A17" s="17" t="s">
        <v>36</v>
      </c>
      <c r="B17" s="77" t="s">
        <v>7</v>
      </c>
      <c r="C17" s="36" t="s">
        <v>46</v>
      </c>
      <c r="D17" s="36" t="s">
        <v>46</v>
      </c>
      <c r="E17" s="36" t="s">
        <v>46</v>
      </c>
      <c r="F17" s="36" t="s">
        <v>46</v>
      </c>
      <c r="G17" s="36" t="s">
        <v>310</v>
      </c>
      <c r="H17" s="36" t="s">
        <v>310</v>
      </c>
      <c r="I17" s="36" t="s">
        <v>311</v>
      </c>
      <c r="J17" s="36" t="s">
        <v>46</v>
      </c>
      <c r="K17" s="65"/>
      <c r="L17" s="18" t="s">
        <v>46</v>
      </c>
      <c r="M17" s="40"/>
      <c r="N17" s="86"/>
      <c r="O17" s="19"/>
      <c r="P17" s="19"/>
    </row>
    <row r="18" spans="1:16" s="20" customFormat="1" x14ac:dyDescent="0.2">
      <c r="A18" s="34">
        <v>2400</v>
      </c>
      <c r="B18" s="125" t="s">
        <v>8</v>
      </c>
      <c r="C18" s="34">
        <v>3</v>
      </c>
      <c r="D18" s="34">
        <v>25</v>
      </c>
      <c r="E18" s="34">
        <v>50</v>
      </c>
      <c r="F18" s="34">
        <v>25</v>
      </c>
      <c r="G18" s="34">
        <v>25</v>
      </c>
      <c r="H18" s="34">
        <v>25</v>
      </c>
      <c r="I18" s="34">
        <v>50</v>
      </c>
      <c r="J18" s="34">
        <v>50</v>
      </c>
      <c r="K18" s="23"/>
      <c r="L18" s="34">
        <v>-103</v>
      </c>
      <c r="M18" s="22"/>
      <c r="N18" s="86">
        <f t="shared" ref="N18:N42" si="0">SUM(C18:L18)</f>
        <v>150</v>
      </c>
      <c r="O18" s="19">
        <f t="shared" ref="O18:O42" si="1">SUM(C18:J18)</f>
        <v>253</v>
      </c>
      <c r="P18" s="52">
        <f t="shared" ref="P18:P42" si="2">SUM(L18:L18)</f>
        <v>-103</v>
      </c>
    </row>
    <row r="19" spans="1:16" x14ac:dyDescent="0.2">
      <c r="A19" s="21" t="s">
        <v>8</v>
      </c>
      <c r="B19" s="21" t="s">
        <v>9</v>
      </c>
      <c r="C19" s="21">
        <v>0</v>
      </c>
      <c r="D19" s="21">
        <v>0</v>
      </c>
      <c r="E19" s="21">
        <v>0</v>
      </c>
      <c r="F19" s="21">
        <v>0</v>
      </c>
      <c r="G19" s="21">
        <v>0</v>
      </c>
      <c r="H19" s="21">
        <v>0</v>
      </c>
      <c r="I19" s="21">
        <v>0</v>
      </c>
      <c r="J19" s="21">
        <v>0</v>
      </c>
      <c r="K19" s="23"/>
      <c r="L19" s="21">
        <v>0</v>
      </c>
      <c r="M19" s="22"/>
      <c r="N19" s="46">
        <f t="shared" si="0"/>
        <v>0</v>
      </c>
      <c r="O19" s="12">
        <f t="shared" si="1"/>
        <v>0</v>
      </c>
      <c r="P19" s="33">
        <f t="shared" si="2"/>
        <v>0</v>
      </c>
    </row>
    <row r="20" spans="1:16" x14ac:dyDescent="0.2">
      <c r="A20" s="21" t="s">
        <v>9</v>
      </c>
      <c r="B20" s="21" t="s">
        <v>10</v>
      </c>
      <c r="C20" s="21">
        <v>0</v>
      </c>
      <c r="D20" s="21">
        <v>0</v>
      </c>
      <c r="E20" s="21">
        <v>0</v>
      </c>
      <c r="F20" s="21">
        <v>0</v>
      </c>
      <c r="G20" s="21">
        <v>0</v>
      </c>
      <c r="H20" s="21">
        <v>0</v>
      </c>
      <c r="I20" s="21">
        <v>0</v>
      </c>
      <c r="J20" s="21">
        <v>0</v>
      </c>
      <c r="K20" s="23"/>
      <c r="L20" s="21">
        <v>0</v>
      </c>
      <c r="M20" s="22"/>
      <c r="N20" s="46">
        <f t="shared" si="0"/>
        <v>0</v>
      </c>
      <c r="O20" s="12">
        <f t="shared" si="1"/>
        <v>0</v>
      </c>
      <c r="P20" s="33">
        <f t="shared" si="2"/>
        <v>0</v>
      </c>
    </row>
    <row r="21" spans="1:16" x14ac:dyDescent="0.2">
      <c r="A21" s="21" t="s">
        <v>10</v>
      </c>
      <c r="B21" s="21" t="s">
        <v>11</v>
      </c>
      <c r="C21" s="21">
        <v>0</v>
      </c>
      <c r="D21" s="21">
        <v>0</v>
      </c>
      <c r="E21" s="21">
        <v>0</v>
      </c>
      <c r="F21" s="21">
        <v>0</v>
      </c>
      <c r="G21" s="21">
        <v>0</v>
      </c>
      <c r="H21" s="21">
        <v>0</v>
      </c>
      <c r="I21" s="21">
        <v>0</v>
      </c>
      <c r="J21" s="21">
        <v>0</v>
      </c>
      <c r="K21" s="23"/>
      <c r="L21" s="21">
        <v>0</v>
      </c>
      <c r="M21" s="22"/>
      <c r="N21" s="46">
        <f t="shared" si="0"/>
        <v>0</v>
      </c>
      <c r="O21" s="12">
        <f t="shared" si="1"/>
        <v>0</v>
      </c>
      <c r="P21" s="33">
        <f t="shared" si="2"/>
        <v>0</v>
      </c>
    </row>
    <row r="22" spans="1:16" x14ac:dyDescent="0.2">
      <c r="A22" s="21" t="s">
        <v>11</v>
      </c>
      <c r="B22" s="21" t="s">
        <v>12</v>
      </c>
      <c r="C22" s="21">
        <v>0</v>
      </c>
      <c r="D22" s="21">
        <v>0</v>
      </c>
      <c r="E22" s="21">
        <v>0</v>
      </c>
      <c r="F22" s="21">
        <v>0</v>
      </c>
      <c r="G22" s="21">
        <v>0</v>
      </c>
      <c r="H22" s="21">
        <v>0</v>
      </c>
      <c r="I22" s="21">
        <v>0</v>
      </c>
      <c r="J22" s="21">
        <v>0</v>
      </c>
      <c r="K22" s="23"/>
      <c r="L22" s="21">
        <v>0</v>
      </c>
      <c r="M22" s="22"/>
      <c r="N22" s="46">
        <f t="shared" si="0"/>
        <v>0</v>
      </c>
      <c r="O22" s="12">
        <f t="shared" si="1"/>
        <v>0</v>
      </c>
      <c r="P22" s="33">
        <f t="shared" si="2"/>
        <v>0</v>
      </c>
    </row>
    <row r="23" spans="1:16" x14ac:dyDescent="0.2">
      <c r="A23" s="21" t="s">
        <v>12</v>
      </c>
      <c r="B23" s="21" t="s">
        <v>13</v>
      </c>
      <c r="C23" s="21">
        <v>0</v>
      </c>
      <c r="D23" s="21">
        <v>0</v>
      </c>
      <c r="E23" s="21">
        <v>0</v>
      </c>
      <c r="F23" s="21">
        <v>0</v>
      </c>
      <c r="G23" s="21">
        <v>0</v>
      </c>
      <c r="H23" s="21">
        <v>0</v>
      </c>
      <c r="I23" s="21">
        <v>0</v>
      </c>
      <c r="J23" s="21">
        <v>0</v>
      </c>
      <c r="K23" s="23"/>
      <c r="L23" s="21">
        <v>0</v>
      </c>
      <c r="M23" s="22"/>
      <c r="N23" s="46">
        <f t="shared" si="0"/>
        <v>0</v>
      </c>
      <c r="O23" s="12">
        <f t="shared" si="1"/>
        <v>0</v>
      </c>
      <c r="P23" s="33">
        <f t="shared" si="2"/>
        <v>0</v>
      </c>
    </row>
    <row r="24" spans="1:16" x14ac:dyDescent="0.2">
      <c r="A24" s="21" t="s">
        <v>13</v>
      </c>
      <c r="B24" s="21" t="s">
        <v>14</v>
      </c>
      <c r="C24" s="21">
        <v>0</v>
      </c>
      <c r="D24" s="21">
        <v>0</v>
      </c>
      <c r="E24" s="21">
        <v>0</v>
      </c>
      <c r="F24" s="21">
        <v>0</v>
      </c>
      <c r="G24" s="21">
        <v>0</v>
      </c>
      <c r="H24" s="21">
        <v>0</v>
      </c>
      <c r="I24" s="21">
        <v>0</v>
      </c>
      <c r="J24" s="21">
        <v>0</v>
      </c>
      <c r="K24" s="23"/>
      <c r="L24" s="21">
        <v>0</v>
      </c>
      <c r="M24" s="22"/>
      <c r="N24" s="46">
        <f t="shared" si="0"/>
        <v>0</v>
      </c>
      <c r="O24" s="12">
        <f t="shared" si="1"/>
        <v>0</v>
      </c>
      <c r="P24" s="33">
        <f t="shared" si="2"/>
        <v>0</v>
      </c>
    </row>
    <row r="25" spans="1:16" s="30" customFormat="1" x14ac:dyDescent="0.2">
      <c r="A25" s="21" t="s">
        <v>14</v>
      </c>
      <c r="B25" s="21" t="s">
        <v>15</v>
      </c>
      <c r="C25" s="21">
        <v>0</v>
      </c>
      <c r="D25" s="21">
        <v>0</v>
      </c>
      <c r="E25" s="21">
        <v>0</v>
      </c>
      <c r="F25" s="21">
        <v>0</v>
      </c>
      <c r="G25" s="21">
        <v>0</v>
      </c>
      <c r="H25" s="21">
        <v>0</v>
      </c>
      <c r="I25" s="21">
        <v>0</v>
      </c>
      <c r="J25" s="21">
        <v>0</v>
      </c>
      <c r="K25" s="23"/>
      <c r="L25" s="21">
        <v>0</v>
      </c>
      <c r="M25" s="22"/>
      <c r="N25" s="46">
        <f t="shared" si="0"/>
        <v>0</v>
      </c>
      <c r="O25" s="12">
        <f t="shared" si="1"/>
        <v>0</v>
      </c>
      <c r="P25" s="33">
        <f t="shared" si="2"/>
        <v>0</v>
      </c>
    </row>
    <row r="26" spans="1:16" s="30" customFormat="1" x14ac:dyDescent="0.2">
      <c r="A26" s="21" t="s">
        <v>15</v>
      </c>
      <c r="B26" s="21" t="s">
        <v>16</v>
      </c>
      <c r="C26" s="21">
        <v>0</v>
      </c>
      <c r="D26" s="21">
        <v>0</v>
      </c>
      <c r="E26" s="21">
        <v>0</v>
      </c>
      <c r="F26" s="21">
        <v>0</v>
      </c>
      <c r="G26" s="21">
        <v>0</v>
      </c>
      <c r="H26" s="21">
        <v>0</v>
      </c>
      <c r="I26" s="21">
        <v>0</v>
      </c>
      <c r="J26" s="21">
        <v>0</v>
      </c>
      <c r="K26" s="23"/>
      <c r="L26" s="21">
        <v>0</v>
      </c>
      <c r="M26" s="22"/>
      <c r="N26" s="46">
        <f t="shared" si="0"/>
        <v>0</v>
      </c>
      <c r="O26" s="12">
        <f t="shared" si="1"/>
        <v>0</v>
      </c>
      <c r="P26" s="33">
        <f t="shared" si="2"/>
        <v>0</v>
      </c>
    </row>
    <row r="27" spans="1:16" s="30" customFormat="1" x14ac:dyDescent="0.2">
      <c r="A27" s="21" t="s">
        <v>16</v>
      </c>
      <c r="B27" s="21" t="s">
        <v>17</v>
      </c>
      <c r="C27" s="21">
        <v>0</v>
      </c>
      <c r="D27" s="21">
        <v>0</v>
      </c>
      <c r="E27" s="21">
        <v>0</v>
      </c>
      <c r="F27" s="21">
        <v>0</v>
      </c>
      <c r="G27" s="21">
        <v>0</v>
      </c>
      <c r="H27" s="21">
        <v>0</v>
      </c>
      <c r="I27" s="21">
        <v>0</v>
      </c>
      <c r="J27" s="21">
        <v>0</v>
      </c>
      <c r="K27" s="23"/>
      <c r="L27" s="21">
        <v>0</v>
      </c>
      <c r="M27" s="22"/>
      <c r="N27" s="46">
        <f t="shared" si="0"/>
        <v>0</v>
      </c>
      <c r="O27" s="12">
        <f t="shared" si="1"/>
        <v>0</v>
      </c>
      <c r="P27" s="33">
        <f t="shared" si="2"/>
        <v>0</v>
      </c>
    </row>
    <row r="28" spans="1:16" s="30" customFormat="1" x14ac:dyDescent="0.2">
      <c r="A28" s="21">
        <v>1000</v>
      </c>
      <c r="B28" s="21">
        <v>1100</v>
      </c>
      <c r="C28" s="21">
        <v>0</v>
      </c>
      <c r="D28" s="21">
        <v>0</v>
      </c>
      <c r="E28" s="21">
        <v>0</v>
      </c>
      <c r="F28" s="21">
        <v>0</v>
      </c>
      <c r="G28" s="21">
        <v>0</v>
      </c>
      <c r="H28" s="21">
        <v>0</v>
      </c>
      <c r="I28" s="21">
        <v>0</v>
      </c>
      <c r="J28" s="21">
        <v>0</v>
      </c>
      <c r="K28" s="23"/>
      <c r="L28" s="21">
        <v>0</v>
      </c>
      <c r="M28" s="22"/>
      <c r="N28" s="46">
        <f t="shared" si="0"/>
        <v>0</v>
      </c>
      <c r="O28" s="12">
        <f t="shared" si="1"/>
        <v>0</v>
      </c>
      <c r="P28" s="33">
        <f t="shared" si="2"/>
        <v>0</v>
      </c>
    </row>
    <row r="29" spans="1:16" s="30" customFormat="1" x14ac:dyDescent="0.2">
      <c r="A29" s="21">
        <v>1100</v>
      </c>
      <c r="B29" s="21">
        <v>1200</v>
      </c>
      <c r="C29" s="21">
        <v>0</v>
      </c>
      <c r="D29" s="21">
        <v>0</v>
      </c>
      <c r="E29" s="21">
        <v>0</v>
      </c>
      <c r="F29" s="21">
        <v>0</v>
      </c>
      <c r="G29" s="21">
        <v>0</v>
      </c>
      <c r="H29" s="21">
        <v>0</v>
      </c>
      <c r="I29" s="21">
        <v>0</v>
      </c>
      <c r="J29" s="21">
        <v>0</v>
      </c>
      <c r="K29" s="23"/>
      <c r="L29" s="21">
        <v>0</v>
      </c>
      <c r="M29" s="22"/>
      <c r="N29" s="46">
        <f t="shared" si="0"/>
        <v>0</v>
      </c>
      <c r="O29" s="12">
        <f t="shared" si="1"/>
        <v>0</v>
      </c>
      <c r="P29" s="33">
        <f t="shared" si="2"/>
        <v>0</v>
      </c>
    </row>
    <row r="30" spans="1:16" s="30" customFormat="1" x14ac:dyDescent="0.2">
      <c r="A30" s="21">
        <v>1200</v>
      </c>
      <c r="B30" s="21">
        <v>1300</v>
      </c>
      <c r="C30" s="21">
        <v>0</v>
      </c>
      <c r="D30" s="21">
        <v>0</v>
      </c>
      <c r="E30" s="21">
        <v>0</v>
      </c>
      <c r="F30" s="21">
        <v>0</v>
      </c>
      <c r="G30" s="21">
        <v>0</v>
      </c>
      <c r="H30" s="21">
        <v>0</v>
      </c>
      <c r="I30" s="21">
        <v>0</v>
      </c>
      <c r="J30" s="21">
        <v>0</v>
      </c>
      <c r="K30" s="23"/>
      <c r="L30" s="21">
        <v>0</v>
      </c>
      <c r="M30" s="22"/>
      <c r="N30" s="46">
        <f t="shared" si="0"/>
        <v>0</v>
      </c>
      <c r="O30" s="12">
        <f t="shared" si="1"/>
        <v>0</v>
      </c>
      <c r="P30" s="33">
        <f t="shared" si="2"/>
        <v>0</v>
      </c>
    </row>
    <row r="31" spans="1:16" s="30" customFormat="1" x14ac:dyDescent="0.2">
      <c r="A31" s="21">
        <v>1300</v>
      </c>
      <c r="B31" s="21">
        <v>1400</v>
      </c>
      <c r="C31" s="21">
        <v>0</v>
      </c>
      <c r="D31" s="21">
        <v>0</v>
      </c>
      <c r="E31" s="21">
        <v>0</v>
      </c>
      <c r="F31" s="21">
        <v>0</v>
      </c>
      <c r="G31" s="21">
        <v>0</v>
      </c>
      <c r="H31" s="21">
        <v>0</v>
      </c>
      <c r="I31" s="21">
        <v>0</v>
      </c>
      <c r="J31" s="21">
        <v>0</v>
      </c>
      <c r="K31" s="23"/>
      <c r="L31" s="21">
        <v>0</v>
      </c>
      <c r="M31" s="22"/>
      <c r="N31" s="46">
        <f t="shared" si="0"/>
        <v>0</v>
      </c>
      <c r="O31" s="12">
        <f t="shared" si="1"/>
        <v>0</v>
      </c>
      <c r="P31" s="33">
        <f t="shared" si="2"/>
        <v>0</v>
      </c>
    </row>
    <row r="32" spans="1:16" s="30" customFormat="1" x14ac:dyDescent="0.2">
      <c r="A32" s="21">
        <v>1400</v>
      </c>
      <c r="B32" s="21">
        <v>1500</v>
      </c>
      <c r="C32" s="21">
        <v>0</v>
      </c>
      <c r="D32" s="21">
        <v>0</v>
      </c>
      <c r="E32" s="21">
        <v>0</v>
      </c>
      <c r="F32" s="21">
        <v>0</v>
      </c>
      <c r="G32" s="21">
        <v>0</v>
      </c>
      <c r="H32" s="21">
        <v>0</v>
      </c>
      <c r="I32" s="21">
        <v>0</v>
      </c>
      <c r="J32" s="21">
        <v>0</v>
      </c>
      <c r="K32" s="23"/>
      <c r="L32" s="21">
        <v>0</v>
      </c>
      <c r="M32" s="22"/>
      <c r="N32" s="46">
        <f t="shared" si="0"/>
        <v>0</v>
      </c>
      <c r="O32" s="12">
        <f t="shared" si="1"/>
        <v>0</v>
      </c>
      <c r="P32" s="33">
        <f t="shared" si="2"/>
        <v>0</v>
      </c>
    </row>
    <row r="33" spans="1:18" s="30" customFormat="1" x14ac:dyDescent="0.2">
      <c r="A33" s="21">
        <v>1500</v>
      </c>
      <c r="B33" s="21">
        <v>1600</v>
      </c>
      <c r="C33" s="21">
        <v>0</v>
      </c>
      <c r="D33" s="21">
        <v>0</v>
      </c>
      <c r="E33" s="21">
        <v>0</v>
      </c>
      <c r="F33" s="21">
        <v>0</v>
      </c>
      <c r="G33" s="21">
        <v>0</v>
      </c>
      <c r="H33" s="21">
        <v>0</v>
      </c>
      <c r="I33" s="21">
        <v>0</v>
      </c>
      <c r="J33" s="21">
        <v>0</v>
      </c>
      <c r="K33" s="23"/>
      <c r="L33" s="21">
        <v>0</v>
      </c>
      <c r="M33" s="22"/>
      <c r="N33" s="46">
        <f t="shared" si="0"/>
        <v>0</v>
      </c>
      <c r="O33" s="12">
        <f t="shared" si="1"/>
        <v>0</v>
      </c>
      <c r="P33" s="33">
        <f t="shared" si="2"/>
        <v>0</v>
      </c>
    </row>
    <row r="34" spans="1:18" s="30" customFormat="1" x14ac:dyDescent="0.2">
      <c r="A34" s="21">
        <v>1600</v>
      </c>
      <c r="B34" s="21">
        <v>1700</v>
      </c>
      <c r="C34" s="21">
        <v>0</v>
      </c>
      <c r="D34" s="21">
        <v>0</v>
      </c>
      <c r="E34" s="21">
        <v>0</v>
      </c>
      <c r="F34" s="21">
        <v>0</v>
      </c>
      <c r="G34" s="21">
        <v>0</v>
      </c>
      <c r="H34" s="21">
        <v>0</v>
      </c>
      <c r="I34" s="21">
        <v>0</v>
      </c>
      <c r="J34" s="21">
        <v>0</v>
      </c>
      <c r="K34" s="23"/>
      <c r="L34" s="21">
        <v>0</v>
      </c>
      <c r="M34" s="22"/>
      <c r="N34" s="46">
        <f t="shared" si="0"/>
        <v>0</v>
      </c>
      <c r="O34" s="12">
        <f t="shared" si="1"/>
        <v>0</v>
      </c>
      <c r="P34" s="33">
        <f t="shared" si="2"/>
        <v>0</v>
      </c>
    </row>
    <row r="35" spans="1:18" s="30" customFormat="1" x14ac:dyDescent="0.2">
      <c r="A35" s="21">
        <v>1700</v>
      </c>
      <c r="B35" s="21">
        <v>1800</v>
      </c>
      <c r="C35" s="21">
        <v>0</v>
      </c>
      <c r="D35" s="21">
        <v>0</v>
      </c>
      <c r="E35" s="21">
        <v>0</v>
      </c>
      <c r="F35" s="21">
        <v>0</v>
      </c>
      <c r="G35" s="21">
        <v>0</v>
      </c>
      <c r="H35" s="21">
        <v>0</v>
      </c>
      <c r="I35" s="21">
        <v>0</v>
      </c>
      <c r="J35" s="21">
        <v>0</v>
      </c>
      <c r="K35" s="23"/>
      <c r="L35" s="21">
        <v>0</v>
      </c>
      <c r="M35" s="22"/>
      <c r="N35" s="46">
        <f t="shared" si="0"/>
        <v>0</v>
      </c>
      <c r="O35" s="12">
        <f t="shared" si="1"/>
        <v>0</v>
      </c>
      <c r="P35" s="33">
        <f t="shared" si="2"/>
        <v>0</v>
      </c>
    </row>
    <row r="36" spans="1:18" s="30" customFormat="1" x14ac:dyDescent="0.2">
      <c r="A36" s="21">
        <v>1800</v>
      </c>
      <c r="B36" s="21">
        <v>1900</v>
      </c>
      <c r="C36" s="21">
        <v>0</v>
      </c>
      <c r="D36" s="21">
        <v>0</v>
      </c>
      <c r="E36" s="21">
        <v>0</v>
      </c>
      <c r="F36" s="21">
        <v>0</v>
      </c>
      <c r="G36" s="21">
        <v>0</v>
      </c>
      <c r="H36" s="21">
        <v>0</v>
      </c>
      <c r="I36" s="21">
        <v>0</v>
      </c>
      <c r="J36" s="21">
        <v>0</v>
      </c>
      <c r="K36" s="23"/>
      <c r="L36" s="21">
        <v>0</v>
      </c>
      <c r="M36" s="22"/>
      <c r="N36" s="46">
        <f t="shared" si="0"/>
        <v>0</v>
      </c>
      <c r="O36" s="12">
        <f t="shared" si="1"/>
        <v>0</v>
      </c>
      <c r="P36" s="33">
        <f t="shared" si="2"/>
        <v>0</v>
      </c>
    </row>
    <row r="37" spans="1:18" s="30" customFormat="1" x14ac:dyDescent="0.2">
      <c r="A37" s="21">
        <v>1900</v>
      </c>
      <c r="B37" s="21">
        <v>2000</v>
      </c>
      <c r="C37" s="21">
        <v>0</v>
      </c>
      <c r="D37" s="21">
        <v>0</v>
      </c>
      <c r="E37" s="21">
        <v>0</v>
      </c>
      <c r="F37" s="21">
        <v>0</v>
      </c>
      <c r="G37" s="21">
        <v>0</v>
      </c>
      <c r="H37" s="21">
        <v>0</v>
      </c>
      <c r="I37" s="21">
        <v>0</v>
      </c>
      <c r="J37" s="21">
        <v>0</v>
      </c>
      <c r="K37" s="23"/>
      <c r="L37" s="21">
        <v>0</v>
      </c>
      <c r="M37" s="22"/>
      <c r="N37" s="46">
        <f t="shared" si="0"/>
        <v>0</v>
      </c>
      <c r="O37" s="12">
        <f t="shared" si="1"/>
        <v>0</v>
      </c>
      <c r="P37" s="33">
        <f t="shared" si="2"/>
        <v>0</v>
      </c>
    </row>
    <row r="38" spans="1:18" s="30" customFormat="1" ht="12" customHeight="1" x14ac:dyDescent="0.2">
      <c r="A38" s="21">
        <v>2000</v>
      </c>
      <c r="B38" s="21">
        <v>2100</v>
      </c>
      <c r="C38" s="21">
        <v>0</v>
      </c>
      <c r="D38" s="21">
        <v>0</v>
      </c>
      <c r="E38" s="21">
        <v>0</v>
      </c>
      <c r="F38" s="21">
        <v>0</v>
      </c>
      <c r="G38" s="21">
        <v>0</v>
      </c>
      <c r="H38" s="21">
        <v>0</v>
      </c>
      <c r="I38" s="21">
        <v>0</v>
      </c>
      <c r="J38" s="21">
        <v>0</v>
      </c>
      <c r="K38" s="23"/>
      <c r="L38" s="21">
        <v>0</v>
      </c>
      <c r="M38" s="22"/>
      <c r="N38" s="46">
        <f t="shared" si="0"/>
        <v>0</v>
      </c>
      <c r="O38" s="12">
        <f t="shared" si="1"/>
        <v>0</v>
      </c>
      <c r="P38" s="33">
        <f t="shared" si="2"/>
        <v>0</v>
      </c>
    </row>
    <row r="39" spans="1:18" s="30" customFormat="1" x14ac:dyDescent="0.2">
      <c r="A39" s="21">
        <v>2100</v>
      </c>
      <c r="B39" s="21">
        <v>2200</v>
      </c>
      <c r="C39" s="21">
        <v>0</v>
      </c>
      <c r="D39" s="21">
        <v>0</v>
      </c>
      <c r="E39" s="21">
        <v>0</v>
      </c>
      <c r="F39" s="21">
        <v>0</v>
      </c>
      <c r="G39" s="21">
        <v>0</v>
      </c>
      <c r="H39" s="21">
        <v>0</v>
      </c>
      <c r="I39" s="21">
        <v>0</v>
      </c>
      <c r="J39" s="21">
        <v>0</v>
      </c>
      <c r="K39" s="23"/>
      <c r="L39" s="21">
        <v>0</v>
      </c>
      <c r="M39" s="22"/>
      <c r="N39" s="46">
        <f t="shared" si="0"/>
        <v>0</v>
      </c>
      <c r="O39" s="12">
        <f t="shared" si="1"/>
        <v>0</v>
      </c>
      <c r="P39" s="33">
        <f t="shared" si="2"/>
        <v>0</v>
      </c>
    </row>
    <row r="40" spans="1:18" s="30" customFormat="1" x14ac:dyDescent="0.2">
      <c r="A40" s="21">
        <v>2200</v>
      </c>
      <c r="B40" s="21">
        <v>2300</v>
      </c>
      <c r="C40" s="21">
        <v>0</v>
      </c>
      <c r="D40" s="21">
        <v>0</v>
      </c>
      <c r="E40" s="21">
        <v>0</v>
      </c>
      <c r="F40" s="21">
        <v>0</v>
      </c>
      <c r="G40" s="21">
        <v>0</v>
      </c>
      <c r="H40" s="21">
        <v>0</v>
      </c>
      <c r="I40" s="21">
        <v>0</v>
      </c>
      <c r="J40" s="21">
        <v>0</v>
      </c>
      <c r="K40" s="23"/>
      <c r="L40" s="21">
        <v>0</v>
      </c>
      <c r="M40" s="22"/>
      <c r="N40" s="46">
        <f t="shared" si="0"/>
        <v>0</v>
      </c>
      <c r="O40" s="12">
        <f t="shared" si="1"/>
        <v>0</v>
      </c>
      <c r="P40" s="33">
        <f t="shared" si="2"/>
        <v>0</v>
      </c>
    </row>
    <row r="41" spans="1:18" s="30" customFormat="1" x14ac:dyDescent="0.2">
      <c r="A41" s="21">
        <v>2300</v>
      </c>
      <c r="B41" s="21">
        <v>2400</v>
      </c>
      <c r="C41" s="21">
        <v>0</v>
      </c>
      <c r="D41" s="21">
        <v>0</v>
      </c>
      <c r="E41" s="21">
        <v>0</v>
      </c>
      <c r="F41" s="21">
        <v>0</v>
      </c>
      <c r="G41" s="21">
        <v>0</v>
      </c>
      <c r="H41" s="21">
        <v>0</v>
      </c>
      <c r="I41" s="21">
        <v>0</v>
      </c>
      <c r="J41" s="21">
        <v>0</v>
      </c>
      <c r="K41" s="23"/>
      <c r="L41" s="21">
        <v>0</v>
      </c>
      <c r="M41" s="22"/>
      <c r="N41" s="46">
        <f t="shared" si="0"/>
        <v>0</v>
      </c>
      <c r="O41" s="12">
        <f t="shared" si="1"/>
        <v>0</v>
      </c>
      <c r="P41" s="33">
        <f t="shared" si="2"/>
        <v>0</v>
      </c>
    </row>
    <row r="42" spans="1:18" ht="13.5" thickBot="1" x14ac:dyDescent="0.25">
      <c r="A42" s="24">
        <v>2400</v>
      </c>
      <c r="B42" s="24" t="s">
        <v>8</v>
      </c>
      <c r="C42" s="24">
        <v>0</v>
      </c>
      <c r="D42" s="24">
        <v>0</v>
      </c>
      <c r="E42" s="24">
        <v>0</v>
      </c>
      <c r="F42" s="24">
        <v>0</v>
      </c>
      <c r="G42" s="24">
        <v>0</v>
      </c>
      <c r="H42" s="24">
        <v>0</v>
      </c>
      <c r="I42" s="24">
        <v>0</v>
      </c>
      <c r="J42" s="24">
        <v>0</v>
      </c>
      <c r="K42" s="23"/>
      <c r="L42" s="24">
        <v>0</v>
      </c>
      <c r="M42" s="22"/>
      <c r="N42" s="89">
        <f t="shared" si="0"/>
        <v>0</v>
      </c>
      <c r="O42" s="25">
        <f t="shared" si="1"/>
        <v>0</v>
      </c>
      <c r="P42" s="53">
        <f t="shared" si="2"/>
        <v>0</v>
      </c>
    </row>
    <row r="43" spans="1:18" s="9" customFormat="1" x14ac:dyDescent="0.2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8"/>
      <c r="O43" s="8"/>
      <c r="P43" s="8"/>
    </row>
    <row r="44" spans="1:18" ht="13.5" thickBot="1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</row>
    <row r="45" spans="1:18" ht="26.25" thickBot="1" x14ac:dyDescent="0.25">
      <c r="B45" s="26" t="s">
        <v>18</v>
      </c>
      <c r="C45" s="18">
        <f t="shared" ref="C45:J45" si="3">SUM(C18:C41)</f>
        <v>3</v>
      </c>
      <c r="D45" s="68">
        <f t="shared" si="3"/>
        <v>25</v>
      </c>
      <c r="E45" s="68">
        <f t="shared" si="3"/>
        <v>50</v>
      </c>
      <c r="F45" s="68">
        <f t="shared" si="3"/>
        <v>25</v>
      </c>
      <c r="G45" s="18">
        <f t="shared" si="3"/>
        <v>25</v>
      </c>
      <c r="H45" s="18">
        <f t="shared" si="3"/>
        <v>25</v>
      </c>
      <c r="I45" s="18">
        <f t="shared" si="3"/>
        <v>50</v>
      </c>
      <c r="J45" s="18">
        <f t="shared" si="3"/>
        <v>50</v>
      </c>
      <c r="K45" s="12"/>
      <c r="L45" s="18">
        <f>SUM(L18:L41)</f>
        <v>-103</v>
      </c>
      <c r="M45" s="12"/>
      <c r="N45" s="18">
        <f>SUM(N18:N41)</f>
        <v>150</v>
      </c>
      <c r="O45" s="18">
        <f>SUM(O18:O41)</f>
        <v>253</v>
      </c>
      <c r="P45" s="18">
        <f>SUM(P18:P41)</f>
        <v>-103</v>
      </c>
      <c r="Q45" s="55" t="s">
        <v>26</v>
      </c>
      <c r="R45" s="76"/>
    </row>
    <row r="46" spans="1:18" ht="13.5" thickBot="1" x14ac:dyDescent="0.25">
      <c r="B46" s="27"/>
      <c r="C46" s="8"/>
      <c r="D46" s="8"/>
      <c r="E46" s="8"/>
      <c r="F46" s="8"/>
      <c r="G46" s="8"/>
      <c r="H46" s="8"/>
      <c r="I46" s="8"/>
      <c r="J46" s="8"/>
      <c r="K46" s="44" t="s">
        <v>21</v>
      </c>
      <c r="L46" s="8"/>
      <c r="M46" s="43" t="s">
        <v>22</v>
      </c>
      <c r="N46" s="12"/>
      <c r="O46" s="12"/>
      <c r="P46" s="12"/>
      <c r="Q46" s="58"/>
    </row>
    <row r="47" spans="1:18" ht="30.75" customHeight="1" thickBot="1" x14ac:dyDescent="0.25">
      <c r="A47" s="27"/>
      <c r="B47" s="28" t="s">
        <v>79</v>
      </c>
      <c r="C47" s="18">
        <f t="shared" ref="C47:J47" si="4">SUM(C19:C42)</f>
        <v>0</v>
      </c>
      <c r="D47" s="68">
        <f t="shared" si="4"/>
        <v>0</v>
      </c>
      <c r="E47" s="68">
        <f t="shared" si="4"/>
        <v>0</v>
      </c>
      <c r="F47" s="68">
        <f t="shared" si="4"/>
        <v>0</v>
      </c>
      <c r="G47" s="18">
        <f t="shared" si="4"/>
        <v>0</v>
      </c>
      <c r="H47" s="18">
        <f t="shared" si="4"/>
        <v>0</v>
      </c>
      <c r="I47" s="18">
        <f t="shared" si="4"/>
        <v>0</v>
      </c>
      <c r="J47" s="18">
        <f t="shared" si="4"/>
        <v>0</v>
      </c>
      <c r="K47" s="45" t="e">
        <f>SUM(#REF!)</f>
        <v>#REF!</v>
      </c>
      <c r="L47" s="18">
        <f>SUM(L19:L42)</f>
        <v>0</v>
      </c>
      <c r="M47" s="49" t="e">
        <f>SUM(#REF!)</f>
        <v>#REF!</v>
      </c>
      <c r="N47" s="18">
        <f>SUM(N19:N44)</f>
        <v>0</v>
      </c>
      <c r="O47" s="18">
        <f>SUM(O19:O44)</f>
        <v>0</v>
      </c>
      <c r="P47" s="18">
        <f>SUM(P19:P44)</f>
        <v>0</v>
      </c>
      <c r="Q47" s="58" t="e">
        <f>ABS(M47)+ABS(K47)</f>
        <v>#REF!</v>
      </c>
    </row>
    <row r="48" spans="1:18" ht="13.5" thickBot="1" x14ac:dyDescent="0.25">
      <c r="A48" s="27"/>
      <c r="B48" s="27"/>
      <c r="C48" s="19"/>
      <c r="D48" s="52"/>
      <c r="E48" s="52"/>
      <c r="F48" s="52"/>
      <c r="G48" s="19"/>
      <c r="H48" s="19"/>
      <c r="I48" s="19"/>
      <c r="J48" s="19"/>
      <c r="L48" s="68"/>
      <c r="N48" s="29"/>
      <c r="O48" s="29"/>
      <c r="P48" s="29"/>
    </row>
    <row r="49" spans="1:34" x14ac:dyDescent="0.2">
      <c r="A49" s="2"/>
      <c r="B49" s="2"/>
      <c r="C49" s="87"/>
      <c r="D49" s="36"/>
      <c r="E49" s="87"/>
      <c r="F49" s="36"/>
      <c r="G49" s="103"/>
      <c r="H49" s="103"/>
      <c r="I49" s="36"/>
      <c r="J49" s="103"/>
      <c r="K49" s="54"/>
      <c r="L49" s="121"/>
      <c r="M49" s="54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</row>
    <row r="50" spans="1:34" s="9" customFormat="1" ht="16.5" customHeight="1" x14ac:dyDescent="0.2">
      <c r="A50" s="27"/>
      <c r="B50" s="27"/>
      <c r="C50" s="50" t="s">
        <v>56</v>
      </c>
      <c r="D50" s="40" t="s">
        <v>56</v>
      </c>
      <c r="E50" s="50" t="s">
        <v>56</v>
      </c>
      <c r="F50" s="40" t="s">
        <v>56</v>
      </c>
      <c r="G50" s="65" t="s">
        <v>56</v>
      </c>
      <c r="H50" s="65" t="s">
        <v>56</v>
      </c>
      <c r="I50" s="40" t="s">
        <v>56</v>
      </c>
      <c r="J50" s="65" t="s">
        <v>56</v>
      </c>
      <c r="K50" s="42"/>
      <c r="L50" s="12" t="s">
        <v>54</v>
      </c>
      <c r="M50" s="42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</row>
    <row r="51" spans="1:34" s="9" customFormat="1" ht="16.5" customHeight="1" x14ac:dyDescent="0.2">
      <c r="A51" s="27"/>
      <c r="B51" s="27"/>
      <c r="C51" s="50" t="s">
        <v>29</v>
      </c>
      <c r="D51" s="40" t="s">
        <v>29</v>
      </c>
      <c r="E51" s="50" t="s">
        <v>29</v>
      </c>
      <c r="F51" s="40" t="s">
        <v>29</v>
      </c>
      <c r="G51" s="65" t="s">
        <v>29</v>
      </c>
      <c r="H51" s="65" t="s">
        <v>29</v>
      </c>
      <c r="I51" s="40" t="s">
        <v>29</v>
      </c>
      <c r="J51" s="65" t="s">
        <v>29</v>
      </c>
      <c r="K51" s="42"/>
      <c r="L51" s="12" t="s">
        <v>29</v>
      </c>
      <c r="M51" s="42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</row>
    <row r="52" spans="1:34" s="9" customFormat="1" ht="18.75" customHeight="1" thickBot="1" x14ac:dyDescent="0.25">
      <c r="A52" s="27"/>
      <c r="B52" s="27"/>
      <c r="C52" s="50" t="s">
        <v>43</v>
      </c>
      <c r="D52" s="40" t="s">
        <v>43</v>
      </c>
      <c r="E52" s="50" t="s">
        <v>43</v>
      </c>
      <c r="F52" s="40" t="s">
        <v>43</v>
      </c>
      <c r="G52" s="65" t="s">
        <v>196</v>
      </c>
      <c r="H52" s="65" t="s">
        <v>48</v>
      </c>
      <c r="I52" s="40" t="s">
        <v>48</v>
      </c>
      <c r="J52" s="65" t="s">
        <v>320</v>
      </c>
      <c r="K52" s="42"/>
      <c r="L52" s="25" t="s">
        <v>55</v>
      </c>
      <c r="M52" s="42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</row>
    <row r="53" spans="1:34" s="9" customFormat="1" ht="19.5" customHeight="1" x14ac:dyDescent="0.2">
      <c r="A53" s="27"/>
      <c r="B53" s="27"/>
      <c r="C53" s="50" t="s">
        <v>48</v>
      </c>
      <c r="D53" s="40" t="s">
        <v>107</v>
      </c>
      <c r="E53" s="50" t="s">
        <v>135</v>
      </c>
      <c r="F53" s="40" t="s">
        <v>340</v>
      </c>
      <c r="G53" s="65" t="s">
        <v>65</v>
      </c>
      <c r="H53" s="40" t="s">
        <v>170</v>
      </c>
      <c r="I53" s="40" t="s">
        <v>170</v>
      </c>
      <c r="J53" s="65" t="s">
        <v>347</v>
      </c>
      <c r="K53" s="48"/>
      <c r="L53" s="107"/>
      <c r="M53" s="48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</row>
    <row r="54" spans="1:34" s="9" customFormat="1" ht="21" customHeight="1" thickBot="1" x14ac:dyDescent="0.25">
      <c r="A54" s="27"/>
      <c r="B54" s="27"/>
      <c r="C54" s="50" t="s">
        <v>58</v>
      </c>
      <c r="D54" s="40" t="s">
        <v>134</v>
      </c>
      <c r="E54" s="50" t="s">
        <v>175</v>
      </c>
      <c r="F54" s="40" t="s">
        <v>136</v>
      </c>
      <c r="G54" s="65" t="s">
        <v>378</v>
      </c>
      <c r="H54" s="40" t="s">
        <v>424</v>
      </c>
      <c r="I54" s="40" t="s">
        <v>424</v>
      </c>
      <c r="J54" s="104" t="s">
        <v>320</v>
      </c>
      <c r="K54" s="42"/>
      <c r="L54" s="108"/>
      <c r="M54" s="42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</row>
    <row r="55" spans="1:34" s="9" customFormat="1" ht="24" customHeight="1" thickBot="1" x14ac:dyDescent="0.25">
      <c r="A55" s="27"/>
      <c r="B55" s="27"/>
      <c r="C55" s="50" t="s">
        <v>351</v>
      </c>
      <c r="D55" s="40" t="s">
        <v>320</v>
      </c>
      <c r="E55" s="50" t="s">
        <v>80</v>
      </c>
      <c r="F55" s="40" t="s">
        <v>134</v>
      </c>
      <c r="G55" s="104" t="s">
        <v>65</v>
      </c>
      <c r="H55" s="67" t="s">
        <v>170</v>
      </c>
      <c r="I55" s="67" t="s">
        <v>170</v>
      </c>
      <c r="J55" s="54"/>
      <c r="K55" s="42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</row>
    <row r="56" spans="1:34" s="9" customFormat="1" ht="28.5" customHeight="1" thickBot="1" x14ac:dyDescent="0.25">
      <c r="A56" s="27"/>
      <c r="B56" s="27"/>
      <c r="C56" s="88" t="s">
        <v>48</v>
      </c>
      <c r="D56" s="40" t="s">
        <v>154</v>
      </c>
      <c r="E56" s="50" t="s">
        <v>347</v>
      </c>
      <c r="F56" s="40" t="s">
        <v>69</v>
      </c>
      <c r="G56" s="54"/>
      <c r="H56" s="54"/>
      <c r="I56" s="54"/>
      <c r="J56" s="54"/>
      <c r="K56" s="42"/>
      <c r="L56" s="20"/>
      <c r="M56" s="42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</row>
    <row r="57" spans="1:34" s="9" customFormat="1" ht="25.5" customHeight="1" thickBot="1" x14ac:dyDescent="0.25">
      <c r="A57" s="27"/>
      <c r="B57" s="27"/>
      <c r="C57" s="54"/>
      <c r="D57" s="40" t="s">
        <v>155</v>
      </c>
      <c r="E57" s="88" t="s">
        <v>80</v>
      </c>
      <c r="F57" s="40" t="s">
        <v>76</v>
      </c>
      <c r="G57" s="54"/>
      <c r="H57" s="54"/>
      <c r="I57" s="54"/>
      <c r="J57" s="54"/>
      <c r="K57" s="41"/>
      <c r="L57" s="20"/>
      <c r="M57" s="41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</row>
    <row r="58" spans="1:34" s="9" customFormat="1" ht="27" customHeight="1" x14ac:dyDescent="0.2">
      <c r="C58" s="54"/>
      <c r="D58" s="40" t="s">
        <v>65</v>
      </c>
      <c r="E58" s="54"/>
      <c r="F58" s="40" t="s">
        <v>71</v>
      </c>
      <c r="G58" s="54"/>
      <c r="H58" s="54"/>
      <c r="I58" s="54"/>
      <c r="J58" s="54"/>
      <c r="K58" s="41"/>
      <c r="L58" s="30"/>
      <c r="M58" s="41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</row>
    <row r="59" spans="1:34" ht="20.25" customHeight="1" x14ac:dyDescent="0.2">
      <c r="B59" s="20"/>
      <c r="C59" s="54"/>
      <c r="D59" s="40" t="s">
        <v>378</v>
      </c>
      <c r="E59" s="54"/>
      <c r="F59" s="40" t="s">
        <v>175</v>
      </c>
      <c r="G59" s="54"/>
      <c r="H59" s="54"/>
      <c r="I59" s="54"/>
      <c r="J59" s="54"/>
      <c r="K59" s="41"/>
      <c r="L59" s="20"/>
      <c r="M59" s="32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</row>
    <row r="60" spans="1:34" ht="24" customHeight="1" thickBot="1" x14ac:dyDescent="0.25">
      <c r="B60" s="30"/>
      <c r="C60" s="54"/>
      <c r="D60" s="67" t="s">
        <v>65</v>
      </c>
      <c r="E60" s="54"/>
      <c r="F60" s="40" t="s">
        <v>80</v>
      </c>
      <c r="G60" s="54"/>
      <c r="K60" s="41"/>
      <c r="L60" s="30"/>
      <c r="N60" s="31"/>
      <c r="O60" s="31"/>
      <c r="P60" s="31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</row>
    <row r="61" spans="1:34" ht="15" x14ac:dyDescent="0.2">
      <c r="C61" s="54"/>
      <c r="D61" s="54"/>
      <c r="E61" s="54"/>
      <c r="F61" s="40" t="s">
        <v>347</v>
      </c>
      <c r="G61" s="54"/>
      <c r="K61" s="41"/>
      <c r="L61" s="30"/>
      <c r="N61" s="32"/>
      <c r="O61" s="32"/>
      <c r="P61" s="32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</row>
    <row r="62" spans="1:34" ht="15.75" thickBot="1" x14ac:dyDescent="0.25">
      <c r="C62" s="54"/>
      <c r="D62" s="54"/>
      <c r="E62" s="54"/>
      <c r="F62" s="67" t="s">
        <v>80</v>
      </c>
      <c r="K62" s="41"/>
      <c r="L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</row>
    <row r="63" spans="1:34" ht="15" x14ac:dyDescent="0.2">
      <c r="D63" s="54"/>
      <c r="F63" s="54"/>
      <c r="K63" s="41"/>
      <c r="L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</row>
    <row r="64" spans="1:34" ht="15" x14ac:dyDescent="0.2">
      <c r="D64" s="54"/>
      <c r="K64" s="41"/>
      <c r="L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</row>
    <row r="65" spans="12:34" x14ac:dyDescent="0.2">
      <c r="L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</row>
    <row r="66" spans="12:34" x14ac:dyDescent="0.2">
      <c r="L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</row>
    <row r="67" spans="12:34" x14ac:dyDescent="0.2">
      <c r="L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</row>
    <row r="68" spans="12:34" x14ac:dyDescent="0.2">
      <c r="L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</row>
    <row r="69" spans="12:34" x14ac:dyDescent="0.2">
      <c r="L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</row>
    <row r="70" spans="12:34" x14ac:dyDescent="0.2">
      <c r="L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</row>
    <row r="71" spans="12:34" x14ac:dyDescent="0.2">
      <c r="L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</row>
    <row r="72" spans="12:34" x14ac:dyDescent="0.2">
      <c r="L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</row>
    <row r="73" spans="12:34" x14ac:dyDescent="0.2">
      <c r="L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</row>
    <row r="74" spans="12:34" x14ac:dyDescent="0.2">
      <c r="L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</row>
    <row r="75" spans="12:34" x14ac:dyDescent="0.2">
      <c r="L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</row>
    <row r="76" spans="12:34" x14ac:dyDescent="0.2">
      <c r="L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</row>
    <row r="77" spans="12:34" x14ac:dyDescent="0.2">
      <c r="L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</row>
    <row r="78" spans="12:34" x14ac:dyDescent="0.2">
      <c r="L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</row>
    <row r="79" spans="12:34" x14ac:dyDescent="0.2">
      <c r="L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</row>
    <row r="80" spans="12:34" x14ac:dyDescent="0.2">
      <c r="L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</row>
    <row r="81" spans="12:34" x14ac:dyDescent="0.2">
      <c r="L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</row>
    <row r="82" spans="12:34" x14ac:dyDescent="0.2">
      <c r="L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</row>
    <row r="83" spans="12:34" x14ac:dyDescent="0.2">
      <c r="L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</row>
    <row r="84" spans="12:34" x14ac:dyDescent="0.2">
      <c r="L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</row>
    <row r="85" spans="12:34" x14ac:dyDescent="0.2">
      <c r="L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</row>
    <row r="86" spans="12:34" x14ac:dyDescent="0.2">
      <c r="L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</row>
    <row r="87" spans="12:34" x14ac:dyDescent="0.2">
      <c r="L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</row>
    <row r="88" spans="12:34" x14ac:dyDescent="0.2">
      <c r="L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</row>
    <row r="89" spans="12:34" x14ac:dyDescent="0.2">
      <c r="L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</row>
    <row r="90" spans="12:34" x14ac:dyDescent="0.2">
      <c r="L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</row>
    <row r="91" spans="12:34" x14ac:dyDescent="0.2">
      <c r="L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</row>
    <row r="92" spans="12:34" x14ac:dyDescent="0.2">
      <c r="L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</row>
    <row r="93" spans="12:34" x14ac:dyDescent="0.2">
      <c r="L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</row>
    <row r="94" spans="12:34" x14ac:dyDescent="0.2">
      <c r="L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</row>
    <row r="95" spans="12:34" x14ac:dyDescent="0.2">
      <c r="L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</row>
    <row r="96" spans="12:34" x14ac:dyDescent="0.2">
      <c r="L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</row>
    <row r="97" spans="12:34" x14ac:dyDescent="0.2">
      <c r="L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</row>
    <row r="98" spans="12:34" x14ac:dyDescent="0.2">
      <c r="L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</row>
    <row r="99" spans="12:34" x14ac:dyDescent="0.2">
      <c r="L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</row>
    <row r="100" spans="12:34" x14ac:dyDescent="0.2">
      <c r="L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</row>
    <row r="101" spans="12:34" x14ac:dyDescent="0.2">
      <c r="L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</row>
    <row r="102" spans="12:34" x14ac:dyDescent="0.2">
      <c r="L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</row>
    <row r="103" spans="12:34" x14ac:dyDescent="0.2">
      <c r="L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</row>
    <row r="104" spans="12:34" x14ac:dyDescent="0.2">
      <c r="L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</row>
    <row r="105" spans="12:34" x14ac:dyDescent="0.2">
      <c r="L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</row>
    <row r="106" spans="12:34" x14ac:dyDescent="0.2">
      <c r="L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</row>
  </sheetData>
  <phoneticPr fontId="0" type="noConversion"/>
  <hyperlinks>
    <hyperlink ref="H12" r:id="rId1" display="50@16.75/25@21"/>
    <hyperlink ref="I12" r:id="rId2" display="50@16.75/25@21"/>
    <hyperlink ref="G12" r:id="rId3" display="50@16.75/25@21"/>
  </hyperlinks>
  <pageMargins left="0.75" right="0.75" top="0" bottom="0" header="0.5" footer="0.5"/>
  <pageSetup paperSize="5" scale="61" fitToWidth="5" orientation="landscape" r:id="rId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06"/>
  <sheetViews>
    <sheetView topLeftCell="B1" zoomScale="60" workbookViewId="0">
      <selection activeCell="G39" sqref="G39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20" width="30.5703125" style="30" customWidth="1"/>
    <col min="21" max="21" width="21.42578125" style="30" customWidth="1"/>
    <col min="22" max="23" width="30.28515625" style="5" customWidth="1"/>
    <col min="24" max="24" width="30.5703125" style="30" customWidth="1"/>
    <col min="25" max="25" width="21.42578125" style="30" customWidth="1"/>
    <col min="26" max="26" width="31.42578125" style="5" customWidth="1"/>
    <col min="27" max="27" width="28.85546875" style="5" customWidth="1"/>
    <col min="28" max="28" width="31.42578125" style="5" customWidth="1"/>
    <col min="29" max="29" width="23.140625" style="5" customWidth="1"/>
    <col min="30" max="16384" width="16.7109375" style="5"/>
  </cols>
  <sheetData>
    <row r="1" spans="1:28" ht="18" x14ac:dyDescent="0.25">
      <c r="A1" s="1" t="s">
        <v>0</v>
      </c>
      <c r="B1" s="2"/>
      <c r="H1" s="35"/>
      <c r="I1" s="35"/>
      <c r="J1" s="35"/>
      <c r="K1" s="35"/>
      <c r="Q1" s="35"/>
      <c r="R1" s="35"/>
      <c r="S1" s="35"/>
      <c r="T1" s="35"/>
      <c r="U1" s="35"/>
      <c r="V1" s="3"/>
      <c r="W1" s="3"/>
      <c r="X1" s="35"/>
      <c r="Y1" s="35"/>
      <c r="Z1" s="3"/>
      <c r="AA1" s="3"/>
      <c r="AB1" s="3"/>
    </row>
    <row r="2" spans="1:28" x14ac:dyDescent="0.2">
      <c r="A2" s="1" t="s">
        <v>1</v>
      </c>
      <c r="B2" s="2"/>
      <c r="H2" s="6"/>
      <c r="I2" s="6"/>
      <c r="J2" s="6"/>
      <c r="K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 spans="1:28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</row>
    <row r="4" spans="1:28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</row>
    <row r="5" spans="1:28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</row>
    <row r="6" spans="1:28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</row>
    <row r="7" spans="1:28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</row>
    <row r="8" spans="1:28" ht="21.75" customHeight="1" x14ac:dyDescent="0.2">
      <c r="B8" s="7">
        <v>37248</v>
      </c>
      <c r="H8" s="6"/>
      <c r="I8" s="6"/>
      <c r="J8" s="6"/>
      <c r="K8" s="6"/>
      <c r="Q8" s="6"/>
      <c r="R8" s="6"/>
      <c r="S8" s="6"/>
      <c r="T8" s="6"/>
      <c r="U8" s="6"/>
      <c r="V8" s="6"/>
      <c r="W8" s="6"/>
      <c r="X8" s="6"/>
      <c r="Y8" s="6"/>
    </row>
    <row r="9" spans="1:28" ht="13.5" thickBot="1" x14ac:dyDescent="0.25">
      <c r="A9" s="2" t="s">
        <v>2</v>
      </c>
      <c r="B9" s="2" t="s">
        <v>2</v>
      </c>
      <c r="C9" s="51" t="s">
        <v>20</v>
      </c>
      <c r="D9" s="51" t="s">
        <v>20</v>
      </c>
      <c r="E9" s="51" t="s">
        <v>20</v>
      </c>
      <c r="F9" s="51" t="s">
        <v>20</v>
      </c>
      <c r="G9" s="51" t="s">
        <v>20</v>
      </c>
      <c r="H9" s="51" t="s">
        <v>20</v>
      </c>
      <c r="I9" s="51" t="s">
        <v>20</v>
      </c>
      <c r="J9" s="51" t="s">
        <v>20</v>
      </c>
      <c r="K9" s="51" t="s">
        <v>20</v>
      </c>
      <c r="L9" s="51" t="s">
        <v>20</v>
      </c>
      <c r="M9" s="51" t="s">
        <v>20</v>
      </c>
      <c r="N9" s="51" t="s">
        <v>20</v>
      </c>
      <c r="O9" s="51" t="s">
        <v>20</v>
      </c>
      <c r="P9" s="51" t="s">
        <v>20</v>
      </c>
      <c r="Q9" s="51" t="s">
        <v>20</v>
      </c>
      <c r="R9" s="51" t="s">
        <v>20</v>
      </c>
      <c r="S9" s="51" t="s">
        <v>20</v>
      </c>
      <c r="T9" s="51" t="s">
        <v>20</v>
      </c>
      <c r="U9" s="8"/>
      <c r="V9" s="93" t="s">
        <v>51</v>
      </c>
      <c r="W9" s="93" t="s">
        <v>51</v>
      </c>
      <c r="X9" s="93" t="s">
        <v>51</v>
      </c>
      <c r="Y9" s="8"/>
      <c r="Z9" s="9"/>
      <c r="AA9" s="9"/>
      <c r="AB9" s="9"/>
    </row>
    <row r="10" spans="1:28" x14ac:dyDescent="0.2">
      <c r="A10" s="10" t="s">
        <v>3</v>
      </c>
      <c r="B10" s="10" t="s">
        <v>4</v>
      </c>
      <c r="C10" s="19" t="s">
        <v>44</v>
      </c>
      <c r="D10" s="19" t="s">
        <v>44</v>
      </c>
      <c r="E10" s="19" t="s">
        <v>44</v>
      </c>
      <c r="F10" s="19" t="s">
        <v>44</v>
      </c>
      <c r="G10" s="19" t="s">
        <v>44</v>
      </c>
      <c r="H10" s="19" t="s">
        <v>44</v>
      </c>
      <c r="I10" s="19" t="s">
        <v>44</v>
      </c>
      <c r="J10" s="19" t="s">
        <v>44</v>
      </c>
      <c r="K10" s="19" t="s">
        <v>44</v>
      </c>
      <c r="L10" s="19" t="s">
        <v>44</v>
      </c>
      <c r="M10" s="19" t="s">
        <v>44</v>
      </c>
      <c r="N10" s="19" t="s">
        <v>44</v>
      </c>
      <c r="O10" s="19" t="s">
        <v>44</v>
      </c>
      <c r="P10" s="19" t="s">
        <v>44</v>
      </c>
      <c r="Q10" s="19" t="s">
        <v>44</v>
      </c>
      <c r="R10" s="19" t="s">
        <v>44</v>
      </c>
      <c r="S10" s="19" t="s">
        <v>44</v>
      </c>
      <c r="T10" s="19" t="s">
        <v>44</v>
      </c>
      <c r="U10" s="8"/>
      <c r="V10" s="39" t="s">
        <v>19</v>
      </c>
      <c r="W10" s="39" t="s">
        <v>19</v>
      </c>
      <c r="X10" s="39" t="s">
        <v>19</v>
      </c>
      <c r="Y10" s="46"/>
    </row>
    <row r="11" spans="1:28" x14ac:dyDescent="0.2">
      <c r="A11" s="11" t="s">
        <v>35</v>
      </c>
      <c r="B11" s="11" t="s">
        <v>5</v>
      </c>
      <c r="C11" s="12" t="s">
        <v>45</v>
      </c>
      <c r="D11" s="12" t="s">
        <v>45</v>
      </c>
      <c r="E11" s="12" t="s">
        <v>45</v>
      </c>
      <c r="F11" s="12" t="s">
        <v>45</v>
      </c>
      <c r="G11" s="12" t="s">
        <v>45</v>
      </c>
      <c r="H11" s="12" t="s">
        <v>72</v>
      </c>
      <c r="I11" s="12" t="s">
        <v>72</v>
      </c>
      <c r="J11" s="12" t="s">
        <v>72</v>
      </c>
      <c r="K11" s="12" t="s">
        <v>72</v>
      </c>
      <c r="L11" s="12" t="s">
        <v>45</v>
      </c>
      <c r="M11" s="12" t="s">
        <v>45</v>
      </c>
      <c r="N11" s="12" t="s">
        <v>45</v>
      </c>
      <c r="O11" s="12" t="s">
        <v>45</v>
      </c>
      <c r="P11" s="12" t="s">
        <v>45</v>
      </c>
      <c r="Q11" s="12" t="s">
        <v>72</v>
      </c>
      <c r="R11" s="12" t="s">
        <v>72</v>
      </c>
      <c r="S11" s="12" t="s">
        <v>72</v>
      </c>
      <c r="T11" s="12" t="s">
        <v>320</v>
      </c>
      <c r="U11" s="8"/>
      <c r="V11" s="12" t="s">
        <v>52</v>
      </c>
      <c r="W11" s="12" t="s">
        <v>52</v>
      </c>
      <c r="X11" s="33" t="s">
        <v>52</v>
      </c>
      <c r="Y11" s="46"/>
    </row>
    <row r="12" spans="1:28" x14ac:dyDescent="0.2">
      <c r="A12" s="11" t="s">
        <v>6</v>
      </c>
      <c r="B12" s="11" t="s">
        <v>6</v>
      </c>
      <c r="C12" s="37"/>
      <c r="D12" s="37"/>
      <c r="E12" s="37"/>
      <c r="F12" s="37"/>
      <c r="G12" s="37"/>
      <c r="H12" s="131">
        <v>25.25</v>
      </c>
      <c r="I12" s="131">
        <v>25.25</v>
      </c>
      <c r="J12" s="131">
        <v>22.5</v>
      </c>
      <c r="K12" s="131"/>
      <c r="L12" s="37"/>
      <c r="M12" s="37"/>
      <c r="N12" s="37"/>
      <c r="O12" s="37"/>
      <c r="P12" s="37"/>
      <c r="Q12" s="131">
        <v>25.25</v>
      </c>
      <c r="R12" s="131">
        <v>25.25</v>
      </c>
      <c r="S12" s="131">
        <v>22.5</v>
      </c>
      <c r="T12" s="131"/>
      <c r="U12" s="57"/>
      <c r="V12" s="105"/>
      <c r="W12" s="105"/>
      <c r="X12" s="94"/>
      <c r="Y12" s="47"/>
    </row>
    <row r="13" spans="1:28" ht="43.5" customHeight="1" thickBot="1" x14ac:dyDescent="0.25">
      <c r="A13" s="13"/>
      <c r="B13" s="13"/>
      <c r="C13" s="158" t="s">
        <v>363</v>
      </c>
      <c r="D13" s="158" t="s">
        <v>363</v>
      </c>
      <c r="E13" s="158" t="s">
        <v>363</v>
      </c>
      <c r="F13" s="158" t="s">
        <v>363</v>
      </c>
      <c r="G13" s="158" t="s">
        <v>363</v>
      </c>
      <c r="H13" s="158" t="s">
        <v>363</v>
      </c>
      <c r="I13" s="158" t="s">
        <v>363</v>
      </c>
      <c r="J13" s="158" t="s">
        <v>363</v>
      </c>
      <c r="K13" s="158" t="s">
        <v>363</v>
      </c>
      <c r="L13" s="157" t="s">
        <v>374</v>
      </c>
      <c r="M13" s="157" t="s">
        <v>374</v>
      </c>
      <c r="N13" s="157" t="s">
        <v>374</v>
      </c>
      <c r="O13" s="157" t="s">
        <v>374</v>
      </c>
      <c r="P13" s="157" t="s">
        <v>374</v>
      </c>
      <c r="Q13" s="157" t="s">
        <v>374</v>
      </c>
      <c r="R13" s="157" t="s">
        <v>374</v>
      </c>
      <c r="S13" s="157" t="s">
        <v>374</v>
      </c>
      <c r="T13" s="157" t="s">
        <v>374</v>
      </c>
      <c r="U13" s="64"/>
      <c r="V13" s="79" t="s">
        <v>343</v>
      </c>
      <c r="W13" s="117" t="s">
        <v>53</v>
      </c>
      <c r="X13" s="118" t="s">
        <v>53</v>
      </c>
      <c r="Z13" s="14"/>
      <c r="AA13" s="14"/>
      <c r="AB13" s="14"/>
    </row>
    <row r="14" spans="1:28" x14ac:dyDescent="0.2">
      <c r="A14" s="13"/>
      <c r="B14" s="13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20"/>
      <c r="V14" s="106"/>
      <c r="W14" s="106"/>
      <c r="X14" s="95"/>
      <c r="Y14" s="38"/>
      <c r="Z14" s="15"/>
      <c r="AA14" s="15"/>
      <c r="AB14" s="15"/>
    </row>
    <row r="15" spans="1:28" ht="21" customHeight="1" thickBot="1" x14ac:dyDescent="0.25">
      <c r="A15" s="13"/>
      <c r="B15" s="13"/>
      <c r="C15" s="37" t="s">
        <v>100</v>
      </c>
      <c r="D15" s="37" t="s">
        <v>100</v>
      </c>
      <c r="E15" s="37" t="s">
        <v>100</v>
      </c>
      <c r="F15" s="37" t="s">
        <v>100</v>
      </c>
      <c r="G15" s="37" t="s">
        <v>100</v>
      </c>
      <c r="H15" s="37" t="s">
        <v>100</v>
      </c>
      <c r="I15" s="37" t="s">
        <v>100</v>
      </c>
      <c r="J15" s="37" t="s">
        <v>100</v>
      </c>
      <c r="K15" s="37" t="s">
        <v>100</v>
      </c>
      <c r="L15" s="37" t="s">
        <v>100</v>
      </c>
      <c r="M15" s="37" t="s">
        <v>100</v>
      </c>
      <c r="N15" s="37" t="s">
        <v>100</v>
      </c>
      <c r="O15" s="37" t="s">
        <v>100</v>
      </c>
      <c r="P15" s="37" t="s">
        <v>100</v>
      </c>
      <c r="Q15" s="37" t="s">
        <v>100</v>
      </c>
      <c r="R15" s="37" t="s">
        <v>100</v>
      </c>
      <c r="S15" s="37" t="s">
        <v>100</v>
      </c>
      <c r="T15" s="37" t="s">
        <v>100</v>
      </c>
      <c r="U15" s="57"/>
      <c r="V15" s="37" t="s">
        <v>100</v>
      </c>
      <c r="W15" s="37" t="s">
        <v>100</v>
      </c>
      <c r="X15" s="37" t="s">
        <v>100</v>
      </c>
      <c r="Y15" s="37"/>
      <c r="Z15" s="16"/>
      <c r="AA15" s="16"/>
      <c r="AB15" s="16"/>
    </row>
    <row r="16" spans="1:28" s="30" customFormat="1" ht="26.25" customHeight="1" thickBot="1" x14ac:dyDescent="0.25">
      <c r="A16" s="66"/>
      <c r="B16" s="66"/>
      <c r="C16" s="119" t="s">
        <v>356</v>
      </c>
      <c r="D16" s="119" t="s">
        <v>357</v>
      </c>
      <c r="E16" s="119" t="s">
        <v>358</v>
      </c>
      <c r="F16" s="119" t="s">
        <v>354</v>
      </c>
      <c r="G16" s="119" t="s">
        <v>352</v>
      </c>
      <c r="H16" s="119" t="s">
        <v>359</v>
      </c>
      <c r="I16" s="119" t="s">
        <v>353</v>
      </c>
      <c r="J16" s="119" t="s">
        <v>353</v>
      </c>
      <c r="K16" s="119" t="s">
        <v>360</v>
      </c>
      <c r="L16" s="119" t="s">
        <v>384</v>
      </c>
      <c r="M16" s="119" t="s">
        <v>382</v>
      </c>
      <c r="N16" s="119" t="s">
        <v>373</v>
      </c>
      <c r="O16" s="119" t="s">
        <v>370</v>
      </c>
      <c r="P16" s="119" t="s">
        <v>367</v>
      </c>
      <c r="Q16" s="119" t="s">
        <v>372</v>
      </c>
      <c r="R16" s="119" t="s">
        <v>364</v>
      </c>
      <c r="S16" s="119" t="s">
        <v>364</v>
      </c>
      <c r="T16" s="119" t="s">
        <v>379</v>
      </c>
      <c r="U16" s="33"/>
      <c r="V16" s="119" t="s">
        <v>302</v>
      </c>
      <c r="W16" s="119" t="s">
        <v>302</v>
      </c>
      <c r="X16" s="119" t="s">
        <v>303</v>
      </c>
      <c r="Y16" s="12"/>
      <c r="Z16" s="69" t="s">
        <v>25</v>
      </c>
      <c r="AA16" s="70" t="s">
        <v>23</v>
      </c>
      <c r="AB16" s="71" t="s">
        <v>24</v>
      </c>
    </row>
    <row r="17" spans="1:28" ht="15.75" thickBot="1" x14ac:dyDescent="0.25">
      <c r="A17" s="17" t="s">
        <v>36</v>
      </c>
      <c r="B17" s="77" t="s">
        <v>7</v>
      </c>
      <c r="C17" s="36" t="s">
        <v>46</v>
      </c>
      <c r="D17" s="36" t="s">
        <v>46</v>
      </c>
      <c r="E17" s="36" t="s">
        <v>46</v>
      </c>
      <c r="F17" s="36" t="s">
        <v>46</v>
      </c>
      <c r="G17" s="36" t="s">
        <v>46</v>
      </c>
      <c r="H17" s="36" t="s">
        <v>310</v>
      </c>
      <c r="I17" s="36" t="s">
        <v>310</v>
      </c>
      <c r="J17" s="36" t="s">
        <v>311</v>
      </c>
      <c r="K17" s="36" t="s">
        <v>311</v>
      </c>
      <c r="L17" s="36" t="s">
        <v>46</v>
      </c>
      <c r="M17" s="36" t="s">
        <v>46</v>
      </c>
      <c r="N17" s="36" t="s">
        <v>46</v>
      </c>
      <c r="O17" s="36" t="s">
        <v>46</v>
      </c>
      <c r="P17" s="36" t="s">
        <v>46</v>
      </c>
      <c r="Q17" s="36" t="s">
        <v>310</v>
      </c>
      <c r="R17" s="36" t="s">
        <v>310</v>
      </c>
      <c r="S17" s="36" t="s">
        <v>311</v>
      </c>
      <c r="T17" s="36" t="s">
        <v>311</v>
      </c>
      <c r="U17" s="65"/>
      <c r="V17" s="18" t="s">
        <v>46</v>
      </c>
      <c r="W17" s="18" t="s">
        <v>46</v>
      </c>
      <c r="X17" s="96" t="s">
        <v>46</v>
      </c>
      <c r="Y17" s="40"/>
      <c r="Z17" s="86"/>
      <c r="AA17" s="19"/>
      <c r="AB17" s="19"/>
    </row>
    <row r="18" spans="1:28" s="20" customFormat="1" x14ac:dyDescent="0.2">
      <c r="A18" s="34">
        <v>2400</v>
      </c>
      <c r="B18" s="125" t="s">
        <v>8</v>
      </c>
      <c r="C18" s="34">
        <v>25</v>
      </c>
      <c r="D18" s="34">
        <v>25</v>
      </c>
      <c r="E18" s="34">
        <v>25</v>
      </c>
      <c r="F18" s="34">
        <v>25</v>
      </c>
      <c r="G18" s="82">
        <v>3</v>
      </c>
      <c r="H18" s="34">
        <v>25</v>
      </c>
      <c r="I18" s="34">
        <v>25</v>
      </c>
      <c r="J18" s="125">
        <v>50</v>
      </c>
      <c r="K18" s="34">
        <v>50</v>
      </c>
      <c r="L18" s="34">
        <v>0</v>
      </c>
      <c r="M18" s="125">
        <v>0</v>
      </c>
      <c r="N18" s="34">
        <v>0</v>
      </c>
      <c r="O18" s="34">
        <v>0</v>
      </c>
      <c r="P18" s="82">
        <v>0</v>
      </c>
      <c r="Q18" s="34">
        <v>0</v>
      </c>
      <c r="R18" s="34">
        <v>0</v>
      </c>
      <c r="S18" s="125">
        <v>0</v>
      </c>
      <c r="T18" s="34">
        <v>0</v>
      </c>
      <c r="U18" s="23"/>
      <c r="V18" s="34">
        <v>-103</v>
      </c>
      <c r="W18" s="34">
        <v>0</v>
      </c>
      <c r="X18" s="34">
        <v>0</v>
      </c>
      <c r="Y18" s="22"/>
      <c r="Z18" s="19">
        <f>SUM(C18:X18)</f>
        <v>150</v>
      </c>
      <c r="AA18" s="98">
        <f>SUM(C18:K18)</f>
        <v>253</v>
      </c>
      <c r="AB18" s="19">
        <f>SUM(V18:X18)</f>
        <v>-103</v>
      </c>
    </row>
    <row r="19" spans="1:28" x14ac:dyDescent="0.2">
      <c r="A19" s="21" t="s">
        <v>8</v>
      </c>
      <c r="B19" s="21" t="s">
        <v>9</v>
      </c>
      <c r="C19" s="21">
        <v>0</v>
      </c>
      <c r="D19" s="21">
        <v>0</v>
      </c>
      <c r="E19" s="21">
        <v>0</v>
      </c>
      <c r="F19" s="21">
        <v>0</v>
      </c>
      <c r="G19" s="83">
        <v>0</v>
      </c>
      <c r="H19" s="21">
        <v>0</v>
      </c>
      <c r="I19" s="21">
        <v>0</v>
      </c>
      <c r="J19" s="22">
        <v>0</v>
      </c>
      <c r="K19" s="21">
        <v>0</v>
      </c>
      <c r="L19" s="21">
        <v>25</v>
      </c>
      <c r="M19" s="22">
        <v>25</v>
      </c>
      <c r="N19" s="21">
        <v>25</v>
      </c>
      <c r="O19" s="21">
        <v>25</v>
      </c>
      <c r="P19" s="83">
        <v>3</v>
      </c>
      <c r="Q19" s="21">
        <v>25</v>
      </c>
      <c r="R19" s="21">
        <v>25</v>
      </c>
      <c r="S19" s="22">
        <v>50</v>
      </c>
      <c r="T19" s="21">
        <v>50</v>
      </c>
      <c r="U19" s="23"/>
      <c r="V19" s="21">
        <v>0</v>
      </c>
      <c r="W19" s="21">
        <v>-103</v>
      </c>
      <c r="X19" s="21">
        <v>0</v>
      </c>
      <c r="Y19" s="22"/>
      <c r="Z19" s="12">
        <f>SUM(C19:X19)</f>
        <v>150</v>
      </c>
      <c r="AA19" s="8">
        <f>SUM(C19:T19)</f>
        <v>253</v>
      </c>
      <c r="AB19" s="12">
        <f t="shared" ref="AB19:AB42" si="0">SUM(V19:X19)</f>
        <v>-103</v>
      </c>
    </row>
    <row r="20" spans="1:28" x14ac:dyDescent="0.2">
      <c r="A20" s="21" t="s">
        <v>9</v>
      </c>
      <c r="B20" s="21" t="s">
        <v>10</v>
      </c>
      <c r="C20" s="21">
        <v>0</v>
      </c>
      <c r="D20" s="21">
        <v>0</v>
      </c>
      <c r="E20" s="21">
        <v>0</v>
      </c>
      <c r="F20" s="21">
        <v>0</v>
      </c>
      <c r="G20" s="83">
        <v>0</v>
      </c>
      <c r="H20" s="21">
        <v>0</v>
      </c>
      <c r="I20" s="21">
        <v>0</v>
      </c>
      <c r="J20" s="22">
        <v>0</v>
      </c>
      <c r="K20" s="21">
        <v>0</v>
      </c>
      <c r="L20" s="21">
        <v>25</v>
      </c>
      <c r="M20" s="22">
        <v>25</v>
      </c>
      <c r="N20" s="21">
        <v>25</v>
      </c>
      <c r="O20" s="21">
        <v>25</v>
      </c>
      <c r="P20" s="83">
        <v>3</v>
      </c>
      <c r="Q20" s="21">
        <v>25</v>
      </c>
      <c r="R20" s="21">
        <v>25</v>
      </c>
      <c r="S20" s="22">
        <v>50</v>
      </c>
      <c r="T20" s="21">
        <v>50</v>
      </c>
      <c r="U20" s="23"/>
      <c r="V20" s="21">
        <v>0</v>
      </c>
      <c r="W20" s="21">
        <v>-103</v>
      </c>
      <c r="X20" s="21">
        <v>0</v>
      </c>
      <c r="Y20" s="22"/>
      <c r="Z20" s="12">
        <f t="shared" ref="Z20:Z42" si="1">SUM(C20:X20)</f>
        <v>150</v>
      </c>
      <c r="AA20" s="8">
        <f t="shared" ref="AA20:AA42" si="2">SUM(C20:T20)</f>
        <v>253</v>
      </c>
      <c r="AB20" s="12">
        <f t="shared" si="0"/>
        <v>-103</v>
      </c>
    </row>
    <row r="21" spans="1:28" x14ac:dyDescent="0.2">
      <c r="A21" s="21" t="s">
        <v>10</v>
      </c>
      <c r="B21" s="21" t="s">
        <v>11</v>
      </c>
      <c r="C21" s="21">
        <v>0</v>
      </c>
      <c r="D21" s="21">
        <v>0</v>
      </c>
      <c r="E21" s="21">
        <v>0</v>
      </c>
      <c r="F21" s="21">
        <v>0</v>
      </c>
      <c r="G21" s="83">
        <v>0</v>
      </c>
      <c r="H21" s="21">
        <v>0</v>
      </c>
      <c r="I21" s="21">
        <v>0</v>
      </c>
      <c r="J21" s="22">
        <v>0</v>
      </c>
      <c r="K21" s="21">
        <v>0</v>
      </c>
      <c r="L21" s="21">
        <v>25</v>
      </c>
      <c r="M21" s="22">
        <v>25</v>
      </c>
      <c r="N21" s="21">
        <v>25</v>
      </c>
      <c r="O21" s="21">
        <v>25</v>
      </c>
      <c r="P21" s="83">
        <v>3</v>
      </c>
      <c r="Q21" s="21">
        <v>25</v>
      </c>
      <c r="R21" s="21">
        <v>25</v>
      </c>
      <c r="S21" s="22">
        <v>50</v>
      </c>
      <c r="T21" s="21">
        <v>50</v>
      </c>
      <c r="U21" s="23"/>
      <c r="V21" s="21">
        <v>0</v>
      </c>
      <c r="W21" s="21">
        <v>-103</v>
      </c>
      <c r="X21" s="21">
        <v>0</v>
      </c>
      <c r="Y21" s="22"/>
      <c r="Z21" s="12">
        <f t="shared" si="1"/>
        <v>150</v>
      </c>
      <c r="AA21" s="8">
        <f t="shared" si="2"/>
        <v>253</v>
      </c>
      <c r="AB21" s="12">
        <f t="shared" si="0"/>
        <v>-103</v>
      </c>
    </row>
    <row r="22" spans="1:28" x14ac:dyDescent="0.2">
      <c r="A22" s="21" t="s">
        <v>11</v>
      </c>
      <c r="B22" s="21" t="s">
        <v>12</v>
      </c>
      <c r="C22" s="21">
        <v>0</v>
      </c>
      <c r="D22" s="21">
        <v>0</v>
      </c>
      <c r="E22" s="21">
        <v>0</v>
      </c>
      <c r="F22" s="21">
        <v>0</v>
      </c>
      <c r="G22" s="83">
        <v>0</v>
      </c>
      <c r="H22" s="21">
        <v>0</v>
      </c>
      <c r="I22" s="21">
        <v>0</v>
      </c>
      <c r="J22" s="22">
        <v>0</v>
      </c>
      <c r="K22" s="21">
        <v>0</v>
      </c>
      <c r="L22" s="21">
        <v>25</v>
      </c>
      <c r="M22" s="22">
        <v>25</v>
      </c>
      <c r="N22" s="21">
        <v>25</v>
      </c>
      <c r="O22" s="21">
        <v>25</v>
      </c>
      <c r="P22" s="83">
        <v>3</v>
      </c>
      <c r="Q22" s="21">
        <v>25</v>
      </c>
      <c r="R22" s="21">
        <v>25</v>
      </c>
      <c r="S22" s="22">
        <v>50</v>
      </c>
      <c r="T22" s="21">
        <v>50</v>
      </c>
      <c r="U22" s="23"/>
      <c r="V22" s="21">
        <v>0</v>
      </c>
      <c r="W22" s="21">
        <v>-103</v>
      </c>
      <c r="X22" s="21">
        <v>0</v>
      </c>
      <c r="Y22" s="22"/>
      <c r="Z22" s="12">
        <f t="shared" si="1"/>
        <v>150</v>
      </c>
      <c r="AA22" s="8">
        <f t="shared" si="2"/>
        <v>253</v>
      </c>
      <c r="AB22" s="12">
        <f t="shared" si="0"/>
        <v>-103</v>
      </c>
    </row>
    <row r="23" spans="1:28" x14ac:dyDescent="0.2">
      <c r="A23" s="21" t="s">
        <v>12</v>
      </c>
      <c r="B23" s="21" t="s">
        <v>13</v>
      </c>
      <c r="C23" s="21">
        <v>0</v>
      </c>
      <c r="D23" s="21">
        <v>0</v>
      </c>
      <c r="E23" s="21">
        <v>0</v>
      </c>
      <c r="F23" s="21">
        <v>0</v>
      </c>
      <c r="G23" s="83">
        <v>0</v>
      </c>
      <c r="H23" s="21">
        <v>0</v>
      </c>
      <c r="I23" s="21">
        <v>0</v>
      </c>
      <c r="J23" s="22">
        <v>0</v>
      </c>
      <c r="K23" s="21">
        <v>0</v>
      </c>
      <c r="L23" s="21">
        <v>25</v>
      </c>
      <c r="M23" s="22">
        <v>25</v>
      </c>
      <c r="N23" s="21">
        <v>25</v>
      </c>
      <c r="O23" s="21">
        <v>25</v>
      </c>
      <c r="P23" s="83">
        <v>3</v>
      </c>
      <c r="Q23" s="21">
        <v>25</v>
      </c>
      <c r="R23" s="21">
        <v>25</v>
      </c>
      <c r="S23" s="22">
        <v>50</v>
      </c>
      <c r="T23" s="21">
        <v>50</v>
      </c>
      <c r="U23" s="23"/>
      <c r="V23" s="21">
        <v>0</v>
      </c>
      <c r="W23" s="21">
        <v>-103</v>
      </c>
      <c r="X23" s="21">
        <v>0</v>
      </c>
      <c r="Y23" s="22"/>
      <c r="Z23" s="12">
        <f t="shared" si="1"/>
        <v>150</v>
      </c>
      <c r="AA23" s="8">
        <f t="shared" si="2"/>
        <v>253</v>
      </c>
      <c r="AB23" s="12">
        <f t="shared" si="0"/>
        <v>-103</v>
      </c>
    </row>
    <row r="24" spans="1:28" x14ac:dyDescent="0.2">
      <c r="A24" s="21" t="s">
        <v>13</v>
      </c>
      <c r="B24" s="21" t="s">
        <v>14</v>
      </c>
      <c r="C24" s="21">
        <v>0</v>
      </c>
      <c r="D24" s="21">
        <v>0</v>
      </c>
      <c r="E24" s="21">
        <v>0</v>
      </c>
      <c r="F24" s="21">
        <v>0</v>
      </c>
      <c r="G24" s="83">
        <v>0</v>
      </c>
      <c r="H24" s="21">
        <v>0</v>
      </c>
      <c r="I24" s="21">
        <v>0</v>
      </c>
      <c r="J24" s="22">
        <v>0</v>
      </c>
      <c r="K24" s="21">
        <v>0</v>
      </c>
      <c r="L24" s="21">
        <v>25</v>
      </c>
      <c r="M24" s="22">
        <v>25</v>
      </c>
      <c r="N24" s="21">
        <v>25</v>
      </c>
      <c r="O24" s="21">
        <v>25</v>
      </c>
      <c r="P24" s="83">
        <v>3</v>
      </c>
      <c r="Q24" s="21">
        <v>25</v>
      </c>
      <c r="R24" s="21">
        <v>25</v>
      </c>
      <c r="S24" s="22">
        <v>50</v>
      </c>
      <c r="T24" s="21">
        <v>50</v>
      </c>
      <c r="U24" s="23"/>
      <c r="V24" s="21">
        <v>0</v>
      </c>
      <c r="W24" s="21">
        <v>-103</v>
      </c>
      <c r="X24" s="21">
        <v>0</v>
      </c>
      <c r="Y24" s="22"/>
      <c r="Z24" s="12">
        <f t="shared" si="1"/>
        <v>150</v>
      </c>
      <c r="AA24" s="8">
        <f t="shared" si="2"/>
        <v>253</v>
      </c>
      <c r="AB24" s="12">
        <f t="shared" si="0"/>
        <v>-103</v>
      </c>
    </row>
    <row r="25" spans="1:28" s="30" customFormat="1" x14ac:dyDescent="0.2">
      <c r="A25" s="21" t="s">
        <v>14</v>
      </c>
      <c r="B25" s="21" t="s">
        <v>15</v>
      </c>
      <c r="C25" s="21">
        <v>0</v>
      </c>
      <c r="D25" s="21">
        <v>0</v>
      </c>
      <c r="E25" s="21">
        <v>0</v>
      </c>
      <c r="F25" s="21">
        <v>0</v>
      </c>
      <c r="G25" s="21">
        <v>0</v>
      </c>
      <c r="H25" s="21">
        <v>0</v>
      </c>
      <c r="I25" s="21">
        <v>0</v>
      </c>
      <c r="J25" s="22">
        <v>0</v>
      </c>
      <c r="K25" s="21">
        <v>0</v>
      </c>
      <c r="L25" s="21">
        <v>25</v>
      </c>
      <c r="M25" s="21">
        <v>25</v>
      </c>
      <c r="N25" s="21">
        <v>25</v>
      </c>
      <c r="O25" s="21">
        <v>25</v>
      </c>
      <c r="P25" s="21">
        <v>3</v>
      </c>
      <c r="Q25" s="21">
        <v>25</v>
      </c>
      <c r="R25" s="21">
        <v>25</v>
      </c>
      <c r="S25" s="22">
        <v>50</v>
      </c>
      <c r="T25" s="21">
        <v>50</v>
      </c>
      <c r="U25" s="23"/>
      <c r="V25" s="21">
        <v>0</v>
      </c>
      <c r="W25" s="21">
        <v>-103</v>
      </c>
      <c r="X25" s="21">
        <v>0</v>
      </c>
      <c r="Y25" s="22"/>
      <c r="Z25" s="12">
        <f t="shared" si="1"/>
        <v>150</v>
      </c>
      <c r="AA25" s="8">
        <f t="shared" si="2"/>
        <v>253</v>
      </c>
      <c r="AB25" s="12">
        <f t="shared" si="0"/>
        <v>-103</v>
      </c>
    </row>
    <row r="26" spans="1:28" s="30" customFormat="1" x14ac:dyDescent="0.2">
      <c r="A26" s="21" t="s">
        <v>15</v>
      </c>
      <c r="B26" s="21" t="s">
        <v>16</v>
      </c>
      <c r="C26" s="21">
        <v>0</v>
      </c>
      <c r="D26" s="21">
        <v>0</v>
      </c>
      <c r="E26" s="21">
        <v>0</v>
      </c>
      <c r="F26" s="21">
        <v>0</v>
      </c>
      <c r="G26" s="21">
        <v>0</v>
      </c>
      <c r="H26" s="21">
        <v>0</v>
      </c>
      <c r="I26" s="21">
        <v>0</v>
      </c>
      <c r="J26" s="22">
        <v>0</v>
      </c>
      <c r="K26" s="21">
        <v>0</v>
      </c>
      <c r="L26" s="21">
        <v>25</v>
      </c>
      <c r="M26" s="21">
        <v>25</v>
      </c>
      <c r="N26" s="21">
        <v>25</v>
      </c>
      <c r="O26" s="21">
        <v>25</v>
      </c>
      <c r="P26" s="21">
        <v>3</v>
      </c>
      <c r="Q26" s="21">
        <v>25</v>
      </c>
      <c r="R26" s="21">
        <v>25</v>
      </c>
      <c r="S26" s="22">
        <v>50</v>
      </c>
      <c r="T26" s="21">
        <v>50</v>
      </c>
      <c r="U26" s="23"/>
      <c r="V26" s="21">
        <v>0</v>
      </c>
      <c r="W26" s="21">
        <v>-103</v>
      </c>
      <c r="X26" s="21">
        <v>0</v>
      </c>
      <c r="Y26" s="22"/>
      <c r="Z26" s="12">
        <f t="shared" si="1"/>
        <v>150</v>
      </c>
      <c r="AA26" s="8">
        <f t="shared" si="2"/>
        <v>253</v>
      </c>
      <c r="AB26" s="12">
        <f t="shared" si="0"/>
        <v>-103</v>
      </c>
    </row>
    <row r="27" spans="1:28" s="30" customFormat="1" x14ac:dyDescent="0.2">
      <c r="A27" s="21" t="s">
        <v>16</v>
      </c>
      <c r="B27" s="21" t="s">
        <v>17</v>
      </c>
      <c r="C27" s="21">
        <v>0</v>
      </c>
      <c r="D27" s="21">
        <v>0</v>
      </c>
      <c r="E27" s="21">
        <v>0</v>
      </c>
      <c r="F27" s="21">
        <v>0</v>
      </c>
      <c r="G27" s="21">
        <v>0</v>
      </c>
      <c r="H27" s="21">
        <v>0</v>
      </c>
      <c r="I27" s="21">
        <v>0</v>
      </c>
      <c r="J27" s="22">
        <v>0</v>
      </c>
      <c r="K27" s="21">
        <v>0</v>
      </c>
      <c r="L27" s="21">
        <v>25</v>
      </c>
      <c r="M27" s="21">
        <v>25</v>
      </c>
      <c r="N27" s="21">
        <v>25</v>
      </c>
      <c r="O27" s="21">
        <v>25</v>
      </c>
      <c r="P27" s="21">
        <v>3</v>
      </c>
      <c r="Q27" s="21">
        <v>25</v>
      </c>
      <c r="R27" s="21">
        <v>25</v>
      </c>
      <c r="S27" s="22">
        <v>50</v>
      </c>
      <c r="T27" s="21">
        <v>50</v>
      </c>
      <c r="U27" s="23"/>
      <c r="V27" s="21">
        <v>0</v>
      </c>
      <c r="W27" s="21">
        <v>-103</v>
      </c>
      <c r="X27" s="21">
        <v>0</v>
      </c>
      <c r="Y27" s="22"/>
      <c r="Z27" s="12">
        <f t="shared" si="1"/>
        <v>150</v>
      </c>
      <c r="AA27" s="8">
        <f t="shared" si="2"/>
        <v>253</v>
      </c>
      <c r="AB27" s="12">
        <f t="shared" si="0"/>
        <v>-103</v>
      </c>
    </row>
    <row r="28" spans="1:28" s="30" customFormat="1" x14ac:dyDescent="0.2">
      <c r="A28" s="21">
        <v>1000</v>
      </c>
      <c r="B28" s="21">
        <v>1100</v>
      </c>
      <c r="C28" s="21">
        <v>0</v>
      </c>
      <c r="D28" s="21">
        <v>0</v>
      </c>
      <c r="E28" s="21">
        <v>0</v>
      </c>
      <c r="F28" s="21">
        <v>0</v>
      </c>
      <c r="G28" s="21">
        <v>0</v>
      </c>
      <c r="H28" s="21">
        <v>0</v>
      </c>
      <c r="I28" s="21">
        <v>0</v>
      </c>
      <c r="J28" s="22">
        <v>0</v>
      </c>
      <c r="K28" s="21">
        <v>0</v>
      </c>
      <c r="L28" s="21">
        <v>25</v>
      </c>
      <c r="M28" s="21">
        <v>25</v>
      </c>
      <c r="N28" s="21">
        <v>25</v>
      </c>
      <c r="O28" s="21">
        <v>25</v>
      </c>
      <c r="P28" s="21">
        <v>3</v>
      </c>
      <c r="Q28" s="21">
        <v>25</v>
      </c>
      <c r="R28" s="21">
        <v>25</v>
      </c>
      <c r="S28" s="22">
        <v>50</v>
      </c>
      <c r="T28" s="21">
        <v>50</v>
      </c>
      <c r="U28" s="23"/>
      <c r="V28" s="21">
        <v>0</v>
      </c>
      <c r="W28" s="21">
        <v>-103</v>
      </c>
      <c r="X28" s="21">
        <v>0</v>
      </c>
      <c r="Y28" s="22"/>
      <c r="Z28" s="12">
        <f t="shared" si="1"/>
        <v>150</v>
      </c>
      <c r="AA28" s="8">
        <f t="shared" si="2"/>
        <v>253</v>
      </c>
      <c r="AB28" s="12">
        <f t="shared" si="0"/>
        <v>-103</v>
      </c>
    </row>
    <row r="29" spans="1:28" s="30" customFormat="1" x14ac:dyDescent="0.2">
      <c r="A29" s="21">
        <v>1100</v>
      </c>
      <c r="B29" s="21">
        <v>1200</v>
      </c>
      <c r="C29" s="21">
        <v>0</v>
      </c>
      <c r="D29" s="21">
        <v>0</v>
      </c>
      <c r="E29" s="21">
        <v>0</v>
      </c>
      <c r="F29" s="21">
        <v>0</v>
      </c>
      <c r="G29" s="21">
        <v>0</v>
      </c>
      <c r="H29" s="21">
        <v>0</v>
      </c>
      <c r="I29" s="21">
        <v>0</v>
      </c>
      <c r="J29" s="22">
        <v>0</v>
      </c>
      <c r="K29" s="21">
        <v>0</v>
      </c>
      <c r="L29" s="21">
        <v>25</v>
      </c>
      <c r="M29" s="21">
        <v>25</v>
      </c>
      <c r="N29" s="21">
        <v>25</v>
      </c>
      <c r="O29" s="21">
        <v>25</v>
      </c>
      <c r="P29" s="21">
        <v>3</v>
      </c>
      <c r="Q29" s="21">
        <v>25</v>
      </c>
      <c r="R29" s="21">
        <v>25</v>
      </c>
      <c r="S29" s="22">
        <v>50</v>
      </c>
      <c r="T29" s="21">
        <v>50</v>
      </c>
      <c r="U29" s="23"/>
      <c r="V29" s="21">
        <v>0</v>
      </c>
      <c r="W29" s="21">
        <v>-103</v>
      </c>
      <c r="X29" s="21">
        <v>0</v>
      </c>
      <c r="Y29" s="22"/>
      <c r="Z29" s="12">
        <f t="shared" si="1"/>
        <v>150</v>
      </c>
      <c r="AA29" s="8">
        <f t="shared" si="2"/>
        <v>253</v>
      </c>
      <c r="AB29" s="12">
        <f t="shared" si="0"/>
        <v>-103</v>
      </c>
    </row>
    <row r="30" spans="1:28" s="30" customFormat="1" x14ac:dyDescent="0.2">
      <c r="A30" s="21">
        <v>1200</v>
      </c>
      <c r="B30" s="21">
        <v>1300</v>
      </c>
      <c r="C30" s="21">
        <v>0</v>
      </c>
      <c r="D30" s="21">
        <v>0</v>
      </c>
      <c r="E30" s="21">
        <v>0</v>
      </c>
      <c r="F30" s="21">
        <v>0</v>
      </c>
      <c r="G30" s="21">
        <v>0</v>
      </c>
      <c r="H30" s="21">
        <v>0</v>
      </c>
      <c r="I30" s="21">
        <v>0</v>
      </c>
      <c r="J30" s="22">
        <v>0</v>
      </c>
      <c r="K30" s="21">
        <v>0</v>
      </c>
      <c r="L30" s="21">
        <v>25</v>
      </c>
      <c r="M30" s="21">
        <v>25</v>
      </c>
      <c r="N30" s="21">
        <v>25</v>
      </c>
      <c r="O30" s="21">
        <v>25</v>
      </c>
      <c r="P30" s="21">
        <v>3</v>
      </c>
      <c r="Q30" s="21">
        <v>25</v>
      </c>
      <c r="R30" s="21">
        <v>25</v>
      </c>
      <c r="S30" s="22">
        <v>50</v>
      </c>
      <c r="T30" s="21">
        <v>50</v>
      </c>
      <c r="U30" s="23"/>
      <c r="V30" s="21">
        <v>0</v>
      </c>
      <c r="W30" s="21">
        <v>-103</v>
      </c>
      <c r="X30" s="21">
        <v>0</v>
      </c>
      <c r="Y30" s="22"/>
      <c r="Z30" s="12">
        <f t="shared" si="1"/>
        <v>150</v>
      </c>
      <c r="AA30" s="8">
        <f t="shared" si="2"/>
        <v>253</v>
      </c>
      <c r="AB30" s="12">
        <f t="shared" si="0"/>
        <v>-103</v>
      </c>
    </row>
    <row r="31" spans="1:28" s="30" customFormat="1" x14ac:dyDescent="0.2">
      <c r="A31" s="21">
        <v>1300</v>
      </c>
      <c r="B31" s="21">
        <v>1400</v>
      </c>
      <c r="C31" s="21">
        <v>0</v>
      </c>
      <c r="D31" s="21">
        <v>0</v>
      </c>
      <c r="E31" s="21">
        <v>0</v>
      </c>
      <c r="F31" s="21">
        <v>0</v>
      </c>
      <c r="G31" s="21">
        <v>0</v>
      </c>
      <c r="H31" s="21">
        <v>0</v>
      </c>
      <c r="I31" s="21">
        <v>0</v>
      </c>
      <c r="J31" s="22">
        <v>0</v>
      </c>
      <c r="K31" s="21">
        <v>0</v>
      </c>
      <c r="L31" s="21">
        <v>25</v>
      </c>
      <c r="M31" s="21">
        <v>25</v>
      </c>
      <c r="N31" s="21">
        <v>25</v>
      </c>
      <c r="O31" s="21">
        <v>25</v>
      </c>
      <c r="P31" s="21">
        <v>3</v>
      </c>
      <c r="Q31" s="21">
        <v>25</v>
      </c>
      <c r="R31" s="21">
        <v>25</v>
      </c>
      <c r="S31" s="22">
        <v>50</v>
      </c>
      <c r="T31" s="21">
        <v>50</v>
      </c>
      <c r="U31" s="23"/>
      <c r="V31" s="21">
        <v>0</v>
      </c>
      <c r="W31" s="21">
        <v>-103</v>
      </c>
      <c r="X31" s="21">
        <v>0</v>
      </c>
      <c r="Y31" s="22"/>
      <c r="Z31" s="12">
        <f t="shared" si="1"/>
        <v>150</v>
      </c>
      <c r="AA31" s="8">
        <f t="shared" si="2"/>
        <v>253</v>
      </c>
      <c r="AB31" s="12">
        <f t="shared" si="0"/>
        <v>-103</v>
      </c>
    </row>
    <row r="32" spans="1:28" s="30" customFormat="1" x14ac:dyDescent="0.2">
      <c r="A32" s="21">
        <v>1400</v>
      </c>
      <c r="B32" s="21">
        <v>1500</v>
      </c>
      <c r="C32" s="21">
        <v>0</v>
      </c>
      <c r="D32" s="21">
        <v>0</v>
      </c>
      <c r="E32" s="21">
        <v>0</v>
      </c>
      <c r="F32" s="21">
        <v>0</v>
      </c>
      <c r="G32" s="21">
        <v>0</v>
      </c>
      <c r="H32" s="21">
        <v>0</v>
      </c>
      <c r="I32" s="21">
        <v>0</v>
      </c>
      <c r="J32" s="22">
        <v>0</v>
      </c>
      <c r="K32" s="21">
        <v>0</v>
      </c>
      <c r="L32" s="21">
        <v>25</v>
      </c>
      <c r="M32" s="21">
        <v>25</v>
      </c>
      <c r="N32" s="21">
        <v>25</v>
      </c>
      <c r="O32" s="21">
        <v>25</v>
      </c>
      <c r="P32" s="21">
        <v>3</v>
      </c>
      <c r="Q32" s="21">
        <v>25</v>
      </c>
      <c r="R32" s="21">
        <v>25</v>
      </c>
      <c r="S32" s="22">
        <v>50</v>
      </c>
      <c r="T32" s="21">
        <v>50</v>
      </c>
      <c r="U32" s="23"/>
      <c r="V32" s="21">
        <v>0</v>
      </c>
      <c r="W32" s="21">
        <v>-103</v>
      </c>
      <c r="X32" s="21">
        <v>0</v>
      </c>
      <c r="Y32" s="22"/>
      <c r="Z32" s="12">
        <f t="shared" si="1"/>
        <v>150</v>
      </c>
      <c r="AA32" s="8">
        <f t="shared" si="2"/>
        <v>253</v>
      </c>
      <c r="AB32" s="12">
        <f t="shared" si="0"/>
        <v>-103</v>
      </c>
    </row>
    <row r="33" spans="1:30" s="30" customFormat="1" x14ac:dyDescent="0.2">
      <c r="A33" s="21">
        <v>1500</v>
      </c>
      <c r="B33" s="21">
        <v>1600</v>
      </c>
      <c r="C33" s="21">
        <v>0</v>
      </c>
      <c r="D33" s="21">
        <v>0</v>
      </c>
      <c r="E33" s="21">
        <v>0</v>
      </c>
      <c r="F33" s="21">
        <v>0</v>
      </c>
      <c r="G33" s="21">
        <v>0</v>
      </c>
      <c r="H33" s="21">
        <v>0</v>
      </c>
      <c r="I33" s="21">
        <v>0</v>
      </c>
      <c r="J33" s="22">
        <v>0</v>
      </c>
      <c r="K33" s="21">
        <v>0</v>
      </c>
      <c r="L33" s="21">
        <v>25</v>
      </c>
      <c r="M33" s="21">
        <v>25</v>
      </c>
      <c r="N33" s="21">
        <v>25</v>
      </c>
      <c r="O33" s="21">
        <v>25</v>
      </c>
      <c r="P33" s="21">
        <v>3</v>
      </c>
      <c r="Q33" s="21">
        <v>25</v>
      </c>
      <c r="R33" s="21">
        <v>25</v>
      </c>
      <c r="S33" s="22">
        <v>50</v>
      </c>
      <c r="T33" s="21">
        <v>50</v>
      </c>
      <c r="U33" s="23"/>
      <c r="V33" s="21">
        <v>0</v>
      </c>
      <c r="W33" s="21">
        <v>-103</v>
      </c>
      <c r="X33" s="21">
        <v>0</v>
      </c>
      <c r="Y33" s="22"/>
      <c r="Z33" s="12">
        <f t="shared" si="1"/>
        <v>150</v>
      </c>
      <c r="AA33" s="8">
        <f t="shared" si="2"/>
        <v>253</v>
      </c>
      <c r="AB33" s="12">
        <f t="shared" si="0"/>
        <v>-103</v>
      </c>
    </row>
    <row r="34" spans="1:30" s="30" customFormat="1" x14ac:dyDescent="0.2">
      <c r="A34" s="21">
        <v>1600</v>
      </c>
      <c r="B34" s="21">
        <v>1700</v>
      </c>
      <c r="C34" s="21">
        <v>0</v>
      </c>
      <c r="D34" s="21">
        <v>0</v>
      </c>
      <c r="E34" s="21">
        <v>0</v>
      </c>
      <c r="F34" s="21">
        <v>0</v>
      </c>
      <c r="G34" s="21">
        <v>0</v>
      </c>
      <c r="H34" s="21">
        <v>0</v>
      </c>
      <c r="I34" s="21">
        <v>0</v>
      </c>
      <c r="J34" s="22">
        <v>0</v>
      </c>
      <c r="K34" s="21">
        <v>0</v>
      </c>
      <c r="L34" s="21">
        <v>25</v>
      </c>
      <c r="M34" s="21">
        <v>25</v>
      </c>
      <c r="N34" s="21">
        <v>25</v>
      </c>
      <c r="O34" s="21">
        <v>25</v>
      </c>
      <c r="P34" s="21">
        <v>3</v>
      </c>
      <c r="Q34" s="21">
        <v>25</v>
      </c>
      <c r="R34" s="21">
        <v>25</v>
      </c>
      <c r="S34" s="22">
        <v>50</v>
      </c>
      <c r="T34" s="21">
        <v>50</v>
      </c>
      <c r="U34" s="23"/>
      <c r="V34" s="21">
        <v>0</v>
      </c>
      <c r="W34" s="21">
        <v>-103</v>
      </c>
      <c r="X34" s="21">
        <v>0</v>
      </c>
      <c r="Y34" s="22"/>
      <c r="Z34" s="12">
        <f t="shared" si="1"/>
        <v>150</v>
      </c>
      <c r="AA34" s="8">
        <f t="shared" si="2"/>
        <v>253</v>
      </c>
      <c r="AB34" s="12">
        <f t="shared" si="0"/>
        <v>-103</v>
      </c>
    </row>
    <row r="35" spans="1:30" s="30" customFormat="1" x14ac:dyDescent="0.2">
      <c r="A35" s="21">
        <v>1700</v>
      </c>
      <c r="B35" s="21">
        <v>1800</v>
      </c>
      <c r="C35" s="21">
        <v>0</v>
      </c>
      <c r="D35" s="21">
        <v>0</v>
      </c>
      <c r="E35" s="21">
        <v>0</v>
      </c>
      <c r="F35" s="21">
        <v>0</v>
      </c>
      <c r="G35" s="21">
        <v>0</v>
      </c>
      <c r="H35" s="21">
        <v>0</v>
      </c>
      <c r="I35" s="21">
        <v>0</v>
      </c>
      <c r="J35" s="22">
        <v>0</v>
      </c>
      <c r="K35" s="21">
        <v>0</v>
      </c>
      <c r="L35" s="21">
        <v>25</v>
      </c>
      <c r="M35" s="21">
        <v>25</v>
      </c>
      <c r="N35" s="21">
        <v>25</v>
      </c>
      <c r="O35" s="21">
        <v>25</v>
      </c>
      <c r="P35" s="21">
        <v>3</v>
      </c>
      <c r="Q35" s="21">
        <v>25</v>
      </c>
      <c r="R35" s="21">
        <v>25</v>
      </c>
      <c r="S35" s="22">
        <v>50</v>
      </c>
      <c r="T35" s="21">
        <v>50</v>
      </c>
      <c r="U35" s="23"/>
      <c r="V35" s="21">
        <v>0</v>
      </c>
      <c r="W35" s="21">
        <v>-103</v>
      </c>
      <c r="X35" s="21">
        <v>0</v>
      </c>
      <c r="Y35" s="22"/>
      <c r="Z35" s="12">
        <f t="shared" si="1"/>
        <v>150</v>
      </c>
      <c r="AA35" s="8">
        <f t="shared" si="2"/>
        <v>253</v>
      </c>
      <c r="AB35" s="12">
        <f t="shared" si="0"/>
        <v>-103</v>
      </c>
    </row>
    <row r="36" spans="1:30" s="30" customFormat="1" x14ac:dyDescent="0.2">
      <c r="A36" s="21">
        <v>1800</v>
      </c>
      <c r="B36" s="21">
        <v>1900</v>
      </c>
      <c r="C36" s="21">
        <v>0</v>
      </c>
      <c r="D36" s="21">
        <v>0</v>
      </c>
      <c r="E36" s="21">
        <v>0</v>
      </c>
      <c r="F36" s="21">
        <v>0</v>
      </c>
      <c r="G36" s="21">
        <v>0</v>
      </c>
      <c r="H36" s="21">
        <v>0</v>
      </c>
      <c r="I36" s="21">
        <v>0</v>
      </c>
      <c r="J36" s="22">
        <v>0</v>
      </c>
      <c r="K36" s="21">
        <v>0</v>
      </c>
      <c r="L36" s="21">
        <v>25</v>
      </c>
      <c r="M36" s="21">
        <v>25</v>
      </c>
      <c r="N36" s="21">
        <v>25</v>
      </c>
      <c r="O36" s="21">
        <v>25</v>
      </c>
      <c r="P36" s="21">
        <v>3</v>
      </c>
      <c r="Q36" s="21">
        <v>25</v>
      </c>
      <c r="R36" s="21">
        <v>25</v>
      </c>
      <c r="S36" s="22">
        <v>50</v>
      </c>
      <c r="T36" s="21">
        <v>50</v>
      </c>
      <c r="U36" s="23"/>
      <c r="V36" s="21">
        <v>0</v>
      </c>
      <c r="W36" s="21">
        <v>-103</v>
      </c>
      <c r="X36" s="21">
        <v>0</v>
      </c>
      <c r="Y36" s="22"/>
      <c r="Z36" s="12">
        <f t="shared" si="1"/>
        <v>150</v>
      </c>
      <c r="AA36" s="8">
        <f t="shared" si="2"/>
        <v>253</v>
      </c>
      <c r="AB36" s="12">
        <f t="shared" si="0"/>
        <v>-103</v>
      </c>
    </row>
    <row r="37" spans="1:30" s="30" customFormat="1" x14ac:dyDescent="0.2">
      <c r="A37" s="21">
        <v>1900</v>
      </c>
      <c r="B37" s="21">
        <v>2000</v>
      </c>
      <c r="C37" s="21">
        <v>0</v>
      </c>
      <c r="D37" s="21">
        <v>0</v>
      </c>
      <c r="E37" s="21">
        <v>0</v>
      </c>
      <c r="F37" s="21">
        <v>0</v>
      </c>
      <c r="G37" s="21">
        <v>0</v>
      </c>
      <c r="H37" s="21">
        <v>0</v>
      </c>
      <c r="I37" s="21">
        <v>0</v>
      </c>
      <c r="J37" s="22">
        <v>0</v>
      </c>
      <c r="K37" s="21">
        <v>0</v>
      </c>
      <c r="L37" s="21">
        <v>25</v>
      </c>
      <c r="M37" s="21">
        <v>25</v>
      </c>
      <c r="N37" s="21">
        <v>25</v>
      </c>
      <c r="O37" s="21">
        <v>25</v>
      </c>
      <c r="P37" s="21">
        <v>3</v>
      </c>
      <c r="Q37" s="21">
        <v>25</v>
      </c>
      <c r="R37" s="21">
        <v>25</v>
      </c>
      <c r="S37" s="22">
        <v>50</v>
      </c>
      <c r="T37" s="21">
        <v>50</v>
      </c>
      <c r="U37" s="23"/>
      <c r="V37" s="21">
        <v>0</v>
      </c>
      <c r="W37" s="21">
        <v>-103</v>
      </c>
      <c r="X37" s="21">
        <v>0</v>
      </c>
      <c r="Y37" s="22"/>
      <c r="Z37" s="12">
        <f t="shared" si="1"/>
        <v>150</v>
      </c>
      <c r="AA37" s="8">
        <f t="shared" si="2"/>
        <v>253</v>
      </c>
      <c r="AB37" s="12">
        <f t="shared" si="0"/>
        <v>-103</v>
      </c>
    </row>
    <row r="38" spans="1:30" s="30" customFormat="1" ht="12" customHeight="1" x14ac:dyDescent="0.2">
      <c r="A38" s="21">
        <v>2000</v>
      </c>
      <c r="B38" s="21">
        <v>2100</v>
      </c>
      <c r="C38" s="21">
        <v>0</v>
      </c>
      <c r="D38" s="21">
        <v>0</v>
      </c>
      <c r="E38" s="21">
        <v>0</v>
      </c>
      <c r="F38" s="21">
        <v>0</v>
      </c>
      <c r="G38" s="21">
        <v>0</v>
      </c>
      <c r="H38" s="21">
        <v>0</v>
      </c>
      <c r="I38" s="21">
        <v>0</v>
      </c>
      <c r="J38" s="22">
        <v>0</v>
      </c>
      <c r="K38" s="21">
        <v>0</v>
      </c>
      <c r="L38" s="21">
        <v>25</v>
      </c>
      <c r="M38" s="21">
        <v>25</v>
      </c>
      <c r="N38" s="21">
        <v>25</v>
      </c>
      <c r="O38" s="21">
        <v>25</v>
      </c>
      <c r="P38" s="21">
        <v>3</v>
      </c>
      <c r="Q38" s="21">
        <v>25</v>
      </c>
      <c r="R38" s="21">
        <v>25</v>
      </c>
      <c r="S38" s="22">
        <v>50</v>
      </c>
      <c r="T38" s="21">
        <v>50</v>
      </c>
      <c r="U38" s="23"/>
      <c r="V38" s="21">
        <v>0</v>
      </c>
      <c r="W38" s="21">
        <v>-103</v>
      </c>
      <c r="X38" s="21">
        <v>0</v>
      </c>
      <c r="Y38" s="22"/>
      <c r="Z38" s="12">
        <f t="shared" si="1"/>
        <v>150</v>
      </c>
      <c r="AA38" s="8">
        <f t="shared" si="2"/>
        <v>253</v>
      </c>
      <c r="AB38" s="12">
        <f t="shared" si="0"/>
        <v>-103</v>
      </c>
    </row>
    <row r="39" spans="1:30" s="30" customFormat="1" x14ac:dyDescent="0.2">
      <c r="A39" s="21">
        <v>2100</v>
      </c>
      <c r="B39" s="21">
        <v>2200</v>
      </c>
      <c r="C39" s="21">
        <v>0</v>
      </c>
      <c r="D39" s="21">
        <v>0</v>
      </c>
      <c r="E39" s="21">
        <v>0</v>
      </c>
      <c r="F39" s="21">
        <v>0</v>
      </c>
      <c r="G39" s="21">
        <v>0</v>
      </c>
      <c r="H39" s="21">
        <v>0</v>
      </c>
      <c r="I39" s="21">
        <v>0</v>
      </c>
      <c r="J39" s="22">
        <v>0</v>
      </c>
      <c r="K39" s="21">
        <v>0</v>
      </c>
      <c r="L39" s="21">
        <v>25</v>
      </c>
      <c r="M39" s="21">
        <v>25</v>
      </c>
      <c r="N39" s="21">
        <v>25</v>
      </c>
      <c r="O39" s="21">
        <v>25</v>
      </c>
      <c r="P39" s="21">
        <v>3</v>
      </c>
      <c r="Q39" s="21">
        <v>25</v>
      </c>
      <c r="R39" s="21">
        <v>25</v>
      </c>
      <c r="S39" s="22">
        <v>50</v>
      </c>
      <c r="T39" s="21">
        <v>50</v>
      </c>
      <c r="U39" s="23"/>
      <c r="V39" s="21">
        <v>0</v>
      </c>
      <c r="W39" s="21">
        <v>-103</v>
      </c>
      <c r="X39" s="21">
        <v>0</v>
      </c>
      <c r="Y39" s="22"/>
      <c r="Z39" s="12">
        <f t="shared" si="1"/>
        <v>150</v>
      </c>
      <c r="AA39" s="8">
        <f t="shared" si="2"/>
        <v>253</v>
      </c>
      <c r="AB39" s="12">
        <f t="shared" si="0"/>
        <v>-103</v>
      </c>
    </row>
    <row r="40" spans="1:30" s="30" customFormat="1" x14ac:dyDescent="0.2">
      <c r="A40" s="21">
        <v>2200</v>
      </c>
      <c r="B40" s="21">
        <v>2300</v>
      </c>
      <c r="C40" s="21">
        <v>0</v>
      </c>
      <c r="D40" s="21">
        <v>0</v>
      </c>
      <c r="E40" s="21">
        <v>0</v>
      </c>
      <c r="F40" s="21">
        <v>0</v>
      </c>
      <c r="G40" s="21">
        <v>0</v>
      </c>
      <c r="H40" s="21">
        <v>0</v>
      </c>
      <c r="I40" s="21">
        <v>0</v>
      </c>
      <c r="J40" s="22">
        <v>0</v>
      </c>
      <c r="K40" s="21">
        <v>0</v>
      </c>
      <c r="L40" s="21">
        <v>25</v>
      </c>
      <c r="M40" s="21">
        <v>25</v>
      </c>
      <c r="N40" s="21">
        <v>25</v>
      </c>
      <c r="O40" s="21">
        <v>25</v>
      </c>
      <c r="P40" s="21">
        <v>3</v>
      </c>
      <c r="Q40" s="21">
        <v>25</v>
      </c>
      <c r="R40" s="21">
        <v>25</v>
      </c>
      <c r="S40" s="22">
        <v>50</v>
      </c>
      <c r="T40" s="21">
        <v>50</v>
      </c>
      <c r="U40" s="23"/>
      <c r="V40" s="21">
        <v>0</v>
      </c>
      <c r="W40" s="21">
        <v>-103</v>
      </c>
      <c r="X40" s="21">
        <v>0</v>
      </c>
      <c r="Y40" s="22"/>
      <c r="Z40" s="12">
        <f t="shared" si="1"/>
        <v>150</v>
      </c>
      <c r="AA40" s="8">
        <f t="shared" si="2"/>
        <v>253</v>
      </c>
      <c r="AB40" s="12">
        <f t="shared" si="0"/>
        <v>-103</v>
      </c>
    </row>
    <row r="41" spans="1:30" s="30" customFormat="1" x14ac:dyDescent="0.2">
      <c r="A41" s="21">
        <v>2300</v>
      </c>
      <c r="B41" s="21">
        <v>2400</v>
      </c>
      <c r="C41" s="21">
        <v>0</v>
      </c>
      <c r="D41" s="21">
        <v>0</v>
      </c>
      <c r="E41" s="21">
        <v>0</v>
      </c>
      <c r="F41" s="21">
        <v>0</v>
      </c>
      <c r="G41" s="21">
        <v>0</v>
      </c>
      <c r="H41" s="21">
        <v>0</v>
      </c>
      <c r="I41" s="21">
        <v>0</v>
      </c>
      <c r="J41" s="22">
        <v>0</v>
      </c>
      <c r="K41" s="21">
        <v>0</v>
      </c>
      <c r="L41" s="21">
        <v>25</v>
      </c>
      <c r="M41" s="21">
        <v>25</v>
      </c>
      <c r="N41" s="21">
        <v>25</v>
      </c>
      <c r="O41" s="21">
        <v>25</v>
      </c>
      <c r="P41" s="21">
        <v>3</v>
      </c>
      <c r="Q41" s="21">
        <v>25</v>
      </c>
      <c r="R41" s="21">
        <v>25</v>
      </c>
      <c r="S41" s="22">
        <v>50</v>
      </c>
      <c r="T41" s="21">
        <v>50</v>
      </c>
      <c r="U41" s="23"/>
      <c r="V41" s="21">
        <v>0</v>
      </c>
      <c r="W41" s="21">
        <v>-103</v>
      </c>
      <c r="X41" s="21">
        <v>0</v>
      </c>
      <c r="Y41" s="22"/>
      <c r="Z41" s="12">
        <f t="shared" si="1"/>
        <v>150</v>
      </c>
      <c r="AA41" s="8">
        <f t="shared" si="2"/>
        <v>253</v>
      </c>
      <c r="AB41" s="12">
        <f t="shared" si="0"/>
        <v>-103</v>
      </c>
    </row>
    <row r="42" spans="1:30" ht="13.5" thickBot="1" x14ac:dyDescent="0.25">
      <c r="A42" s="24">
        <v>2400</v>
      </c>
      <c r="B42" s="24" t="s">
        <v>8</v>
      </c>
      <c r="C42" s="24">
        <v>0</v>
      </c>
      <c r="D42" s="24">
        <v>0</v>
      </c>
      <c r="E42" s="24">
        <v>0</v>
      </c>
      <c r="F42" s="24">
        <v>0</v>
      </c>
      <c r="G42" s="85">
        <v>0</v>
      </c>
      <c r="H42" s="24">
        <v>0</v>
      </c>
      <c r="I42" s="24">
        <v>0</v>
      </c>
      <c r="J42" s="127">
        <v>0</v>
      </c>
      <c r="K42" s="24">
        <v>0</v>
      </c>
      <c r="L42" s="24">
        <v>25</v>
      </c>
      <c r="M42" s="127">
        <v>25</v>
      </c>
      <c r="N42" s="24">
        <v>25</v>
      </c>
      <c r="O42" s="24">
        <v>25</v>
      </c>
      <c r="P42" s="85">
        <v>3</v>
      </c>
      <c r="Q42" s="24">
        <v>25</v>
      </c>
      <c r="R42" s="24">
        <v>25</v>
      </c>
      <c r="S42" s="127">
        <v>50</v>
      </c>
      <c r="T42" s="24">
        <v>50</v>
      </c>
      <c r="U42" s="23"/>
      <c r="V42" s="24">
        <v>0</v>
      </c>
      <c r="W42" s="24">
        <f>SUM(W41)</f>
        <v>-103</v>
      </c>
      <c r="X42" s="24">
        <v>0</v>
      </c>
      <c r="Y42" s="22"/>
      <c r="Z42" s="25">
        <f t="shared" si="1"/>
        <v>150</v>
      </c>
      <c r="AA42" s="89">
        <f t="shared" si="2"/>
        <v>253</v>
      </c>
      <c r="AB42" s="25">
        <f t="shared" si="0"/>
        <v>-103</v>
      </c>
    </row>
    <row r="43" spans="1:30" s="9" customFormat="1" x14ac:dyDescent="0.2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8"/>
      <c r="AA43" s="8"/>
      <c r="AB43" s="8"/>
    </row>
    <row r="44" spans="1:30" ht="13.5" thickBot="1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</row>
    <row r="45" spans="1:30" ht="26.25" thickBot="1" x14ac:dyDescent="0.25">
      <c r="B45" s="26" t="s">
        <v>18</v>
      </c>
      <c r="C45" s="68">
        <f t="shared" ref="C45:T45" si="3">SUM(C18:C41)</f>
        <v>25</v>
      </c>
      <c r="D45" s="68">
        <f t="shared" si="3"/>
        <v>25</v>
      </c>
      <c r="E45" s="68">
        <f t="shared" si="3"/>
        <v>25</v>
      </c>
      <c r="F45" s="68">
        <f t="shared" si="3"/>
        <v>25</v>
      </c>
      <c r="G45" s="18">
        <f t="shared" si="3"/>
        <v>3</v>
      </c>
      <c r="H45" s="18">
        <f t="shared" si="3"/>
        <v>25</v>
      </c>
      <c r="I45" s="18">
        <f t="shared" si="3"/>
        <v>25</v>
      </c>
      <c r="J45" s="18">
        <f t="shared" si="3"/>
        <v>50</v>
      </c>
      <c r="K45" s="18">
        <f t="shared" si="3"/>
        <v>50</v>
      </c>
      <c r="L45" s="68">
        <f t="shared" si="3"/>
        <v>575</v>
      </c>
      <c r="M45" s="68">
        <f>SUM(M18:M41)</f>
        <v>575</v>
      </c>
      <c r="N45" s="68">
        <f t="shared" si="3"/>
        <v>575</v>
      </c>
      <c r="O45" s="68">
        <f t="shared" si="3"/>
        <v>575</v>
      </c>
      <c r="P45" s="18">
        <f t="shared" si="3"/>
        <v>69</v>
      </c>
      <c r="Q45" s="18">
        <f t="shared" si="3"/>
        <v>575</v>
      </c>
      <c r="R45" s="18">
        <f t="shared" si="3"/>
        <v>575</v>
      </c>
      <c r="S45" s="18">
        <f t="shared" si="3"/>
        <v>1150</v>
      </c>
      <c r="T45" s="18">
        <f t="shared" si="3"/>
        <v>1150</v>
      </c>
      <c r="U45" s="12"/>
      <c r="V45" s="18">
        <f>SUM(V18:V41)</f>
        <v>-103</v>
      </c>
      <c r="W45" s="18">
        <f>SUM(W18:W41)</f>
        <v>-2369</v>
      </c>
      <c r="X45" s="18">
        <f>SUM(X18:X41)</f>
        <v>0</v>
      </c>
      <c r="Y45" s="12"/>
      <c r="Z45" s="18">
        <f>SUM(Z18:Z41)</f>
        <v>3600</v>
      </c>
      <c r="AA45" s="18">
        <f>SUM(AA18:AA41)</f>
        <v>6072</v>
      </c>
      <c r="AB45" s="18">
        <f>SUM(AB18:AB41)</f>
        <v>-2472</v>
      </c>
      <c r="AC45" s="55" t="s">
        <v>26</v>
      </c>
      <c r="AD45" s="76"/>
    </row>
    <row r="46" spans="1:30" ht="13.5" thickBot="1" x14ac:dyDescent="0.25">
      <c r="B46" s="27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44" t="s">
        <v>21</v>
      </c>
      <c r="V46" s="8"/>
      <c r="W46" s="8"/>
      <c r="X46" s="8"/>
      <c r="Y46" s="43" t="s">
        <v>22</v>
      </c>
      <c r="Z46" s="12"/>
      <c r="AA46" s="12"/>
      <c r="AB46" s="12"/>
      <c r="AC46" s="58"/>
    </row>
    <row r="47" spans="1:30" ht="30.75" customHeight="1" thickBot="1" x14ac:dyDescent="0.25">
      <c r="A47" s="27"/>
      <c r="B47" s="28" t="s">
        <v>79</v>
      </c>
      <c r="C47" s="68">
        <f t="shared" ref="C47:T47" si="4">SUM(C19:C42)</f>
        <v>0</v>
      </c>
      <c r="D47" s="68">
        <f t="shared" si="4"/>
        <v>0</v>
      </c>
      <c r="E47" s="68">
        <f t="shared" si="4"/>
        <v>0</v>
      </c>
      <c r="F47" s="68">
        <f t="shared" si="4"/>
        <v>0</v>
      </c>
      <c r="G47" s="18">
        <f t="shared" si="4"/>
        <v>0</v>
      </c>
      <c r="H47" s="18">
        <f t="shared" si="4"/>
        <v>0</v>
      </c>
      <c r="I47" s="18">
        <f t="shared" si="4"/>
        <v>0</v>
      </c>
      <c r="J47" s="18">
        <f t="shared" si="4"/>
        <v>0</v>
      </c>
      <c r="K47" s="18">
        <f t="shared" si="4"/>
        <v>0</v>
      </c>
      <c r="L47" s="68">
        <f t="shared" si="4"/>
        <v>600</v>
      </c>
      <c r="M47" s="68">
        <f>SUM(M19:M42)</f>
        <v>600</v>
      </c>
      <c r="N47" s="68">
        <f t="shared" si="4"/>
        <v>600</v>
      </c>
      <c r="O47" s="68">
        <f t="shared" si="4"/>
        <v>600</v>
      </c>
      <c r="P47" s="18">
        <f t="shared" si="4"/>
        <v>72</v>
      </c>
      <c r="Q47" s="18">
        <f t="shared" si="4"/>
        <v>600</v>
      </c>
      <c r="R47" s="18">
        <f t="shared" si="4"/>
        <v>600</v>
      </c>
      <c r="S47" s="18">
        <f t="shared" si="4"/>
        <v>1200</v>
      </c>
      <c r="T47" s="18">
        <f t="shared" si="4"/>
        <v>1200</v>
      </c>
      <c r="U47" s="45">
        <f>SUM(C47:K47)</f>
        <v>0</v>
      </c>
      <c r="V47" s="18">
        <f>SUM(V19:V42)</f>
        <v>0</v>
      </c>
      <c r="W47" s="18">
        <f>SUM(W19:W42)</f>
        <v>-2472</v>
      </c>
      <c r="X47" s="18">
        <f>SUM(X19:X42)</f>
        <v>0</v>
      </c>
      <c r="Y47" s="49">
        <f>SUM(V47:V47)</f>
        <v>0</v>
      </c>
      <c r="Z47" s="18">
        <f>SUM(Z19:Z44)</f>
        <v>3600</v>
      </c>
      <c r="AA47" s="18">
        <f>SUM(AA19:AA44)</f>
        <v>6072</v>
      </c>
      <c r="AB47" s="18">
        <f>SUM(AB19:AB44)</f>
        <v>-2472</v>
      </c>
      <c r="AC47" s="58">
        <f>ABS(Y47)+ABS(U47)</f>
        <v>0</v>
      </c>
    </row>
    <row r="48" spans="1:30" ht="13.5" thickBot="1" x14ac:dyDescent="0.25">
      <c r="A48" s="27"/>
      <c r="B48" s="27"/>
      <c r="C48" s="52"/>
      <c r="D48" s="52"/>
      <c r="E48" s="52"/>
      <c r="F48" s="52"/>
      <c r="G48" s="19"/>
      <c r="H48" s="19"/>
      <c r="I48" s="19"/>
      <c r="J48" s="19"/>
      <c r="K48" s="19"/>
      <c r="L48" s="98"/>
      <c r="M48" s="18"/>
      <c r="N48" s="52"/>
      <c r="O48" s="52"/>
      <c r="P48" s="19"/>
      <c r="Q48" s="19"/>
      <c r="R48" s="19"/>
      <c r="S48" s="19"/>
      <c r="T48" s="19"/>
      <c r="V48" s="68"/>
      <c r="W48" s="68"/>
      <c r="X48" s="18"/>
      <c r="Z48" s="29"/>
      <c r="AA48" s="29"/>
      <c r="AB48" s="29"/>
    </row>
    <row r="49" spans="1:46" x14ac:dyDescent="0.2">
      <c r="A49" s="2"/>
      <c r="B49" s="2"/>
      <c r="C49" s="87"/>
      <c r="D49" s="36"/>
      <c r="E49" s="101"/>
      <c r="F49" s="36"/>
      <c r="G49" s="103"/>
      <c r="H49" s="36"/>
      <c r="I49" s="103"/>
      <c r="J49" s="101"/>
      <c r="K49" s="87"/>
      <c r="L49" s="87"/>
      <c r="M49" s="40"/>
      <c r="N49" s="103"/>
      <c r="O49" s="87"/>
      <c r="P49" s="36"/>
      <c r="Q49" s="36"/>
      <c r="R49" s="103"/>
      <c r="S49" s="101"/>
      <c r="T49" s="36"/>
      <c r="U49" s="54"/>
      <c r="V49" s="121"/>
      <c r="W49" s="97"/>
      <c r="X49" s="97"/>
      <c r="Y49" s="54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30"/>
    </row>
    <row r="50" spans="1:46" s="9" customFormat="1" x14ac:dyDescent="0.2">
      <c r="A50" s="27"/>
      <c r="B50" s="27"/>
      <c r="C50" s="50" t="s">
        <v>56</v>
      </c>
      <c r="D50" s="40" t="s">
        <v>56</v>
      </c>
      <c r="E50" s="54" t="s">
        <v>56</v>
      </c>
      <c r="F50" s="40" t="s">
        <v>56</v>
      </c>
      <c r="G50" s="65" t="s">
        <v>56</v>
      </c>
      <c r="H50" s="40" t="s">
        <v>56</v>
      </c>
      <c r="I50" s="65" t="s">
        <v>56</v>
      </c>
      <c r="J50" s="54" t="s">
        <v>56</v>
      </c>
      <c r="K50" s="50" t="s">
        <v>56</v>
      </c>
      <c r="L50" s="50" t="s">
        <v>56</v>
      </c>
      <c r="M50" s="40" t="s">
        <v>56</v>
      </c>
      <c r="N50" s="65" t="s">
        <v>56</v>
      </c>
      <c r="O50" s="50" t="s">
        <v>56</v>
      </c>
      <c r="P50" s="40" t="s">
        <v>56</v>
      </c>
      <c r="Q50" s="40" t="s">
        <v>56</v>
      </c>
      <c r="R50" s="65" t="s">
        <v>56</v>
      </c>
      <c r="S50" s="54" t="s">
        <v>56</v>
      </c>
      <c r="T50" s="40" t="s">
        <v>56</v>
      </c>
      <c r="U50" s="42"/>
      <c r="V50" s="12" t="s">
        <v>54</v>
      </c>
      <c r="W50" s="33" t="s">
        <v>54</v>
      </c>
      <c r="X50" s="33" t="s">
        <v>54</v>
      </c>
      <c r="Y50" s="42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0"/>
      <c r="AT50" s="20"/>
    </row>
    <row r="51" spans="1:46" s="9" customFormat="1" x14ac:dyDescent="0.2">
      <c r="A51" s="27"/>
      <c r="B51" s="27"/>
      <c r="C51" s="50" t="s">
        <v>29</v>
      </c>
      <c r="D51" s="40" t="s">
        <v>29</v>
      </c>
      <c r="E51" s="54" t="s">
        <v>29</v>
      </c>
      <c r="F51" s="40" t="s">
        <v>29</v>
      </c>
      <c r="G51" s="65" t="s">
        <v>29</v>
      </c>
      <c r="H51" s="40" t="s">
        <v>29</v>
      </c>
      <c r="I51" s="65" t="s">
        <v>29</v>
      </c>
      <c r="J51" s="54" t="s">
        <v>29</v>
      </c>
      <c r="K51" s="50" t="s">
        <v>29</v>
      </c>
      <c r="L51" s="50" t="s">
        <v>29</v>
      </c>
      <c r="M51" s="40" t="s">
        <v>29</v>
      </c>
      <c r="N51" s="65" t="s">
        <v>29</v>
      </c>
      <c r="O51" s="50" t="s">
        <v>29</v>
      </c>
      <c r="P51" s="40" t="s">
        <v>29</v>
      </c>
      <c r="Q51" s="40" t="s">
        <v>29</v>
      </c>
      <c r="R51" s="65" t="s">
        <v>29</v>
      </c>
      <c r="S51" s="54" t="s">
        <v>29</v>
      </c>
      <c r="T51" s="40" t="s">
        <v>29</v>
      </c>
      <c r="U51" s="42"/>
      <c r="V51" s="12" t="s">
        <v>29</v>
      </c>
      <c r="W51" s="33" t="s">
        <v>29</v>
      </c>
      <c r="X51" s="33" t="s">
        <v>29</v>
      </c>
      <c r="Y51" s="42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  <c r="AS51" s="20"/>
      <c r="AT51" s="20"/>
    </row>
    <row r="52" spans="1:46" s="9" customFormat="1" ht="13.5" thickBot="1" x14ac:dyDescent="0.25">
      <c r="A52" s="27"/>
      <c r="B52" s="27"/>
      <c r="C52" s="50" t="s">
        <v>43</v>
      </c>
      <c r="D52" s="40" t="s">
        <v>43</v>
      </c>
      <c r="E52" s="54" t="s">
        <v>43</v>
      </c>
      <c r="F52" s="40" t="s">
        <v>43</v>
      </c>
      <c r="G52" s="65" t="s">
        <v>43</v>
      </c>
      <c r="H52" s="40" t="s">
        <v>196</v>
      </c>
      <c r="I52" s="65" t="s">
        <v>66</v>
      </c>
      <c r="J52" s="54" t="s">
        <v>66</v>
      </c>
      <c r="K52" s="50" t="s">
        <v>320</v>
      </c>
      <c r="L52" s="50" t="s">
        <v>43</v>
      </c>
      <c r="M52" s="40" t="s">
        <v>43</v>
      </c>
      <c r="N52" s="65" t="s">
        <v>43</v>
      </c>
      <c r="O52" s="50" t="s">
        <v>43</v>
      </c>
      <c r="P52" s="40" t="s">
        <v>43</v>
      </c>
      <c r="Q52" s="40" t="s">
        <v>196</v>
      </c>
      <c r="R52" s="65" t="s">
        <v>66</v>
      </c>
      <c r="S52" s="54" t="s">
        <v>66</v>
      </c>
      <c r="T52" s="40" t="s">
        <v>320</v>
      </c>
      <c r="U52" s="42"/>
      <c r="V52" s="25" t="s">
        <v>55</v>
      </c>
      <c r="W52" s="53" t="s">
        <v>55</v>
      </c>
      <c r="X52" s="53" t="s">
        <v>55</v>
      </c>
      <c r="Y52" s="42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  <c r="AR52" s="20"/>
      <c r="AS52" s="20"/>
    </row>
    <row r="53" spans="1:46" s="9" customFormat="1" ht="27" customHeight="1" thickBot="1" x14ac:dyDescent="0.25">
      <c r="A53" s="27"/>
      <c r="B53" s="27"/>
      <c r="C53" s="50" t="s">
        <v>340</v>
      </c>
      <c r="D53" s="40" t="s">
        <v>135</v>
      </c>
      <c r="E53" s="54" t="s">
        <v>71</v>
      </c>
      <c r="F53" s="40" t="s">
        <v>107</v>
      </c>
      <c r="G53" s="65" t="s">
        <v>48</v>
      </c>
      <c r="H53" s="40" t="s">
        <v>320</v>
      </c>
      <c r="I53" s="104" t="s">
        <v>77</v>
      </c>
      <c r="J53" s="102" t="s">
        <v>77</v>
      </c>
      <c r="K53" s="50" t="s">
        <v>65</v>
      </c>
      <c r="L53" s="50" t="s">
        <v>107</v>
      </c>
      <c r="M53" s="40" t="s">
        <v>71</v>
      </c>
      <c r="N53" s="65" t="s">
        <v>135</v>
      </c>
      <c r="O53" s="50" t="s">
        <v>170</v>
      </c>
      <c r="P53" s="40" t="s">
        <v>48</v>
      </c>
      <c r="Q53" s="40" t="s">
        <v>320</v>
      </c>
      <c r="R53" s="104" t="s">
        <v>77</v>
      </c>
      <c r="S53" s="102" t="s">
        <v>77</v>
      </c>
      <c r="T53" s="40" t="s">
        <v>151</v>
      </c>
      <c r="U53" s="48"/>
      <c r="V53" s="107"/>
      <c r="W53" s="107"/>
      <c r="X53" s="30"/>
      <c r="Y53" s="48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  <c r="AS53" s="20"/>
    </row>
    <row r="54" spans="1:46" s="9" customFormat="1" ht="37.5" customHeight="1" x14ac:dyDescent="0.2">
      <c r="A54" s="27"/>
      <c r="B54" s="27"/>
      <c r="C54" s="50" t="s">
        <v>69</v>
      </c>
      <c r="D54" s="40" t="s">
        <v>175</v>
      </c>
      <c r="E54" s="54" t="s">
        <v>175</v>
      </c>
      <c r="F54" s="40" t="s">
        <v>134</v>
      </c>
      <c r="G54" s="65" t="s">
        <v>58</v>
      </c>
      <c r="H54" s="40" t="s">
        <v>80</v>
      </c>
      <c r="I54" s="20"/>
      <c r="J54" s="20"/>
      <c r="K54" s="50" t="s">
        <v>350</v>
      </c>
      <c r="L54" s="50" t="s">
        <v>134</v>
      </c>
      <c r="M54" s="40" t="s">
        <v>57</v>
      </c>
      <c r="N54" s="65" t="s">
        <v>175</v>
      </c>
      <c r="O54" s="50" t="s">
        <v>368</v>
      </c>
      <c r="P54" s="40" t="s">
        <v>58</v>
      </c>
      <c r="Q54" s="40" t="s">
        <v>80</v>
      </c>
      <c r="R54" s="20"/>
      <c r="S54" s="20"/>
      <c r="T54" s="40" t="s">
        <v>365</v>
      </c>
      <c r="U54" s="42"/>
      <c r="V54" s="108"/>
      <c r="W54" s="108"/>
      <c r="X54" s="30"/>
      <c r="Y54" s="42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0"/>
    </row>
    <row r="55" spans="1:46" s="9" customFormat="1" ht="33.75" customHeight="1" thickBot="1" x14ac:dyDescent="0.25">
      <c r="A55" s="27"/>
      <c r="B55" s="27"/>
      <c r="C55" s="50" t="s">
        <v>47</v>
      </c>
      <c r="D55" s="40" t="s">
        <v>80</v>
      </c>
      <c r="E55" s="54" t="s">
        <v>80</v>
      </c>
      <c r="F55" s="40" t="s">
        <v>320</v>
      </c>
      <c r="G55" s="65" t="s">
        <v>351</v>
      </c>
      <c r="H55" s="40" t="s">
        <v>347</v>
      </c>
      <c r="I55" s="54"/>
      <c r="J55" s="54"/>
      <c r="K55" s="88" t="s">
        <v>65</v>
      </c>
      <c r="L55" s="50" t="s">
        <v>320</v>
      </c>
      <c r="M55" s="40" t="s">
        <v>65</v>
      </c>
      <c r="N55" s="65" t="s">
        <v>80</v>
      </c>
      <c r="O55" s="88" t="s">
        <v>369</v>
      </c>
      <c r="P55" s="40" t="s">
        <v>351</v>
      </c>
      <c r="Q55" s="40" t="s">
        <v>347</v>
      </c>
      <c r="R55" s="54"/>
      <c r="S55" s="54"/>
      <c r="T55" s="40" t="s">
        <v>366</v>
      </c>
      <c r="U55" s="42"/>
      <c r="V55" s="20"/>
      <c r="W55" s="20"/>
      <c r="X55" s="3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  <c r="AS55" s="20"/>
    </row>
    <row r="56" spans="1:46" s="9" customFormat="1" ht="41.25" customHeight="1" thickBot="1" x14ac:dyDescent="0.25">
      <c r="A56" s="27"/>
      <c r="B56" s="27"/>
      <c r="C56" s="50" t="s">
        <v>65</v>
      </c>
      <c r="D56" s="40" t="s">
        <v>347</v>
      </c>
      <c r="E56" s="54" t="s">
        <v>85</v>
      </c>
      <c r="F56" s="40" t="s">
        <v>344</v>
      </c>
      <c r="G56" s="104" t="s">
        <v>48</v>
      </c>
      <c r="H56" s="40" t="s">
        <v>80</v>
      </c>
      <c r="I56" s="54"/>
      <c r="J56" s="54"/>
      <c r="K56" s="54"/>
      <c r="L56" s="50" t="s">
        <v>378</v>
      </c>
      <c r="M56" s="40" t="s">
        <v>320</v>
      </c>
      <c r="N56" s="65" t="s">
        <v>347</v>
      </c>
      <c r="O56" s="54"/>
      <c r="P56" s="67" t="s">
        <v>48</v>
      </c>
      <c r="Q56" s="40" t="s">
        <v>80</v>
      </c>
      <c r="R56" s="54"/>
      <c r="S56" s="54"/>
      <c r="T56" s="67" t="s">
        <v>153</v>
      </c>
      <c r="U56" s="42"/>
      <c r="V56" s="20"/>
      <c r="W56" s="20"/>
      <c r="X56" s="30"/>
      <c r="Y56" s="42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0"/>
      <c r="AQ56" s="20"/>
      <c r="AR56" s="20"/>
    </row>
    <row r="57" spans="1:46" s="9" customFormat="1" ht="25.5" customHeight="1" thickBot="1" x14ac:dyDescent="0.25">
      <c r="A57" s="27"/>
      <c r="B57" s="27"/>
      <c r="C57" s="40" t="s">
        <v>66</v>
      </c>
      <c r="D57" s="67" t="s">
        <v>346</v>
      </c>
      <c r="E57" s="102" t="s">
        <v>81</v>
      </c>
      <c r="F57" s="67" t="s">
        <v>320</v>
      </c>
      <c r="G57" s="54"/>
      <c r="H57" s="40"/>
      <c r="I57" s="54"/>
      <c r="J57" s="54"/>
      <c r="K57" s="54"/>
      <c r="L57" s="88" t="s">
        <v>349</v>
      </c>
      <c r="M57" s="40" t="s">
        <v>378</v>
      </c>
      <c r="N57" s="104" t="s">
        <v>346</v>
      </c>
      <c r="O57" s="54"/>
      <c r="P57" s="54"/>
      <c r="Q57" s="40"/>
      <c r="R57" s="54"/>
      <c r="S57" s="54"/>
      <c r="T57" s="54"/>
      <c r="U57" s="41"/>
      <c r="V57" s="20"/>
      <c r="W57" s="20"/>
      <c r="X57" s="30"/>
      <c r="Y57" s="41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20"/>
      <c r="AQ57" s="20"/>
      <c r="AR57" s="20"/>
    </row>
    <row r="58" spans="1:46" s="9" customFormat="1" ht="27" customHeight="1" thickBot="1" x14ac:dyDescent="0.25">
      <c r="C58" s="67" t="s">
        <v>67</v>
      </c>
      <c r="D58" s="54"/>
      <c r="E58" s="54"/>
      <c r="F58" s="54"/>
      <c r="G58" s="54"/>
      <c r="H58" s="67"/>
      <c r="I58" s="54"/>
      <c r="J58" s="54"/>
      <c r="K58" s="54"/>
      <c r="L58" s="54"/>
      <c r="M58" s="67" t="s">
        <v>349</v>
      </c>
      <c r="N58" s="54"/>
      <c r="O58" s="54"/>
      <c r="P58" s="54"/>
      <c r="Q58" s="67"/>
      <c r="R58" s="54"/>
      <c r="S58" s="54"/>
      <c r="T58" s="54"/>
      <c r="U58" s="41"/>
      <c r="V58" s="30"/>
      <c r="W58" s="30"/>
      <c r="X58" s="30"/>
      <c r="Y58" s="41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0"/>
      <c r="AQ58" s="20"/>
      <c r="AR58" s="20"/>
      <c r="AS58" s="20"/>
      <c r="AT58" s="20"/>
    </row>
    <row r="59" spans="1:46" ht="20.25" customHeight="1" x14ac:dyDescent="0.2">
      <c r="B59" s="20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41"/>
      <c r="V59" s="20"/>
      <c r="W59" s="20"/>
      <c r="Y59" s="32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</row>
    <row r="60" spans="1:46" ht="16.5" customHeight="1" x14ac:dyDescent="0.2">
      <c r="B60" s="30"/>
      <c r="C60" s="54"/>
      <c r="D60" s="54"/>
      <c r="E60" s="54"/>
      <c r="F60" s="54"/>
      <c r="G60" s="54"/>
      <c r="H60" s="54"/>
      <c r="K60" s="54"/>
      <c r="L60" s="54"/>
      <c r="M60" s="54"/>
      <c r="N60" s="54"/>
      <c r="O60" s="54"/>
      <c r="P60" s="54"/>
      <c r="Q60" s="54"/>
      <c r="T60" s="54"/>
      <c r="U60" s="41"/>
      <c r="V60" s="30"/>
      <c r="W60" s="30"/>
      <c r="Z60" s="31"/>
      <c r="AA60" s="31"/>
      <c r="AB60" s="31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</row>
    <row r="61" spans="1:46" ht="15" x14ac:dyDescent="0.2">
      <c r="C61" s="54"/>
      <c r="D61" s="54"/>
      <c r="E61" s="54"/>
      <c r="F61" s="54"/>
      <c r="G61" s="54"/>
      <c r="H61" s="54"/>
      <c r="L61" s="54"/>
      <c r="M61" s="54"/>
      <c r="N61" s="54"/>
      <c r="O61" s="54"/>
      <c r="P61" s="54"/>
      <c r="Q61" s="54"/>
      <c r="U61" s="41"/>
      <c r="V61" s="30"/>
      <c r="W61" s="30"/>
      <c r="Z61" s="32"/>
      <c r="AA61" s="32"/>
      <c r="AB61" s="32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</row>
    <row r="62" spans="1:46" ht="15" x14ac:dyDescent="0.2">
      <c r="C62" s="54"/>
      <c r="D62" s="54"/>
      <c r="E62" s="54"/>
      <c r="F62" s="54"/>
      <c r="G62" s="54"/>
      <c r="H62" s="54"/>
      <c r="M62" s="54"/>
      <c r="N62" s="54"/>
      <c r="O62" s="54"/>
      <c r="P62" s="54"/>
      <c r="Q62" s="54"/>
      <c r="U62" s="41"/>
      <c r="V62" s="30"/>
      <c r="W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</row>
    <row r="63" spans="1:46" ht="15" x14ac:dyDescent="0.2">
      <c r="E63" s="54"/>
      <c r="F63" s="54"/>
      <c r="M63" s="54"/>
      <c r="O63" s="54"/>
      <c r="U63" s="41"/>
      <c r="V63" s="30"/>
      <c r="W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</row>
    <row r="64" spans="1:46" ht="15" x14ac:dyDescent="0.2">
      <c r="U64" s="41"/>
      <c r="V64" s="30"/>
      <c r="W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</row>
    <row r="65" spans="22:46" x14ac:dyDescent="0.2">
      <c r="V65" s="30"/>
      <c r="W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</row>
    <row r="66" spans="22:46" x14ac:dyDescent="0.2">
      <c r="V66" s="30"/>
      <c r="W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</row>
    <row r="67" spans="22:46" x14ac:dyDescent="0.2">
      <c r="V67" s="30"/>
      <c r="W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</row>
    <row r="68" spans="22:46" x14ac:dyDescent="0.2">
      <c r="V68" s="30"/>
      <c r="W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</row>
    <row r="69" spans="22:46" x14ac:dyDescent="0.2">
      <c r="V69" s="30"/>
      <c r="W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</row>
    <row r="70" spans="22:46" x14ac:dyDescent="0.2">
      <c r="V70" s="30"/>
      <c r="W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</row>
    <row r="71" spans="22:46" x14ac:dyDescent="0.2">
      <c r="V71" s="30"/>
      <c r="W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</row>
    <row r="72" spans="22:46" x14ac:dyDescent="0.2">
      <c r="V72" s="30"/>
      <c r="W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</row>
    <row r="73" spans="22:46" x14ac:dyDescent="0.2">
      <c r="V73" s="30"/>
      <c r="W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</row>
    <row r="74" spans="22:46" x14ac:dyDescent="0.2">
      <c r="V74" s="30"/>
      <c r="W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</row>
    <row r="75" spans="22:46" x14ac:dyDescent="0.2">
      <c r="V75" s="30"/>
      <c r="W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</row>
    <row r="76" spans="22:46" x14ac:dyDescent="0.2">
      <c r="V76" s="30"/>
      <c r="W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</row>
    <row r="77" spans="22:46" x14ac:dyDescent="0.2">
      <c r="V77" s="30"/>
      <c r="W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</row>
    <row r="78" spans="22:46" x14ac:dyDescent="0.2">
      <c r="V78" s="30"/>
      <c r="W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</row>
    <row r="79" spans="22:46" x14ac:dyDescent="0.2">
      <c r="V79" s="30"/>
      <c r="W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</row>
    <row r="80" spans="22:46" x14ac:dyDescent="0.2">
      <c r="V80" s="30"/>
      <c r="W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</row>
    <row r="81" spans="22:46" x14ac:dyDescent="0.2">
      <c r="V81" s="30"/>
      <c r="W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</row>
    <row r="82" spans="22:46" x14ac:dyDescent="0.2">
      <c r="V82" s="30"/>
      <c r="W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</row>
    <row r="83" spans="22:46" x14ac:dyDescent="0.2">
      <c r="V83" s="30"/>
      <c r="W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</row>
    <row r="84" spans="22:46" x14ac:dyDescent="0.2">
      <c r="V84" s="30"/>
      <c r="W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</row>
    <row r="85" spans="22:46" x14ac:dyDescent="0.2">
      <c r="V85" s="30"/>
      <c r="W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</row>
    <row r="86" spans="22:46" x14ac:dyDescent="0.2">
      <c r="V86" s="30"/>
      <c r="W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</row>
    <row r="87" spans="22:46" x14ac:dyDescent="0.2">
      <c r="V87" s="30"/>
      <c r="W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  <c r="AT87" s="30"/>
    </row>
    <row r="88" spans="22:46" x14ac:dyDescent="0.2">
      <c r="V88" s="30"/>
      <c r="W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</row>
    <row r="89" spans="22:46" x14ac:dyDescent="0.2">
      <c r="V89" s="30"/>
      <c r="W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</row>
    <row r="90" spans="22:46" x14ac:dyDescent="0.2">
      <c r="V90" s="30"/>
      <c r="W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</row>
    <row r="91" spans="22:46" x14ac:dyDescent="0.2">
      <c r="V91" s="30"/>
      <c r="W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</row>
    <row r="92" spans="22:46" x14ac:dyDescent="0.2">
      <c r="V92" s="30"/>
      <c r="W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</row>
    <row r="93" spans="22:46" x14ac:dyDescent="0.2">
      <c r="V93" s="30"/>
      <c r="W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</row>
    <row r="94" spans="22:46" x14ac:dyDescent="0.2">
      <c r="V94" s="30"/>
      <c r="W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</row>
    <row r="95" spans="22:46" x14ac:dyDescent="0.2">
      <c r="V95" s="30"/>
      <c r="W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</row>
    <row r="96" spans="22:46" x14ac:dyDescent="0.2">
      <c r="V96" s="30"/>
      <c r="W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</row>
    <row r="97" spans="22:46" x14ac:dyDescent="0.2">
      <c r="V97" s="30"/>
      <c r="W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</row>
    <row r="98" spans="22:46" x14ac:dyDescent="0.2">
      <c r="V98" s="30"/>
      <c r="W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</row>
    <row r="99" spans="22:46" x14ac:dyDescent="0.2">
      <c r="V99" s="30"/>
      <c r="W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</row>
    <row r="100" spans="22:46" x14ac:dyDescent="0.2">
      <c r="V100" s="30"/>
      <c r="W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</row>
    <row r="101" spans="22:46" x14ac:dyDescent="0.2">
      <c r="V101" s="30"/>
      <c r="W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</row>
    <row r="102" spans="22:46" x14ac:dyDescent="0.2">
      <c r="V102" s="30"/>
      <c r="W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</row>
    <row r="103" spans="22:46" x14ac:dyDescent="0.2">
      <c r="V103" s="30"/>
      <c r="W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</row>
    <row r="104" spans="22:46" x14ac:dyDescent="0.2">
      <c r="V104" s="30"/>
      <c r="W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</row>
    <row r="105" spans="22:46" x14ac:dyDescent="0.2">
      <c r="V105" s="30"/>
      <c r="W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</row>
    <row r="106" spans="22:46" x14ac:dyDescent="0.2">
      <c r="V106" s="30"/>
      <c r="W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  <c r="AO106" s="30"/>
      <c r="AP106" s="30"/>
      <c r="AQ106" s="30"/>
      <c r="AR106" s="30"/>
      <c r="AS106" s="30"/>
      <c r="AT106" s="30"/>
    </row>
  </sheetData>
  <phoneticPr fontId="0" type="noConversion"/>
  <hyperlinks>
    <hyperlink ref="I12" r:id="rId1" display="50@16.75/25@21"/>
    <hyperlink ref="H12" r:id="rId2" display="50@16.75/25@21"/>
    <hyperlink ref="J12" r:id="rId3" display="50@16.75/25@21"/>
    <hyperlink ref="R12" r:id="rId4" display="50@16.75/25@21"/>
    <hyperlink ref="Q12" r:id="rId5" display="50@16.75/25@21"/>
    <hyperlink ref="S12" r:id="rId6" display="50@16.75/25@21"/>
  </hyperlinks>
  <pageMargins left="0.75" right="0.75" top="0" bottom="0" header="0.5" footer="0.5"/>
  <pageSetup paperSize="5" scale="61" fitToWidth="5" orientation="landscape" r:id="rId7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06"/>
  <sheetViews>
    <sheetView topLeftCell="I1" zoomScale="60" workbookViewId="0">
      <selection activeCell="J50" sqref="J50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20" width="30.5703125" style="30" customWidth="1"/>
    <col min="21" max="21" width="21.42578125" style="30" customWidth="1"/>
    <col min="22" max="23" width="30.28515625" style="5" customWidth="1"/>
    <col min="24" max="24" width="30.5703125" style="30" customWidth="1"/>
    <col min="25" max="25" width="21.42578125" style="30" customWidth="1"/>
    <col min="26" max="26" width="31.42578125" style="5" customWidth="1"/>
    <col min="27" max="27" width="28.85546875" style="5" customWidth="1"/>
    <col min="28" max="28" width="31.42578125" style="5" customWidth="1"/>
    <col min="29" max="29" width="23.140625" style="5" customWidth="1"/>
    <col min="30" max="16384" width="16.7109375" style="5"/>
  </cols>
  <sheetData>
    <row r="1" spans="1:28" ht="18" x14ac:dyDescent="0.25">
      <c r="A1" s="1" t="s">
        <v>0</v>
      </c>
      <c r="B1" s="2"/>
      <c r="H1" s="35"/>
      <c r="I1" s="35"/>
      <c r="J1" s="35"/>
      <c r="K1" s="35"/>
      <c r="Q1" s="35"/>
      <c r="R1" s="35"/>
      <c r="S1" s="35"/>
      <c r="T1" s="35"/>
      <c r="U1" s="35"/>
      <c r="V1" s="3"/>
      <c r="W1" s="3"/>
      <c r="X1" s="35"/>
      <c r="Y1" s="35"/>
      <c r="Z1" s="3"/>
      <c r="AA1" s="3"/>
      <c r="AB1" s="3"/>
    </row>
    <row r="2" spans="1:28" x14ac:dyDescent="0.2">
      <c r="A2" s="1" t="s">
        <v>1</v>
      </c>
      <c r="B2" s="2"/>
      <c r="H2" s="6"/>
      <c r="I2" s="6"/>
      <c r="J2" s="6"/>
      <c r="K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 spans="1:28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</row>
    <row r="4" spans="1:28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</row>
    <row r="5" spans="1:28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</row>
    <row r="6" spans="1:28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</row>
    <row r="7" spans="1:28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</row>
    <row r="8" spans="1:28" ht="21.75" customHeight="1" x14ac:dyDescent="0.2">
      <c r="B8" s="7">
        <v>37247</v>
      </c>
      <c r="H8" s="6"/>
      <c r="I8" s="6"/>
      <c r="J8" s="6"/>
      <c r="K8" s="6" t="s">
        <v>348</v>
      </c>
      <c r="Q8" s="6"/>
      <c r="R8" s="6"/>
      <c r="S8" s="6"/>
      <c r="T8" s="6" t="s">
        <v>348</v>
      </c>
      <c r="U8" s="6"/>
      <c r="V8" s="6"/>
      <c r="W8" s="6"/>
      <c r="X8" s="6"/>
      <c r="Y8" s="6"/>
    </row>
    <row r="9" spans="1:28" ht="13.5" thickBot="1" x14ac:dyDescent="0.25">
      <c r="A9" s="2" t="s">
        <v>2</v>
      </c>
      <c r="B9" s="2" t="s">
        <v>2</v>
      </c>
      <c r="C9" s="51" t="s">
        <v>20</v>
      </c>
      <c r="D9" s="51" t="s">
        <v>20</v>
      </c>
      <c r="E9" s="51" t="s">
        <v>20</v>
      </c>
      <c r="F9" s="51" t="s">
        <v>20</v>
      </c>
      <c r="G9" s="51" t="s">
        <v>20</v>
      </c>
      <c r="H9" s="51" t="s">
        <v>20</v>
      </c>
      <c r="I9" s="51" t="s">
        <v>20</v>
      </c>
      <c r="J9" s="51" t="s">
        <v>20</v>
      </c>
      <c r="K9" s="51" t="s">
        <v>20</v>
      </c>
      <c r="L9" s="51" t="s">
        <v>20</v>
      </c>
      <c r="M9" s="51" t="s">
        <v>20</v>
      </c>
      <c r="N9" s="51" t="s">
        <v>20</v>
      </c>
      <c r="O9" s="51" t="s">
        <v>20</v>
      </c>
      <c r="P9" s="51" t="s">
        <v>20</v>
      </c>
      <c r="Q9" s="51" t="s">
        <v>20</v>
      </c>
      <c r="R9" s="51" t="s">
        <v>20</v>
      </c>
      <c r="S9" s="51" t="s">
        <v>20</v>
      </c>
      <c r="T9" s="51" t="s">
        <v>20</v>
      </c>
      <c r="U9" s="8"/>
      <c r="V9" s="93" t="s">
        <v>51</v>
      </c>
      <c r="W9" s="93" t="s">
        <v>51</v>
      </c>
      <c r="X9" s="93" t="s">
        <v>51</v>
      </c>
      <c r="Y9" s="8"/>
      <c r="Z9" s="9"/>
      <c r="AA9" s="9"/>
      <c r="AB9" s="9"/>
    </row>
    <row r="10" spans="1:28" x14ac:dyDescent="0.2">
      <c r="A10" s="10" t="s">
        <v>3</v>
      </c>
      <c r="B10" s="10" t="s">
        <v>4</v>
      </c>
      <c r="C10" s="19" t="s">
        <v>44</v>
      </c>
      <c r="D10" s="19" t="s">
        <v>44</v>
      </c>
      <c r="E10" s="19" t="s">
        <v>44</v>
      </c>
      <c r="F10" s="19" t="s">
        <v>44</v>
      </c>
      <c r="G10" s="19" t="s">
        <v>44</v>
      </c>
      <c r="H10" s="19" t="s">
        <v>44</v>
      </c>
      <c r="I10" s="19" t="s">
        <v>44</v>
      </c>
      <c r="J10" s="19" t="s">
        <v>44</v>
      </c>
      <c r="K10" s="19" t="s">
        <v>44</v>
      </c>
      <c r="L10" s="19" t="s">
        <v>44</v>
      </c>
      <c r="M10" s="19" t="s">
        <v>44</v>
      </c>
      <c r="N10" s="19" t="s">
        <v>44</v>
      </c>
      <c r="O10" s="19" t="s">
        <v>44</v>
      </c>
      <c r="P10" s="19" t="s">
        <v>44</v>
      </c>
      <c r="Q10" s="19" t="s">
        <v>44</v>
      </c>
      <c r="R10" s="19" t="s">
        <v>44</v>
      </c>
      <c r="S10" s="19" t="s">
        <v>44</v>
      </c>
      <c r="T10" s="19" t="s">
        <v>44</v>
      </c>
      <c r="U10" s="8"/>
      <c r="V10" s="39" t="s">
        <v>19</v>
      </c>
      <c r="W10" s="39" t="s">
        <v>19</v>
      </c>
      <c r="X10" s="39" t="s">
        <v>19</v>
      </c>
      <c r="Y10" s="46"/>
    </row>
    <row r="11" spans="1:28" x14ac:dyDescent="0.2">
      <c r="A11" s="11" t="s">
        <v>35</v>
      </c>
      <c r="B11" s="11" t="s">
        <v>5</v>
      </c>
      <c r="C11" s="12" t="s">
        <v>45</v>
      </c>
      <c r="D11" s="12" t="s">
        <v>45</v>
      </c>
      <c r="E11" s="12" t="s">
        <v>45</v>
      </c>
      <c r="F11" s="12" t="s">
        <v>45</v>
      </c>
      <c r="G11" s="12" t="s">
        <v>45</v>
      </c>
      <c r="H11" s="12" t="s">
        <v>72</v>
      </c>
      <c r="I11" s="12" t="s">
        <v>72</v>
      </c>
      <c r="J11" s="12" t="s">
        <v>72</v>
      </c>
      <c r="K11" s="12" t="s">
        <v>72</v>
      </c>
      <c r="L11" s="12" t="s">
        <v>45</v>
      </c>
      <c r="M11" s="12" t="s">
        <v>45</v>
      </c>
      <c r="N11" s="12" t="s">
        <v>45</v>
      </c>
      <c r="O11" s="12" t="s">
        <v>45</v>
      </c>
      <c r="P11" s="12" t="s">
        <v>45</v>
      </c>
      <c r="Q11" s="12" t="s">
        <v>72</v>
      </c>
      <c r="R11" s="12" t="s">
        <v>72</v>
      </c>
      <c r="S11" s="12" t="s">
        <v>72</v>
      </c>
      <c r="T11" s="12" t="s">
        <v>72</v>
      </c>
      <c r="U11" s="8"/>
      <c r="V11" s="12" t="s">
        <v>52</v>
      </c>
      <c r="W11" s="12" t="s">
        <v>52</v>
      </c>
      <c r="X11" s="33" t="s">
        <v>52</v>
      </c>
      <c r="Y11" s="46"/>
    </row>
    <row r="12" spans="1:28" x14ac:dyDescent="0.2">
      <c r="A12" s="11" t="s">
        <v>6</v>
      </c>
      <c r="B12" s="11" t="s">
        <v>6</v>
      </c>
      <c r="C12" s="37"/>
      <c r="D12" s="37"/>
      <c r="E12" s="37"/>
      <c r="F12" s="37"/>
      <c r="G12" s="37"/>
      <c r="H12" s="131">
        <v>25.25</v>
      </c>
      <c r="I12" s="131">
        <v>25.25</v>
      </c>
      <c r="J12" s="131">
        <v>22.5</v>
      </c>
      <c r="K12" s="131"/>
      <c r="L12" s="37"/>
      <c r="M12" s="37"/>
      <c r="N12" s="37"/>
      <c r="O12" s="37"/>
      <c r="P12" s="37"/>
      <c r="Q12" s="131">
        <v>25.25</v>
      </c>
      <c r="R12" s="131">
        <v>25.25</v>
      </c>
      <c r="S12" s="131">
        <v>22.5</v>
      </c>
      <c r="T12" s="131"/>
      <c r="U12" s="57"/>
      <c r="V12" s="105"/>
      <c r="W12" s="105"/>
      <c r="X12" s="94"/>
      <c r="Y12" s="47"/>
    </row>
    <row r="13" spans="1:28" ht="43.5" customHeight="1" thickBot="1" x14ac:dyDescent="0.25">
      <c r="A13" s="13"/>
      <c r="B13" s="13"/>
      <c r="C13" s="158" t="s">
        <v>362</v>
      </c>
      <c r="D13" s="158" t="s">
        <v>362</v>
      </c>
      <c r="E13" s="158" t="s">
        <v>362</v>
      </c>
      <c r="F13" s="158" t="s">
        <v>362</v>
      </c>
      <c r="G13" s="158" t="s">
        <v>362</v>
      </c>
      <c r="H13" s="158" t="s">
        <v>362</v>
      </c>
      <c r="I13" s="158" t="s">
        <v>362</v>
      </c>
      <c r="J13" s="158" t="s">
        <v>362</v>
      </c>
      <c r="K13" s="158" t="s">
        <v>362</v>
      </c>
      <c r="L13" s="157" t="s">
        <v>374</v>
      </c>
      <c r="M13" s="157" t="s">
        <v>374</v>
      </c>
      <c r="N13" s="157" t="s">
        <v>374</v>
      </c>
      <c r="O13" s="157" t="s">
        <v>374</v>
      </c>
      <c r="P13" s="157" t="s">
        <v>374</v>
      </c>
      <c r="Q13" s="157" t="s">
        <v>374</v>
      </c>
      <c r="R13" s="157" t="s">
        <v>374</v>
      </c>
      <c r="S13" s="157" t="s">
        <v>374</v>
      </c>
      <c r="T13" s="157" t="s">
        <v>374</v>
      </c>
      <c r="U13" s="64"/>
      <c r="V13" s="79" t="s">
        <v>343</v>
      </c>
      <c r="W13" s="117" t="s">
        <v>53</v>
      </c>
      <c r="X13" s="118" t="s">
        <v>53</v>
      </c>
      <c r="Z13" s="14"/>
      <c r="AA13" s="14"/>
      <c r="AB13" s="14"/>
    </row>
    <row r="14" spans="1:28" x14ac:dyDescent="0.2">
      <c r="A14" s="13"/>
      <c r="B14" s="13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20"/>
      <c r="V14" s="106"/>
      <c r="W14" s="106"/>
      <c r="X14" s="95"/>
      <c r="Y14" s="38"/>
      <c r="Z14" s="15"/>
      <c r="AA14" s="15"/>
      <c r="AB14" s="15"/>
    </row>
    <row r="15" spans="1:28" ht="21" customHeight="1" thickBot="1" x14ac:dyDescent="0.25">
      <c r="A15" s="13"/>
      <c r="B15" s="13"/>
      <c r="C15" s="37" t="s">
        <v>100</v>
      </c>
      <c r="D15" s="37" t="s">
        <v>100</v>
      </c>
      <c r="E15" s="37" t="s">
        <v>100</v>
      </c>
      <c r="F15" s="37" t="s">
        <v>100</v>
      </c>
      <c r="G15" s="37" t="s">
        <v>100</v>
      </c>
      <c r="H15" s="37" t="s">
        <v>100</v>
      </c>
      <c r="I15" s="37" t="s">
        <v>100</v>
      </c>
      <c r="J15" s="37" t="s">
        <v>100</v>
      </c>
      <c r="K15" s="37" t="s">
        <v>100</v>
      </c>
      <c r="L15" s="37" t="s">
        <v>100</v>
      </c>
      <c r="M15" s="37" t="s">
        <v>100</v>
      </c>
      <c r="N15" s="37" t="s">
        <v>100</v>
      </c>
      <c r="O15" s="37" t="s">
        <v>100</v>
      </c>
      <c r="P15" s="37" t="s">
        <v>100</v>
      </c>
      <c r="Q15" s="37" t="s">
        <v>100</v>
      </c>
      <c r="R15" s="37" t="s">
        <v>100</v>
      </c>
      <c r="S15" s="37" t="s">
        <v>100</v>
      </c>
      <c r="T15" s="37" t="s">
        <v>100</v>
      </c>
      <c r="U15" s="57"/>
      <c r="V15" s="37" t="s">
        <v>100</v>
      </c>
      <c r="W15" s="37" t="s">
        <v>100</v>
      </c>
      <c r="X15" s="37" t="s">
        <v>100</v>
      </c>
      <c r="Y15" s="37"/>
      <c r="Z15" s="16"/>
      <c r="AA15" s="16"/>
      <c r="AB15" s="16"/>
    </row>
    <row r="16" spans="1:28" s="30" customFormat="1" ht="26.25" customHeight="1" thickBot="1" x14ac:dyDescent="0.25">
      <c r="A16" s="66"/>
      <c r="B16" s="66"/>
      <c r="C16" s="119" t="s">
        <v>356</v>
      </c>
      <c r="D16" s="119" t="s">
        <v>357</v>
      </c>
      <c r="E16" s="119" t="s">
        <v>358</v>
      </c>
      <c r="F16" s="119" t="s">
        <v>354</v>
      </c>
      <c r="G16" s="119" t="s">
        <v>352</v>
      </c>
      <c r="H16" s="119" t="s">
        <v>359</v>
      </c>
      <c r="I16" s="119" t="s">
        <v>353</v>
      </c>
      <c r="J16" s="119" t="s">
        <v>353</v>
      </c>
      <c r="K16" s="119" t="s">
        <v>360</v>
      </c>
      <c r="L16" s="119" t="s">
        <v>356</v>
      </c>
      <c r="M16" s="119" t="s">
        <v>357</v>
      </c>
      <c r="N16" s="119" t="s">
        <v>358</v>
      </c>
      <c r="O16" s="119" t="s">
        <v>354</v>
      </c>
      <c r="P16" s="119" t="s">
        <v>352</v>
      </c>
      <c r="Q16" s="119" t="s">
        <v>359</v>
      </c>
      <c r="R16" s="119" t="s">
        <v>353</v>
      </c>
      <c r="S16" s="119" t="s">
        <v>353</v>
      </c>
      <c r="T16" s="119" t="s">
        <v>360</v>
      </c>
      <c r="U16" s="33"/>
      <c r="V16" s="119" t="s">
        <v>302</v>
      </c>
      <c r="W16" s="119" t="s">
        <v>302</v>
      </c>
      <c r="X16" s="119" t="s">
        <v>303</v>
      </c>
      <c r="Y16" s="12"/>
      <c r="Z16" s="69" t="s">
        <v>25</v>
      </c>
      <c r="AA16" s="70" t="s">
        <v>23</v>
      </c>
      <c r="AB16" s="71" t="s">
        <v>24</v>
      </c>
    </row>
    <row r="17" spans="1:28" ht="15.75" thickBot="1" x14ac:dyDescent="0.25">
      <c r="A17" s="17" t="s">
        <v>36</v>
      </c>
      <c r="B17" s="77" t="s">
        <v>7</v>
      </c>
      <c r="C17" s="36" t="s">
        <v>46</v>
      </c>
      <c r="D17" s="36" t="s">
        <v>46</v>
      </c>
      <c r="E17" s="36" t="s">
        <v>46</v>
      </c>
      <c r="F17" s="36" t="s">
        <v>46</v>
      </c>
      <c r="G17" s="36" t="s">
        <v>46</v>
      </c>
      <c r="H17" s="36" t="s">
        <v>310</v>
      </c>
      <c r="I17" s="36" t="s">
        <v>310</v>
      </c>
      <c r="J17" s="36" t="s">
        <v>311</v>
      </c>
      <c r="K17" s="36" t="s">
        <v>311</v>
      </c>
      <c r="L17" s="36" t="s">
        <v>46</v>
      </c>
      <c r="M17" s="36" t="s">
        <v>46</v>
      </c>
      <c r="N17" s="36" t="s">
        <v>46</v>
      </c>
      <c r="O17" s="36" t="s">
        <v>46</v>
      </c>
      <c r="P17" s="36" t="s">
        <v>46</v>
      </c>
      <c r="Q17" s="36" t="s">
        <v>310</v>
      </c>
      <c r="R17" s="36" t="s">
        <v>310</v>
      </c>
      <c r="S17" s="36" t="s">
        <v>311</v>
      </c>
      <c r="T17" s="36" t="s">
        <v>311</v>
      </c>
      <c r="U17" s="65"/>
      <c r="V17" s="18" t="s">
        <v>46</v>
      </c>
      <c r="W17" s="18" t="s">
        <v>46</v>
      </c>
      <c r="X17" s="96" t="s">
        <v>46</v>
      </c>
      <c r="Y17" s="40"/>
      <c r="Z17" s="86"/>
      <c r="AA17" s="19"/>
      <c r="AB17" s="19"/>
    </row>
    <row r="18" spans="1:28" s="20" customFormat="1" x14ac:dyDescent="0.2">
      <c r="A18" s="34">
        <v>2400</v>
      </c>
      <c r="B18" s="125" t="s">
        <v>8</v>
      </c>
      <c r="C18" s="34">
        <v>25</v>
      </c>
      <c r="D18" s="34">
        <v>25</v>
      </c>
      <c r="E18" s="34">
        <v>25</v>
      </c>
      <c r="F18" s="34">
        <v>25</v>
      </c>
      <c r="G18" s="82">
        <v>3</v>
      </c>
      <c r="H18" s="34">
        <v>25</v>
      </c>
      <c r="I18" s="34">
        <v>25</v>
      </c>
      <c r="J18" s="125">
        <v>50</v>
      </c>
      <c r="K18" s="125">
        <v>50</v>
      </c>
      <c r="L18" s="34">
        <v>0</v>
      </c>
      <c r="M18" s="34">
        <v>0</v>
      </c>
      <c r="N18" s="125">
        <v>0</v>
      </c>
      <c r="O18" s="34">
        <v>0</v>
      </c>
      <c r="P18" s="82">
        <v>0</v>
      </c>
      <c r="Q18" s="34">
        <v>0</v>
      </c>
      <c r="R18" s="34">
        <v>0</v>
      </c>
      <c r="S18" s="125">
        <v>0</v>
      </c>
      <c r="T18" s="34">
        <v>0</v>
      </c>
      <c r="U18" s="23"/>
      <c r="V18" s="34">
        <v>-103</v>
      </c>
      <c r="W18" s="34">
        <v>0</v>
      </c>
      <c r="X18" s="34">
        <v>0</v>
      </c>
      <c r="Y18" s="22"/>
      <c r="Z18" s="19">
        <f t="shared" ref="Z18:Z42" si="0">SUM(C18:X18)</f>
        <v>150</v>
      </c>
      <c r="AA18" s="19">
        <f>SUM(C18:T18)</f>
        <v>253</v>
      </c>
      <c r="AB18" s="19">
        <f t="shared" ref="AB18:AB42" si="1">SUM(V18:X18)</f>
        <v>-103</v>
      </c>
    </row>
    <row r="19" spans="1:28" x14ac:dyDescent="0.2">
      <c r="A19" s="21" t="s">
        <v>8</v>
      </c>
      <c r="B19" s="21" t="s">
        <v>9</v>
      </c>
      <c r="C19" s="21">
        <v>0</v>
      </c>
      <c r="D19" s="21">
        <v>0</v>
      </c>
      <c r="E19" s="21">
        <v>0</v>
      </c>
      <c r="F19" s="21">
        <v>0</v>
      </c>
      <c r="G19" s="83">
        <v>0</v>
      </c>
      <c r="H19" s="21">
        <v>0</v>
      </c>
      <c r="I19" s="21">
        <v>0</v>
      </c>
      <c r="J19" s="22">
        <v>0</v>
      </c>
      <c r="K19" s="22">
        <v>0</v>
      </c>
      <c r="L19" s="21">
        <v>25</v>
      </c>
      <c r="M19" s="21">
        <v>25</v>
      </c>
      <c r="N19" s="22">
        <v>25</v>
      </c>
      <c r="O19" s="21">
        <v>25</v>
      </c>
      <c r="P19" s="83">
        <v>3</v>
      </c>
      <c r="Q19" s="21">
        <v>25</v>
      </c>
      <c r="R19" s="21">
        <v>25</v>
      </c>
      <c r="S19" s="22">
        <v>50</v>
      </c>
      <c r="T19" s="21">
        <v>50</v>
      </c>
      <c r="U19" s="23"/>
      <c r="V19" s="21">
        <v>0</v>
      </c>
      <c r="W19" s="21">
        <v>-103</v>
      </c>
      <c r="X19" s="21">
        <v>0</v>
      </c>
      <c r="Y19" s="22"/>
      <c r="Z19" s="12">
        <f t="shared" si="0"/>
        <v>150</v>
      </c>
      <c r="AA19" s="12">
        <f>SUM(C19:T19)</f>
        <v>253</v>
      </c>
      <c r="AB19" s="12">
        <f t="shared" si="1"/>
        <v>-103</v>
      </c>
    </row>
    <row r="20" spans="1:28" x14ac:dyDescent="0.2">
      <c r="A20" s="21" t="s">
        <v>9</v>
      </c>
      <c r="B20" s="21" t="s">
        <v>10</v>
      </c>
      <c r="C20" s="21">
        <v>0</v>
      </c>
      <c r="D20" s="21">
        <v>0</v>
      </c>
      <c r="E20" s="21">
        <v>0</v>
      </c>
      <c r="F20" s="21">
        <v>0</v>
      </c>
      <c r="G20" s="83">
        <v>0</v>
      </c>
      <c r="H20" s="21">
        <v>0</v>
      </c>
      <c r="I20" s="21">
        <v>0</v>
      </c>
      <c r="J20" s="22">
        <v>0</v>
      </c>
      <c r="K20" s="22">
        <v>0</v>
      </c>
      <c r="L20" s="21">
        <v>25</v>
      </c>
      <c r="M20" s="21">
        <v>25</v>
      </c>
      <c r="N20" s="22">
        <v>25</v>
      </c>
      <c r="O20" s="21">
        <v>25</v>
      </c>
      <c r="P20" s="83">
        <v>3</v>
      </c>
      <c r="Q20" s="21">
        <v>25</v>
      </c>
      <c r="R20" s="21">
        <v>25</v>
      </c>
      <c r="S20" s="22">
        <v>50</v>
      </c>
      <c r="T20" s="21">
        <v>50</v>
      </c>
      <c r="U20" s="23"/>
      <c r="V20" s="21">
        <v>0</v>
      </c>
      <c r="W20" s="21">
        <v>-103</v>
      </c>
      <c r="X20" s="21">
        <v>0</v>
      </c>
      <c r="Y20" s="22"/>
      <c r="Z20" s="12">
        <f t="shared" si="0"/>
        <v>150</v>
      </c>
      <c r="AA20" s="12">
        <f t="shared" ref="AA20:AA42" si="2">SUM(C20:T20)</f>
        <v>253</v>
      </c>
      <c r="AB20" s="12">
        <f t="shared" si="1"/>
        <v>-103</v>
      </c>
    </row>
    <row r="21" spans="1:28" x14ac:dyDescent="0.2">
      <c r="A21" s="21" t="s">
        <v>10</v>
      </c>
      <c r="B21" s="21" t="s">
        <v>11</v>
      </c>
      <c r="C21" s="21">
        <v>0</v>
      </c>
      <c r="D21" s="21">
        <v>0</v>
      </c>
      <c r="E21" s="21">
        <v>0</v>
      </c>
      <c r="F21" s="21">
        <v>0</v>
      </c>
      <c r="G21" s="83">
        <v>0</v>
      </c>
      <c r="H21" s="21">
        <v>0</v>
      </c>
      <c r="I21" s="21">
        <v>0</v>
      </c>
      <c r="J21" s="22">
        <v>0</v>
      </c>
      <c r="K21" s="22">
        <v>0</v>
      </c>
      <c r="L21" s="21">
        <v>25</v>
      </c>
      <c r="M21" s="21">
        <v>25</v>
      </c>
      <c r="N21" s="22">
        <v>25</v>
      </c>
      <c r="O21" s="21">
        <v>25</v>
      </c>
      <c r="P21" s="83">
        <v>3</v>
      </c>
      <c r="Q21" s="21">
        <v>25</v>
      </c>
      <c r="R21" s="21">
        <v>25</v>
      </c>
      <c r="S21" s="22">
        <v>50</v>
      </c>
      <c r="T21" s="21">
        <v>50</v>
      </c>
      <c r="U21" s="23"/>
      <c r="V21" s="21">
        <v>0</v>
      </c>
      <c r="W21" s="21">
        <v>-103</v>
      </c>
      <c r="X21" s="21">
        <v>0</v>
      </c>
      <c r="Y21" s="22"/>
      <c r="Z21" s="12">
        <f t="shared" si="0"/>
        <v>150</v>
      </c>
      <c r="AA21" s="12">
        <f t="shared" si="2"/>
        <v>253</v>
      </c>
      <c r="AB21" s="12">
        <f t="shared" si="1"/>
        <v>-103</v>
      </c>
    </row>
    <row r="22" spans="1:28" x14ac:dyDescent="0.2">
      <c r="A22" s="21" t="s">
        <v>11</v>
      </c>
      <c r="B22" s="21" t="s">
        <v>12</v>
      </c>
      <c r="C22" s="21">
        <v>0</v>
      </c>
      <c r="D22" s="21">
        <v>0</v>
      </c>
      <c r="E22" s="21">
        <v>0</v>
      </c>
      <c r="F22" s="21">
        <v>0</v>
      </c>
      <c r="G22" s="83">
        <v>0</v>
      </c>
      <c r="H22" s="21">
        <v>0</v>
      </c>
      <c r="I22" s="21">
        <v>0</v>
      </c>
      <c r="J22" s="22">
        <v>0</v>
      </c>
      <c r="K22" s="22">
        <v>0</v>
      </c>
      <c r="L22" s="21">
        <v>25</v>
      </c>
      <c r="M22" s="21">
        <v>25</v>
      </c>
      <c r="N22" s="22">
        <v>25</v>
      </c>
      <c r="O22" s="21">
        <v>25</v>
      </c>
      <c r="P22" s="83">
        <v>3</v>
      </c>
      <c r="Q22" s="21">
        <v>25</v>
      </c>
      <c r="R22" s="21">
        <v>25</v>
      </c>
      <c r="S22" s="22">
        <v>50</v>
      </c>
      <c r="T22" s="21">
        <v>50</v>
      </c>
      <c r="U22" s="23"/>
      <c r="V22" s="21">
        <v>0</v>
      </c>
      <c r="W22" s="21">
        <v>-103</v>
      </c>
      <c r="X22" s="21">
        <v>0</v>
      </c>
      <c r="Y22" s="22"/>
      <c r="Z22" s="12">
        <f t="shared" si="0"/>
        <v>150</v>
      </c>
      <c r="AA22" s="12">
        <f t="shared" si="2"/>
        <v>253</v>
      </c>
      <c r="AB22" s="12">
        <f t="shared" si="1"/>
        <v>-103</v>
      </c>
    </row>
    <row r="23" spans="1:28" x14ac:dyDescent="0.2">
      <c r="A23" s="21" t="s">
        <v>12</v>
      </c>
      <c r="B23" s="21" t="s">
        <v>13</v>
      </c>
      <c r="C23" s="21">
        <v>0</v>
      </c>
      <c r="D23" s="21">
        <v>0</v>
      </c>
      <c r="E23" s="21">
        <v>0</v>
      </c>
      <c r="F23" s="21">
        <v>0</v>
      </c>
      <c r="G23" s="83">
        <v>0</v>
      </c>
      <c r="H23" s="21">
        <v>0</v>
      </c>
      <c r="I23" s="21">
        <v>0</v>
      </c>
      <c r="J23" s="22">
        <v>0</v>
      </c>
      <c r="K23" s="22">
        <v>0</v>
      </c>
      <c r="L23" s="21">
        <v>25</v>
      </c>
      <c r="M23" s="21">
        <v>25</v>
      </c>
      <c r="N23" s="22">
        <v>25</v>
      </c>
      <c r="O23" s="21">
        <v>25</v>
      </c>
      <c r="P23" s="83">
        <v>3</v>
      </c>
      <c r="Q23" s="21">
        <v>25</v>
      </c>
      <c r="R23" s="21">
        <v>25</v>
      </c>
      <c r="S23" s="22">
        <v>50</v>
      </c>
      <c r="T23" s="21">
        <v>50</v>
      </c>
      <c r="U23" s="23"/>
      <c r="V23" s="21">
        <v>0</v>
      </c>
      <c r="W23" s="21">
        <v>-103</v>
      </c>
      <c r="X23" s="21">
        <v>0</v>
      </c>
      <c r="Y23" s="22"/>
      <c r="Z23" s="12">
        <f t="shared" si="0"/>
        <v>150</v>
      </c>
      <c r="AA23" s="12">
        <f t="shared" si="2"/>
        <v>253</v>
      </c>
      <c r="AB23" s="12">
        <f t="shared" si="1"/>
        <v>-103</v>
      </c>
    </row>
    <row r="24" spans="1:28" x14ac:dyDescent="0.2">
      <c r="A24" s="21" t="s">
        <v>13</v>
      </c>
      <c r="B24" s="21" t="s">
        <v>14</v>
      </c>
      <c r="C24" s="21">
        <v>0</v>
      </c>
      <c r="D24" s="21">
        <v>0</v>
      </c>
      <c r="E24" s="21">
        <v>0</v>
      </c>
      <c r="F24" s="21">
        <v>0</v>
      </c>
      <c r="G24" s="83">
        <v>0</v>
      </c>
      <c r="H24" s="21">
        <v>0</v>
      </c>
      <c r="I24" s="21">
        <v>0</v>
      </c>
      <c r="J24" s="22">
        <v>0</v>
      </c>
      <c r="K24" s="22">
        <v>0</v>
      </c>
      <c r="L24" s="21">
        <v>25</v>
      </c>
      <c r="M24" s="21">
        <v>25</v>
      </c>
      <c r="N24" s="22">
        <v>25</v>
      </c>
      <c r="O24" s="21">
        <v>25</v>
      </c>
      <c r="P24" s="83">
        <v>3</v>
      </c>
      <c r="Q24" s="21">
        <v>25</v>
      </c>
      <c r="R24" s="21">
        <v>25</v>
      </c>
      <c r="S24" s="22">
        <v>50</v>
      </c>
      <c r="T24" s="21">
        <v>50</v>
      </c>
      <c r="U24" s="23"/>
      <c r="V24" s="21">
        <v>0</v>
      </c>
      <c r="W24" s="21">
        <v>-103</v>
      </c>
      <c r="X24" s="21">
        <v>0</v>
      </c>
      <c r="Y24" s="22"/>
      <c r="Z24" s="12">
        <f t="shared" si="0"/>
        <v>150</v>
      </c>
      <c r="AA24" s="12">
        <f t="shared" si="2"/>
        <v>253</v>
      </c>
      <c r="AB24" s="12">
        <f t="shared" si="1"/>
        <v>-103</v>
      </c>
    </row>
    <row r="25" spans="1:28" s="30" customFormat="1" x14ac:dyDescent="0.2">
      <c r="A25" s="21" t="s">
        <v>14</v>
      </c>
      <c r="B25" s="21" t="s">
        <v>15</v>
      </c>
      <c r="C25" s="21">
        <v>0</v>
      </c>
      <c r="D25" s="21">
        <v>0</v>
      </c>
      <c r="E25" s="21">
        <v>0</v>
      </c>
      <c r="F25" s="21">
        <v>0</v>
      </c>
      <c r="G25" s="21">
        <v>0</v>
      </c>
      <c r="H25" s="21">
        <v>0</v>
      </c>
      <c r="I25" s="21">
        <v>0</v>
      </c>
      <c r="J25" s="22">
        <v>0</v>
      </c>
      <c r="K25" s="22">
        <v>0</v>
      </c>
      <c r="L25" s="21">
        <v>0</v>
      </c>
      <c r="M25" s="21">
        <v>0</v>
      </c>
      <c r="N25" s="21">
        <v>0</v>
      </c>
      <c r="O25" s="21">
        <v>0</v>
      </c>
      <c r="P25" s="21">
        <v>0</v>
      </c>
      <c r="Q25" s="21">
        <v>0</v>
      </c>
      <c r="R25" s="21">
        <v>0</v>
      </c>
      <c r="S25" s="22">
        <v>0</v>
      </c>
      <c r="T25" s="21">
        <v>0</v>
      </c>
      <c r="U25" s="23"/>
      <c r="V25" s="21">
        <v>0</v>
      </c>
      <c r="W25" s="21">
        <v>0</v>
      </c>
      <c r="X25" s="21">
        <v>-103</v>
      </c>
      <c r="Y25" s="22"/>
      <c r="Z25" s="12">
        <f t="shared" si="0"/>
        <v>-103</v>
      </c>
      <c r="AA25" s="12">
        <f t="shared" si="2"/>
        <v>0</v>
      </c>
      <c r="AB25" s="12">
        <f t="shared" si="1"/>
        <v>-103</v>
      </c>
    </row>
    <row r="26" spans="1:28" s="30" customFormat="1" x14ac:dyDescent="0.2">
      <c r="A26" s="21" t="s">
        <v>15</v>
      </c>
      <c r="B26" s="21" t="s">
        <v>16</v>
      </c>
      <c r="C26" s="21">
        <v>0</v>
      </c>
      <c r="D26" s="21">
        <v>0</v>
      </c>
      <c r="E26" s="21">
        <v>0</v>
      </c>
      <c r="F26" s="21">
        <v>0</v>
      </c>
      <c r="G26" s="21">
        <v>0</v>
      </c>
      <c r="H26" s="21">
        <v>0</v>
      </c>
      <c r="I26" s="21">
        <v>0</v>
      </c>
      <c r="J26" s="22">
        <v>0</v>
      </c>
      <c r="K26" s="22">
        <v>0</v>
      </c>
      <c r="L26" s="21">
        <v>0</v>
      </c>
      <c r="M26" s="21">
        <v>0</v>
      </c>
      <c r="N26" s="21">
        <v>0</v>
      </c>
      <c r="O26" s="21">
        <v>0</v>
      </c>
      <c r="P26" s="21">
        <v>0</v>
      </c>
      <c r="Q26" s="21">
        <v>0</v>
      </c>
      <c r="R26" s="21">
        <v>0</v>
      </c>
      <c r="S26" s="22">
        <v>0</v>
      </c>
      <c r="T26" s="21">
        <v>0</v>
      </c>
      <c r="U26" s="23"/>
      <c r="V26" s="21">
        <v>0</v>
      </c>
      <c r="W26" s="21">
        <v>0</v>
      </c>
      <c r="X26" s="21">
        <v>-103</v>
      </c>
      <c r="Y26" s="22"/>
      <c r="Z26" s="12">
        <f t="shared" si="0"/>
        <v>-103</v>
      </c>
      <c r="AA26" s="12">
        <f t="shared" si="2"/>
        <v>0</v>
      </c>
      <c r="AB26" s="12">
        <f t="shared" si="1"/>
        <v>-103</v>
      </c>
    </row>
    <row r="27" spans="1:28" s="30" customFormat="1" x14ac:dyDescent="0.2">
      <c r="A27" s="21" t="s">
        <v>16</v>
      </c>
      <c r="B27" s="21" t="s">
        <v>17</v>
      </c>
      <c r="C27" s="21">
        <v>0</v>
      </c>
      <c r="D27" s="21">
        <v>0</v>
      </c>
      <c r="E27" s="21">
        <v>0</v>
      </c>
      <c r="F27" s="21">
        <v>0</v>
      </c>
      <c r="G27" s="21">
        <v>0</v>
      </c>
      <c r="H27" s="21">
        <v>0</v>
      </c>
      <c r="I27" s="21">
        <v>0</v>
      </c>
      <c r="J27" s="22">
        <v>0</v>
      </c>
      <c r="K27" s="22">
        <v>0</v>
      </c>
      <c r="L27" s="21">
        <v>0</v>
      </c>
      <c r="M27" s="21">
        <v>0</v>
      </c>
      <c r="N27" s="21">
        <v>0</v>
      </c>
      <c r="O27" s="21">
        <v>0</v>
      </c>
      <c r="P27" s="21">
        <v>0</v>
      </c>
      <c r="Q27" s="21">
        <v>0</v>
      </c>
      <c r="R27" s="21">
        <v>0</v>
      </c>
      <c r="S27" s="22">
        <v>0</v>
      </c>
      <c r="T27" s="21">
        <v>0</v>
      </c>
      <c r="U27" s="23"/>
      <c r="V27" s="21">
        <v>0</v>
      </c>
      <c r="W27" s="21">
        <v>0</v>
      </c>
      <c r="X27" s="21">
        <v>-103</v>
      </c>
      <c r="Y27" s="22"/>
      <c r="Z27" s="12">
        <f t="shared" si="0"/>
        <v>-103</v>
      </c>
      <c r="AA27" s="12">
        <f t="shared" si="2"/>
        <v>0</v>
      </c>
      <c r="AB27" s="12">
        <f t="shared" si="1"/>
        <v>-103</v>
      </c>
    </row>
    <row r="28" spans="1:28" s="30" customFormat="1" x14ac:dyDescent="0.2">
      <c r="A28" s="21">
        <v>1000</v>
      </c>
      <c r="B28" s="21">
        <v>1100</v>
      </c>
      <c r="C28" s="21">
        <v>0</v>
      </c>
      <c r="D28" s="21">
        <v>0</v>
      </c>
      <c r="E28" s="21">
        <v>0</v>
      </c>
      <c r="F28" s="21">
        <v>0</v>
      </c>
      <c r="G28" s="21">
        <v>0</v>
      </c>
      <c r="H28" s="21">
        <v>0</v>
      </c>
      <c r="I28" s="21">
        <v>0</v>
      </c>
      <c r="J28" s="22">
        <v>0</v>
      </c>
      <c r="K28" s="22">
        <v>0</v>
      </c>
      <c r="L28" s="21">
        <v>0</v>
      </c>
      <c r="M28" s="21">
        <v>0</v>
      </c>
      <c r="N28" s="21">
        <v>0</v>
      </c>
      <c r="O28" s="21">
        <v>0</v>
      </c>
      <c r="P28" s="21">
        <v>0</v>
      </c>
      <c r="Q28" s="21">
        <v>0</v>
      </c>
      <c r="R28" s="21">
        <v>0</v>
      </c>
      <c r="S28" s="22">
        <v>0</v>
      </c>
      <c r="T28" s="21">
        <v>0</v>
      </c>
      <c r="U28" s="23"/>
      <c r="V28" s="21">
        <v>0</v>
      </c>
      <c r="W28" s="21">
        <v>0</v>
      </c>
      <c r="X28" s="21">
        <v>-103</v>
      </c>
      <c r="Y28" s="22"/>
      <c r="Z28" s="12">
        <f t="shared" si="0"/>
        <v>-103</v>
      </c>
      <c r="AA28" s="12">
        <f t="shared" si="2"/>
        <v>0</v>
      </c>
      <c r="AB28" s="12">
        <f t="shared" si="1"/>
        <v>-103</v>
      </c>
    </row>
    <row r="29" spans="1:28" s="30" customFormat="1" x14ac:dyDescent="0.2">
      <c r="A29" s="21">
        <v>1100</v>
      </c>
      <c r="B29" s="21">
        <v>1200</v>
      </c>
      <c r="C29" s="21">
        <v>0</v>
      </c>
      <c r="D29" s="21">
        <v>0</v>
      </c>
      <c r="E29" s="21">
        <v>0</v>
      </c>
      <c r="F29" s="21">
        <v>0</v>
      </c>
      <c r="G29" s="21">
        <v>0</v>
      </c>
      <c r="H29" s="21">
        <v>0</v>
      </c>
      <c r="I29" s="21">
        <v>0</v>
      </c>
      <c r="J29" s="22">
        <v>0</v>
      </c>
      <c r="K29" s="22">
        <v>0</v>
      </c>
      <c r="L29" s="21">
        <v>0</v>
      </c>
      <c r="M29" s="21">
        <v>0</v>
      </c>
      <c r="N29" s="21">
        <v>0</v>
      </c>
      <c r="O29" s="21">
        <v>0</v>
      </c>
      <c r="P29" s="21">
        <v>0</v>
      </c>
      <c r="Q29" s="21">
        <v>0</v>
      </c>
      <c r="R29" s="21">
        <v>0</v>
      </c>
      <c r="S29" s="22">
        <v>0</v>
      </c>
      <c r="T29" s="21">
        <v>0</v>
      </c>
      <c r="U29" s="23"/>
      <c r="V29" s="21">
        <v>0</v>
      </c>
      <c r="W29" s="21">
        <v>0</v>
      </c>
      <c r="X29" s="21">
        <v>-103</v>
      </c>
      <c r="Y29" s="22"/>
      <c r="Z29" s="12">
        <f t="shared" si="0"/>
        <v>-103</v>
      </c>
      <c r="AA29" s="12">
        <f t="shared" si="2"/>
        <v>0</v>
      </c>
      <c r="AB29" s="12">
        <f t="shared" si="1"/>
        <v>-103</v>
      </c>
    </row>
    <row r="30" spans="1:28" s="30" customFormat="1" x14ac:dyDescent="0.2">
      <c r="A30" s="21">
        <v>1200</v>
      </c>
      <c r="B30" s="21">
        <v>1300</v>
      </c>
      <c r="C30" s="21">
        <v>0</v>
      </c>
      <c r="D30" s="21">
        <v>0</v>
      </c>
      <c r="E30" s="21">
        <v>0</v>
      </c>
      <c r="F30" s="21">
        <v>0</v>
      </c>
      <c r="G30" s="21">
        <v>0</v>
      </c>
      <c r="H30" s="21">
        <v>0</v>
      </c>
      <c r="I30" s="21">
        <v>0</v>
      </c>
      <c r="J30" s="22">
        <v>0</v>
      </c>
      <c r="K30" s="22">
        <v>0</v>
      </c>
      <c r="L30" s="21">
        <v>0</v>
      </c>
      <c r="M30" s="21">
        <v>0</v>
      </c>
      <c r="N30" s="21">
        <v>0</v>
      </c>
      <c r="O30" s="21">
        <v>0</v>
      </c>
      <c r="P30" s="21">
        <v>0</v>
      </c>
      <c r="Q30" s="21">
        <v>0</v>
      </c>
      <c r="R30" s="21">
        <v>0</v>
      </c>
      <c r="S30" s="22">
        <v>0</v>
      </c>
      <c r="T30" s="21">
        <v>0</v>
      </c>
      <c r="U30" s="23"/>
      <c r="V30" s="21">
        <v>0</v>
      </c>
      <c r="W30" s="21">
        <v>0</v>
      </c>
      <c r="X30" s="21">
        <v>-103</v>
      </c>
      <c r="Y30" s="22"/>
      <c r="Z30" s="12">
        <f t="shared" si="0"/>
        <v>-103</v>
      </c>
      <c r="AA30" s="12">
        <f t="shared" si="2"/>
        <v>0</v>
      </c>
      <c r="AB30" s="12">
        <f t="shared" si="1"/>
        <v>-103</v>
      </c>
    </row>
    <row r="31" spans="1:28" s="30" customFormat="1" x14ac:dyDescent="0.2">
      <c r="A31" s="21">
        <v>1300</v>
      </c>
      <c r="B31" s="21">
        <v>1400</v>
      </c>
      <c r="C31" s="21">
        <v>0</v>
      </c>
      <c r="D31" s="21">
        <v>0</v>
      </c>
      <c r="E31" s="21">
        <v>0</v>
      </c>
      <c r="F31" s="21">
        <v>0</v>
      </c>
      <c r="G31" s="21">
        <v>0</v>
      </c>
      <c r="H31" s="21">
        <v>0</v>
      </c>
      <c r="I31" s="21">
        <v>0</v>
      </c>
      <c r="J31" s="22">
        <v>0</v>
      </c>
      <c r="K31" s="22">
        <v>0</v>
      </c>
      <c r="L31" s="21">
        <v>0</v>
      </c>
      <c r="M31" s="21">
        <v>0</v>
      </c>
      <c r="N31" s="21">
        <v>0</v>
      </c>
      <c r="O31" s="21">
        <v>0</v>
      </c>
      <c r="P31" s="21">
        <v>0</v>
      </c>
      <c r="Q31" s="21">
        <v>0</v>
      </c>
      <c r="R31" s="21">
        <v>0</v>
      </c>
      <c r="S31" s="22">
        <v>0</v>
      </c>
      <c r="T31" s="21">
        <v>0</v>
      </c>
      <c r="U31" s="23"/>
      <c r="V31" s="21">
        <v>0</v>
      </c>
      <c r="W31" s="21">
        <v>0</v>
      </c>
      <c r="X31" s="21">
        <v>-103</v>
      </c>
      <c r="Y31" s="22"/>
      <c r="Z31" s="12">
        <f t="shared" si="0"/>
        <v>-103</v>
      </c>
      <c r="AA31" s="12">
        <f t="shared" si="2"/>
        <v>0</v>
      </c>
      <c r="AB31" s="12">
        <f t="shared" si="1"/>
        <v>-103</v>
      </c>
    </row>
    <row r="32" spans="1:28" s="30" customFormat="1" x14ac:dyDescent="0.2">
      <c r="A32" s="21">
        <v>1400</v>
      </c>
      <c r="B32" s="21">
        <v>1500</v>
      </c>
      <c r="C32" s="21">
        <v>0</v>
      </c>
      <c r="D32" s="21">
        <v>0</v>
      </c>
      <c r="E32" s="21">
        <v>0</v>
      </c>
      <c r="F32" s="21">
        <v>0</v>
      </c>
      <c r="G32" s="21">
        <v>0</v>
      </c>
      <c r="H32" s="21">
        <v>0</v>
      </c>
      <c r="I32" s="21">
        <v>0</v>
      </c>
      <c r="J32" s="22">
        <v>0</v>
      </c>
      <c r="K32" s="22">
        <v>0</v>
      </c>
      <c r="L32" s="21">
        <v>0</v>
      </c>
      <c r="M32" s="21">
        <v>0</v>
      </c>
      <c r="N32" s="21">
        <v>0</v>
      </c>
      <c r="O32" s="21">
        <v>0</v>
      </c>
      <c r="P32" s="21">
        <v>0</v>
      </c>
      <c r="Q32" s="21">
        <v>0</v>
      </c>
      <c r="R32" s="21">
        <v>0</v>
      </c>
      <c r="S32" s="22">
        <v>0</v>
      </c>
      <c r="T32" s="21">
        <v>0</v>
      </c>
      <c r="U32" s="23"/>
      <c r="V32" s="21">
        <v>0</v>
      </c>
      <c r="W32" s="21">
        <v>0</v>
      </c>
      <c r="X32" s="21">
        <v>-103</v>
      </c>
      <c r="Y32" s="22"/>
      <c r="Z32" s="12">
        <f t="shared" si="0"/>
        <v>-103</v>
      </c>
      <c r="AA32" s="12">
        <f t="shared" si="2"/>
        <v>0</v>
      </c>
      <c r="AB32" s="12">
        <f t="shared" si="1"/>
        <v>-103</v>
      </c>
    </row>
    <row r="33" spans="1:30" s="30" customFormat="1" x14ac:dyDescent="0.2">
      <c r="A33" s="21">
        <v>1500</v>
      </c>
      <c r="B33" s="21">
        <v>1600</v>
      </c>
      <c r="C33" s="21">
        <v>0</v>
      </c>
      <c r="D33" s="21">
        <v>0</v>
      </c>
      <c r="E33" s="21">
        <v>0</v>
      </c>
      <c r="F33" s="21">
        <v>0</v>
      </c>
      <c r="G33" s="21">
        <v>0</v>
      </c>
      <c r="H33" s="21">
        <v>0</v>
      </c>
      <c r="I33" s="21">
        <v>0</v>
      </c>
      <c r="J33" s="22">
        <v>0</v>
      </c>
      <c r="K33" s="22">
        <v>0</v>
      </c>
      <c r="L33" s="21">
        <v>0</v>
      </c>
      <c r="M33" s="21">
        <v>0</v>
      </c>
      <c r="N33" s="21">
        <v>0</v>
      </c>
      <c r="O33" s="21">
        <v>0</v>
      </c>
      <c r="P33" s="21">
        <v>0</v>
      </c>
      <c r="Q33" s="21">
        <v>0</v>
      </c>
      <c r="R33" s="21">
        <v>0</v>
      </c>
      <c r="S33" s="22">
        <v>0</v>
      </c>
      <c r="T33" s="21">
        <v>0</v>
      </c>
      <c r="U33" s="23"/>
      <c r="V33" s="21">
        <v>0</v>
      </c>
      <c r="W33" s="21">
        <v>0</v>
      </c>
      <c r="X33" s="21">
        <v>-103</v>
      </c>
      <c r="Y33" s="22"/>
      <c r="Z33" s="12">
        <f t="shared" si="0"/>
        <v>-103</v>
      </c>
      <c r="AA33" s="12">
        <f t="shared" si="2"/>
        <v>0</v>
      </c>
      <c r="AB33" s="12">
        <f t="shared" si="1"/>
        <v>-103</v>
      </c>
    </row>
    <row r="34" spans="1:30" s="30" customFormat="1" x14ac:dyDescent="0.2">
      <c r="A34" s="21">
        <v>1600</v>
      </c>
      <c r="B34" s="21">
        <v>1700</v>
      </c>
      <c r="C34" s="21">
        <v>0</v>
      </c>
      <c r="D34" s="21">
        <v>0</v>
      </c>
      <c r="E34" s="21">
        <v>0</v>
      </c>
      <c r="F34" s="21">
        <v>0</v>
      </c>
      <c r="G34" s="21">
        <v>0</v>
      </c>
      <c r="H34" s="21">
        <v>0</v>
      </c>
      <c r="I34" s="21">
        <v>0</v>
      </c>
      <c r="J34" s="22">
        <v>0</v>
      </c>
      <c r="K34" s="22">
        <v>0</v>
      </c>
      <c r="L34" s="21">
        <v>0</v>
      </c>
      <c r="M34" s="21">
        <v>0</v>
      </c>
      <c r="N34" s="21">
        <v>0</v>
      </c>
      <c r="O34" s="21">
        <v>0</v>
      </c>
      <c r="P34" s="21">
        <v>0</v>
      </c>
      <c r="Q34" s="21">
        <v>0</v>
      </c>
      <c r="R34" s="21">
        <v>0</v>
      </c>
      <c r="S34" s="22">
        <v>0</v>
      </c>
      <c r="T34" s="21">
        <v>0</v>
      </c>
      <c r="U34" s="23"/>
      <c r="V34" s="21">
        <v>0</v>
      </c>
      <c r="W34" s="21">
        <v>0</v>
      </c>
      <c r="X34" s="21">
        <v>-103</v>
      </c>
      <c r="Y34" s="22"/>
      <c r="Z34" s="12">
        <f t="shared" si="0"/>
        <v>-103</v>
      </c>
      <c r="AA34" s="12">
        <f t="shared" si="2"/>
        <v>0</v>
      </c>
      <c r="AB34" s="12">
        <f t="shared" si="1"/>
        <v>-103</v>
      </c>
    </row>
    <row r="35" spans="1:30" s="30" customFormat="1" x14ac:dyDescent="0.2">
      <c r="A35" s="21">
        <v>1700</v>
      </c>
      <c r="B35" s="21">
        <v>1800</v>
      </c>
      <c r="C35" s="21">
        <v>0</v>
      </c>
      <c r="D35" s="21">
        <v>0</v>
      </c>
      <c r="E35" s="21">
        <v>0</v>
      </c>
      <c r="F35" s="21">
        <v>0</v>
      </c>
      <c r="G35" s="21">
        <v>0</v>
      </c>
      <c r="H35" s="21">
        <v>0</v>
      </c>
      <c r="I35" s="21">
        <v>0</v>
      </c>
      <c r="J35" s="22">
        <v>0</v>
      </c>
      <c r="K35" s="22">
        <v>0</v>
      </c>
      <c r="L35" s="21">
        <v>0</v>
      </c>
      <c r="M35" s="21">
        <v>0</v>
      </c>
      <c r="N35" s="21">
        <v>0</v>
      </c>
      <c r="O35" s="21">
        <v>0</v>
      </c>
      <c r="P35" s="21">
        <v>0</v>
      </c>
      <c r="Q35" s="21">
        <v>0</v>
      </c>
      <c r="R35" s="21">
        <v>0</v>
      </c>
      <c r="S35" s="22">
        <v>0</v>
      </c>
      <c r="T35" s="21">
        <v>0</v>
      </c>
      <c r="U35" s="23"/>
      <c r="V35" s="21">
        <v>0</v>
      </c>
      <c r="W35" s="21">
        <v>0</v>
      </c>
      <c r="X35" s="21">
        <v>-103</v>
      </c>
      <c r="Y35" s="22"/>
      <c r="Z35" s="12">
        <f t="shared" si="0"/>
        <v>-103</v>
      </c>
      <c r="AA35" s="12">
        <f t="shared" si="2"/>
        <v>0</v>
      </c>
      <c r="AB35" s="12">
        <f t="shared" si="1"/>
        <v>-103</v>
      </c>
    </row>
    <row r="36" spans="1:30" s="30" customFormat="1" x14ac:dyDescent="0.2">
      <c r="A36" s="21">
        <v>1800</v>
      </c>
      <c r="B36" s="21">
        <v>1900</v>
      </c>
      <c r="C36" s="21">
        <v>0</v>
      </c>
      <c r="D36" s="21">
        <v>0</v>
      </c>
      <c r="E36" s="21">
        <v>0</v>
      </c>
      <c r="F36" s="21">
        <v>0</v>
      </c>
      <c r="G36" s="21">
        <v>0</v>
      </c>
      <c r="H36" s="21">
        <v>0</v>
      </c>
      <c r="I36" s="21">
        <v>0</v>
      </c>
      <c r="J36" s="22">
        <v>0</v>
      </c>
      <c r="K36" s="22">
        <v>0</v>
      </c>
      <c r="L36" s="21">
        <v>0</v>
      </c>
      <c r="M36" s="21">
        <v>0</v>
      </c>
      <c r="N36" s="21">
        <v>0</v>
      </c>
      <c r="O36" s="21">
        <v>0</v>
      </c>
      <c r="P36" s="21">
        <v>0</v>
      </c>
      <c r="Q36" s="21">
        <v>0</v>
      </c>
      <c r="R36" s="21">
        <v>0</v>
      </c>
      <c r="S36" s="22">
        <v>0</v>
      </c>
      <c r="T36" s="21">
        <v>0</v>
      </c>
      <c r="U36" s="23"/>
      <c r="V36" s="21">
        <v>0</v>
      </c>
      <c r="W36" s="21">
        <v>0</v>
      </c>
      <c r="X36" s="21">
        <v>-103</v>
      </c>
      <c r="Y36" s="22"/>
      <c r="Z36" s="12">
        <f t="shared" si="0"/>
        <v>-103</v>
      </c>
      <c r="AA36" s="12">
        <f t="shared" si="2"/>
        <v>0</v>
      </c>
      <c r="AB36" s="12">
        <f t="shared" si="1"/>
        <v>-103</v>
      </c>
    </row>
    <row r="37" spans="1:30" s="30" customFormat="1" x14ac:dyDescent="0.2">
      <c r="A37" s="21">
        <v>1900</v>
      </c>
      <c r="B37" s="21">
        <v>2000</v>
      </c>
      <c r="C37" s="21">
        <v>0</v>
      </c>
      <c r="D37" s="21">
        <v>0</v>
      </c>
      <c r="E37" s="21">
        <v>0</v>
      </c>
      <c r="F37" s="21">
        <v>0</v>
      </c>
      <c r="G37" s="21">
        <v>0</v>
      </c>
      <c r="H37" s="21">
        <v>0</v>
      </c>
      <c r="I37" s="21">
        <v>0</v>
      </c>
      <c r="J37" s="22">
        <v>0</v>
      </c>
      <c r="K37" s="22">
        <v>0</v>
      </c>
      <c r="L37" s="21">
        <v>0</v>
      </c>
      <c r="M37" s="21">
        <v>0</v>
      </c>
      <c r="N37" s="21">
        <v>0</v>
      </c>
      <c r="O37" s="21">
        <v>0</v>
      </c>
      <c r="P37" s="21">
        <v>0</v>
      </c>
      <c r="Q37" s="21">
        <v>0</v>
      </c>
      <c r="R37" s="21">
        <v>0</v>
      </c>
      <c r="S37" s="22">
        <v>0</v>
      </c>
      <c r="T37" s="21">
        <v>0</v>
      </c>
      <c r="U37" s="23"/>
      <c r="V37" s="21">
        <v>0</v>
      </c>
      <c r="W37" s="21">
        <v>0</v>
      </c>
      <c r="X37" s="21">
        <v>-103</v>
      </c>
      <c r="Y37" s="22"/>
      <c r="Z37" s="12">
        <f t="shared" si="0"/>
        <v>-103</v>
      </c>
      <c r="AA37" s="12">
        <f t="shared" si="2"/>
        <v>0</v>
      </c>
      <c r="AB37" s="12">
        <f t="shared" si="1"/>
        <v>-103</v>
      </c>
    </row>
    <row r="38" spans="1:30" s="30" customFormat="1" ht="12" customHeight="1" x14ac:dyDescent="0.2">
      <c r="A38" s="21">
        <v>2000</v>
      </c>
      <c r="B38" s="21">
        <v>2100</v>
      </c>
      <c r="C38" s="21">
        <v>0</v>
      </c>
      <c r="D38" s="21">
        <v>0</v>
      </c>
      <c r="E38" s="21">
        <v>0</v>
      </c>
      <c r="F38" s="21">
        <v>0</v>
      </c>
      <c r="G38" s="21">
        <v>0</v>
      </c>
      <c r="H38" s="21">
        <v>0</v>
      </c>
      <c r="I38" s="21">
        <v>0</v>
      </c>
      <c r="J38" s="22">
        <v>0</v>
      </c>
      <c r="K38" s="22">
        <v>0</v>
      </c>
      <c r="L38" s="21">
        <v>0</v>
      </c>
      <c r="M38" s="21">
        <v>0</v>
      </c>
      <c r="N38" s="21">
        <v>0</v>
      </c>
      <c r="O38" s="21">
        <v>0</v>
      </c>
      <c r="P38" s="21">
        <v>0</v>
      </c>
      <c r="Q38" s="21">
        <v>0</v>
      </c>
      <c r="R38" s="21">
        <v>0</v>
      </c>
      <c r="S38" s="22">
        <v>0</v>
      </c>
      <c r="T38" s="21">
        <v>0</v>
      </c>
      <c r="U38" s="23"/>
      <c r="V38" s="21">
        <v>0</v>
      </c>
      <c r="W38" s="21">
        <v>0</v>
      </c>
      <c r="X38" s="21">
        <v>-103</v>
      </c>
      <c r="Y38" s="22"/>
      <c r="Z38" s="12">
        <f t="shared" si="0"/>
        <v>-103</v>
      </c>
      <c r="AA38" s="12">
        <f t="shared" si="2"/>
        <v>0</v>
      </c>
      <c r="AB38" s="12">
        <f t="shared" si="1"/>
        <v>-103</v>
      </c>
    </row>
    <row r="39" spans="1:30" s="30" customFormat="1" x14ac:dyDescent="0.2">
      <c r="A39" s="21">
        <v>2100</v>
      </c>
      <c r="B39" s="21">
        <v>2200</v>
      </c>
      <c r="C39" s="21">
        <v>0</v>
      </c>
      <c r="D39" s="21">
        <v>0</v>
      </c>
      <c r="E39" s="21">
        <v>0</v>
      </c>
      <c r="F39" s="21">
        <v>0</v>
      </c>
      <c r="G39" s="21">
        <v>0</v>
      </c>
      <c r="H39" s="21">
        <v>0</v>
      </c>
      <c r="I39" s="21">
        <v>0</v>
      </c>
      <c r="J39" s="22">
        <v>0</v>
      </c>
      <c r="K39" s="22">
        <v>0</v>
      </c>
      <c r="L39" s="21">
        <v>0</v>
      </c>
      <c r="M39" s="21">
        <v>0</v>
      </c>
      <c r="N39" s="21">
        <v>0</v>
      </c>
      <c r="O39" s="21">
        <v>0</v>
      </c>
      <c r="P39" s="21">
        <v>0</v>
      </c>
      <c r="Q39" s="21">
        <v>0</v>
      </c>
      <c r="R39" s="21">
        <v>0</v>
      </c>
      <c r="S39" s="22">
        <v>0</v>
      </c>
      <c r="T39" s="21">
        <v>0</v>
      </c>
      <c r="U39" s="23"/>
      <c r="V39" s="21">
        <v>0</v>
      </c>
      <c r="W39" s="21">
        <v>0</v>
      </c>
      <c r="X39" s="21">
        <v>-103</v>
      </c>
      <c r="Y39" s="22"/>
      <c r="Z39" s="12">
        <f t="shared" si="0"/>
        <v>-103</v>
      </c>
      <c r="AA39" s="12">
        <f t="shared" si="2"/>
        <v>0</v>
      </c>
      <c r="AB39" s="12">
        <f t="shared" si="1"/>
        <v>-103</v>
      </c>
    </row>
    <row r="40" spans="1:30" s="30" customFormat="1" x14ac:dyDescent="0.2">
      <c r="A40" s="21">
        <v>2200</v>
      </c>
      <c r="B40" s="21">
        <v>2300</v>
      </c>
      <c r="C40" s="21">
        <v>0</v>
      </c>
      <c r="D40" s="21">
        <v>0</v>
      </c>
      <c r="E40" s="21">
        <v>0</v>
      </c>
      <c r="F40" s="21">
        <v>0</v>
      </c>
      <c r="G40" s="21">
        <v>0</v>
      </c>
      <c r="H40" s="21">
        <v>0</v>
      </c>
      <c r="I40" s="21">
        <v>0</v>
      </c>
      <c r="J40" s="22">
        <v>0</v>
      </c>
      <c r="K40" s="22">
        <v>0</v>
      </c>
      <c r="L40" s="21">
        <v>0</v>
      </c>
      <c r="M40" s="21">
        <v>0</v>
      </c>
      <c r="N40" s="21">
        <v>0</v>
      </c>
      <c r="O40" s="21">
        <v>0</v>
      </c>
      <c r="P40" s="21">
        <v>0</v>
      </c>
      <c r="Q40" s="21">
        <v>0</v>
      </c>
      <c r="R40" s="21">
        <v>0</v>
      </c>
      <c r="S40" s="22">
        <v>0</v>
      </c>
      <c r="T40" s="21">
        <v>0</v>
      </c>
      <c r="U40" s="23"/>
      <c r="V40" s="21">
        <v>0</v>
      </c>
      <c r="W40" s="21">
        <v>0</v>
      </c>
      <c r="X40" s="21">
        <v>-103</v>
      </c>
      <c r="Y40" s="22"/>
      <c r="Z40" s="12">
        <f t="shared" si="0"/>
        <v>-103</v>
      </c>
      <c r="AA40" s="12">
        <f t="shared" si="2"/>
        <v>0</v>
      </c>
      <c r="AB40" s="12">
        <f t="shared" si="1"/>
        <v>-103</v>
      </c>
    </row>
    <row r="41" spans="1:30" s="30" customFormat="1" x14ac:dyDescent="0.2">
      <c r="A41" s="21">
        <v>2300</v>
      </c>
      <c r="B41" s="21">
        <v>2400</v>
      </c>
      <c r="C41" s="21">
        <v>0</v>
      </c>
      <c r="D41" s="21">
        <v>0</v>
      </c>
      <c r="E41" s="21">
        <v>0</v>
      </c>
      <c r="F41" s="21">
        <v>0</v>
      </c>
      <c r="G41" s="21">
        <v>0</v>
      </c>
      <c r="H41" s="21">
        <v>0</v>
      </c>
      <c r="I41" s="21">
        <v>0</v>
      </c>
      <c r="J41" s="22">
        <v>0</v>
      </c>
      <c r="K41" s="22">
        <v>0</v>
      </c>
      <c r="L41" s="21">
        <v>25</v>
      </c>
      <c r="M41" s="21">
        <v>25</v>
      </c>
      <c r="N41" s="21">
        <v>25</v>
      </c>
      <c r="O41" s="21">
        <v>25</v>
      </c>
      <c r="P41" s="21">
        <v>3</v>
      </c>
      <c r="Q41" s="21">
        <v>25</v>
      </c>
      <c r="R41" s="21">
        <v>25</v>
      </c>
      <c r="S41" s="22">
        <v>50</v>
      </c>
      <c r="T41" s="21">
        <v>50</v>
      </c>
      <c r="U41" s="23"/>
      <c r="V41" s="21">
        <v>0</v>
      </c>
      <c r="W41" s="21">
        <v>-103</v>
      </c>
      <c r="X41" s="21">
        <v>0</v>
      </c>
      <c r="Y41" s="22"/>
      <c r="Z41" s="12">
        <f t="shared" si="0"/>
        <v>150</v>
      </c>
      <c r="AA41" s="12">
        <f t="shared" si="2"/>
        <v>253</v>
      </c>
      <c r="AB41" s="12">
        <f t="shared" si="1"/>
        <v>-103</v>
      </c>
    </row>
    <row r="42" spans="1:30" ht="13.5" thickBot="1" x14ac:dyDescent="0.25">
      <c r="A42" s="24">
        <v>2400</v>
      </c>
      <c r="B42" s="24" t="s">
        <v>8</v>
      </c>
      <c r="C42" s="24">
        <v>0</v>
      </c>
      <c r="D42" s="24">
        <v>0</v>
      </c>
      <c r="E42" s="24">
        <v>0</v>
      </c>
      <c r="F42" s="24">
        <v>0</v>
      </c>
      <c r="G42" s="85">
        <v>0</v>
      </c>
      <c r="H42" s="24">
        <v>0</v>
      </c>
      <c r="I42" s="24">
        <v>0</v>
      </c>
      <c r="J42" s="127">
        <v>0</v>
      </c>
      <c r="K42" s="127">
        <v>0</v>
      </c>
      <c r="L42" s="24">
        <v>25</v>
      </c>
      <c r="M42" s="24">
        <v>25</v>
      </c>
      <c r="N42" s="127">
        <v>25</v>
      </c>
      <c r="O42" s="24">
        <v>25</v>
      </c>
      <c r="P42" s="85">
        <v>3</v>
      </c>
      <c r="Q42" s="24">
        <v>25</v>
      </c>
      <c r="R42" s="24">
        <v>25</v>
      </c>
      <c r="S42" s="127">
        <v>50</v>
      </c>
      <c r="T42" s="24">
        <v>50</v>
      </c>
      <c r="U42" s="23"/>
      <c r="V42" s="24">
        <v>0</v>
      </c>
      <c r="W42" s="24">
        <f>SUM(W41)</f>
        <v>-103</v>
      </c>
      <c r="X42" s="24">
        <v>0</v>
      </c>
      <c r="Y42" s="22"/>
      <c r="Z42" s="25">
        <f t="shared" si="0"/>
        <v>150</v>
      </c>
      <c r="AA42" s="25">
        <f t="shared" si="2"/>
        <v>253</v>
      </c>
      <c r="AB42" s="25">
        <f t="shared" si="1"/>
        <v>-103</v>
      </c>
    </row>
    <row r="43" spans="1:30" s="9" customFormat="1" x14ac:dyDescent="0.2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8"/>
      <c r="AA43" s="8"/>
      <c r="AB43" s="8"/>
    </row>
    <row r="44" spans="1:30" ht="13.5" thickBot="1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</row>
    <row r="45" spans="1:30" ht="26.25" thickBot="1" x14ac:dyDescent="0.25">
      <c r="B45" s="26" t="s">
        <v>18</v>
      </c>
      <c r="C45" s="68">
        <f t="shared" ref="C45:T45" si="3">SUM(C18:C41)</f>
        <v>25</v>
      </c>
      <c r="D45" s="68">
        <f t="shared" si="3"/>
        <v>25</v>
      </c>
      <c r="E45" s="68">
        <f t="shared" si="3"/>
        <v>25</v>
      </c>
      <c r="F45" s="68">
        <f t="shared" si="3"/>
        <v>25</v>
      </c>
      <c r="G45" s="18">
        <f t="shared" si="3"/>
        <v>3</v>
      </c>
      <c r="H45" s="18">
        <f t="shared" si="3"/>
        <v>25</v>
      </c>
      <c r="I45" s="18">
        <f t="shared" si="3"/>
        <v>25</v>
      </c>
      <c r="J45" s="18">
        <f t="shared" si="3"/>
        <v>50</v>
      </c>
      <c r="K45" s="18">
        <f t="shared" si="3"/>
        <v>50</v>
      </c>
      <c r="L45" s="68">
        <f t="shared" si="3"/>
        <v>175</v>
      </c>
      <c r="M45" s="68">
        <f t="shared" si="3"/>
        <v>175</v>
      </c>
      <c r="N45" s="68">
        <f t="shared" si="3"/>
        <v>175</v>
      </c>
      <c r="O45" s="68">
        <f t="shared" si="3"/>
        <v>175</v>
      </c>
      <c r="P45" s="18">
        <f t="shared" si="3"/>
        <v>21</v>
      </c>
      <c r="Q45" s="18">
        <f t="shared" si="3"/>
        <v>175</v>
      </c>
      <c r="R45" s="18">
        <f t="shared" si="3"/>
        <v>175</v>
      </c>
      <c r="S45" s="18">
        <f t="shared" si="3"/>
        <v>350</v>
      </c>
      <c r="T45" s="18">
        <f t="shared" si="3"/>
        <v>350</v>
      </c>
      <c r="U45" s="12"/>
      <c r="V45" s="18">
        <f>SUM(V18:V41)</f>
        <v>-103</v>
      </c>
      <c r="W45" s="18">
        <f>SUM(W18:W41)</f>
        <v>-721</v>
      </c>
      <c r="X45" s="18">
        <f>SUM(X18:X41)</f>
        <v>-1648</v>
      </c>
      <c r="Y45" s="12"/>
      <c r="Z45" s="18">
        <f>SUM(Z18:Z41)</f>
        <v>-448</v>
      </c>
      <c r="AA45" s="18">
        <f>SUM(AA18:AA41)</f>
        <v>2024</v>
      </c>
      <c r="AB45" s="18">
        <f>SUM(AB18:AB41)</f>
        <v>-2472</v>
      </c>
      <c r="AC45" s="55" t="s">
        <v>26</v>
      </c>
      <c r="AD45" s="76"/>
    </row>
    <row r="46" spans="1:30" ht="13.5" thickBot="1" x14ac:dyDescent="0.25">
      <c r="B46" s="27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44" t="s">
        <v>21</v>
      </c>
      <c r="V46" s="8"/>
      <c r="W46" s="8"/>
      <c r="X46" s="8"/>
      <c r="Y46" s="43" t="s">
        <v>22</v>
      </c>
      <c r="Z46" s="12"/>
      <c r="AA46" s="12"/>
      <c r="AB46" s="12"/>
      <c r="AC46" s="58"/>
    </row>
    <row r="47" spans="1:30" ht="30.75" customHeight="1" thickBot="1" x14ac:dyDescent="0.25">
      <c r="A47" s="27"/>
      <c r="B47" s="28" t="s">
        <v>79</v>
      </c>
      <c r="C47" s="68">
        <f t="shared" ref="C47:T47" si="4">SUM(C19:C42)</f>
        <v>0</v>
      </c>
      <c r="D47" s="68">
        <f t="shared" si="4"/>
        <v>0</v>
      </c>
      <c r="E47" s="68">
        <f t="shared" si="4"/>
        <v>0</v>
      </c>
      <c r="F47" s="68">
        <f t="shared" si="4"/>
        <v>0</v>
      </c>
      <c r="G47" s="18">
        <f t="shared" si="4"/>
        <v>0</v>
      </c>
      <c r="H47" s="18">
        <f t="shared" si="4"/>
        <v>0</v>
      </c>
      <c r="I47" s="18">
        <f t="shared" si="4"/>
        <v>0</v>
      </c>
      <c r="J47" s="18">
        <f t="shared" si="4"/>
        <v>0</v>
      </c>
      <c r="K47" s="18">
        <f t="shared" si="4"/>
        <v>0</v>
      </c>
      <c r="L47" s="68">
        <f t="shared" si="4"/>
        <v>200</v>
      </c>
      <c r="M47" s="68">
        <f t="shared" si="4"/>
        <v>200</v>
      </c>
      <c r="N47" s="68">
        <f t="shared" si="4"/>
        <v>200</v>
      </c>
      <c r="O47" s="68">
        <f t="shared" si="4"/>
        <v>200</v>
      </c>
      <c r="P47" s="18">
        <f t="shared" si="4"/>
        <v>24</v>
      </c>
      <c r="Q47" s="18">
        <f t="shared" si="4"/>
        <v>200</v>
      </c>
      <c r="R47" s="18">
        <f t="shared" si="4"/>
        <v>200</v>
      </c>
      <c r="S47" s="18">
        <f t="shared" si="4"/>
        <v>400</v>
      </c>
      <c r="T47" s="18">
        <f t="shared" si="4"/>
        <v>400</v>
      </c>
      <c r="U47" s="45">
        <f>SUM(C47:K47)</f>
        <v>0</v>
      </c>
      <c r="V47" s="18">
        <f>SUM(V19:V42)</f>
        <v>0</v>
      </c>
      <c r="W47" s="18">
        <f>SUM(W19:W42)</f>
        <v>-824</v>
      </c>
      <c r="X47" s="18">
        <f>SUM(X19:X42)</f>
        <v>-1648</v>
      </c>
      <c r="Y47" s="49">
        <f>SUM(V47:X47)</f>
        <v>-2472</v>
      </c>
      <c r="Z47" s="18">
        <f>SUM(Z19:Z44)</f>
        <v>-448</v>
      </c>
      <c r="AA47" s="18">
        <f>SUM(AA19:AA44)</f>
        <v>2024</v>
      </c>
      <c r="AB47" s="18">
        <f>SUM(AB19:AB44)</f>
        <v>-2472</v>
      </c>
      <c r="AC47" s="58">
        <f>ABS(Y47)+ABS(U47)</f>
        <v>2472</v>
      </c>
    </row>
    <row r="48" spans="1:30" ht="13.5" thickBot="1" x14ac:dyDescent="0.25">
      <c r="A48" s="27"/>
      <c r="B48" s="27"/>
      <c r="C48" s="52"/>
      <c r="D48" s="52"/>
      <c r="E48" s="52"/>
      <c r="F48" s="52"/>
      <c r="G48" s="19"/>
      <c r="H48" s="19"/>
      <c r="I48" s="19"/>
      <c r="J48" s="19"/>
      <c r="K48" s="19"/>
      <c r="L48" s="52"/>
      <c r="M48" s="52"/>
      <c r="N48" s="52"/>
      <c r="O48" s="52"/>
      <c r="P48" s="19"/>
      <c r="Q48" s="19"/>
      <c r="R48" s="19"/>
      <c r="S48" s="19"/>
      <c r="T48" s="19"/>
      <c r="V48" s="68"/>
      <c r="W48" s="68"/>
      <c r="X48" s="18"/>
      <c r="Z48" s="29"/>
      <c r="AA48" s="29"/>
      <c r="AB48" s="29"/>
    </row>
    <row r="49" spans="1:46" x14ac:dyDescent="0.2">
      <c r="A49" s="2"/>
      <c r="B49" s="2"/>
      <c r="C49" s="87"/>
      <c r="D49" s="36"/>
      <c r="E49" s="101"/>
      <c r="F49" s="36"/>
      <c r="G49" s="103"/>
      <c r="H49" s="36"/>
      <c r="I49" s="103"/>
      <c r="J49" s="101"/>
      <c r="K49" s="36"/>
      <c r="L49" s="87"/>
      <c r="M49" s="36"/>
      <c r="N49" s="101"/>
      <c r="O49" s="36"/>
      <c r="P49" s="103"/>
      <c r="Q49" s="36"/>
      <c r="R49" s="103"/>
      <c r="S49" s="101"/>
      <c r="T49" s="36"/>
      <c r="U49" s="54"/>
      <c r="V49" s="121"/>
      <c r="W49" s="97"/>
      <c r="X49" s="97"/>
      <c r="Y49" s="54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30"/>
    </row>
    <row r="50" spans="1:46" s="9" customFormat="1" x14ac:dyDescent="0.2">
      <c r="A50" s="27"/>
      <c r="B50" s="27"/>
      <c r="C50" s="50" t="s">
        <v>56</v>
      </c>
      <c r="D50" s="40" t="s">
        <v>56</v>
      </c>
      <c r="E50" s="54" t="s">
        <v>56</v>
      </c>
      <c r="F50" s="40" t="s">
        <v>56</v>
      </c>
      <c r="G50" s="65" t="s">
        <v>56</v>
      </c>
      <c r="H50" s="40" t="s">
        <v>56</v>
      </c>
      <c r="I50" s="65" t="s">
        <v>56</v>
      </c>
      <c r="J50" s="54" t="s">
        <v>56</v>
      </c>
      <c r="K50" s="40" t="s">
        <v>56</v>
      </c>
      <c r="L50" s="50" t="s">
        <v>56</v>
      </c>
      <c r="M50" s="40" t="s">
        <v>56</v>
      </c>
      <c r="N50" s="54" t="s">
        <v>56</v>
      </c>
      <c r="O50" s="40" t="s">
        <v>56</v>
      </c>
      <c r="P50" s="65" t="s">
        <v>56</v>
      </c>
      <c r="Q50" s="40" t="s">
        <v>56</v>
      </c>
      <c r="R50" s="65" t="s">
        <v>56</v>
      </c>
      <c r="S50" s="54" t="s">
        <v>56</v>
      </c>
      <c r="T50" s="40" t="s">
        <v>56</v>
      </c>
      <c r="U50" s="42"/>
      <c r="V50" s="12" t="s">
        <v>54</v>
      </c>
      <c r="W50" s="33" t="s">
        <v>54</v>
      </c>
      <c r="X50" s="33" t="s">
        <v>54</v>
      </c>
      <c r="Y50" s="42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0"/>
      <c r="AT50" s="20"/>
    </row>
    <row r="51" spans="1:46" s="9" customFormat="1" x14ac:dyDescent="0.2">
      <c r="A51" s="27"/>
      <c r="B51" s="27"/>
      <c r="C51" s="50" t="s">
        <v>29</v>
      </c>
      <c r="D51" s="40" t="s">
        <v>29</v>
      </c>
      <c r="E51" s="54" t="s">
        <v>29</v>
      </c>
      <c r="F51" s="40" t="s">
        <v>29</v>
      </c>
      <c r="G51" s="65" t="s">
        <v>29</v>
      </c>
      <c r="H51" s="40" t="s">
        <v>29</v>
      </c>
      <c r="I51" s="65" t="s">
        <v>29</v>
      </c>
      <c r="J51" s="54" t="s">
        <v>29</v>
      </c>
      <c r="K51" s="40" t="s">
        <v>29</v>
      </c>
      <c r="L51" s="50" t="s">
        <v>29</v>
      </c>
      <c r="M51" s="40" t="s">
        <v>29</v>
      </c>
      <c r="N51" s="54" t="s">
        <v>29</v>
      </c>
      <c r="O51" s="40" t="s">
        <v>29</v>
      </c>
      <c r="P51" s="65" t="s">
        <v>29</v>
      </c>
      <c r="Q51" s="40" t="s">
        <v>29</v>
      </c>
      <c r="R51" s="65" t="s">
        <v>29</v>
      </c>
      <c r="S51" s="54" t="s">
        <v>29</v>
      </c>
      <c r="T51" s="40" t="s">
        <v>29</v>
      </c>
      <c r="U51" s="42"/>
      <c r="V51" s="12" t="s">
        <v>29</v>
      </c>
      <c r="W51" s="33" t="s">
        <v>29</v>
      </c>
      <c r="X51" s="33" t="s">
        <v>29</v>
      </c>
      <c r="Y51" s="42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  <c r="AS51" s="20"/>
      <c r="AT51" s="20"/>
    </row>
    <row r="52" spans="1:46" s="9" customFormat="1" ht="13.5" thickBot="1" x14ac:dyDescent="0.25">
      <c r="A52" s="27"/>
      <c r="B52" s="27"/>
      <c r="C52" s="50" t="s">
        <v>43</v>
      </c>
      <c r="D52" s="40" t="s">
        <v>43</v>
      </c>
      <c r="E52" s="54" t="s">
        <v>43</v>
      </c>
      <c r="F52" s="40" t="s">
        <v>43</v>
      </c>
      <c r="G52" s="65" t="s">
        <v>43</v>
      </c>
      <c r="H52" s="40" t="s">
        <v>196</v>
      </c>
      <c r="I52" s="65" t="s">
        <v>66</v>
      </c>
      <c r="J52" s="54" t="s">
        <v>66</v>
      </c>
      <c r="K52" s="40" t="s">
        <v>320</v>
      </c>
      <c r="L52" s="50" t="s">
        <v>43</v>
      </c>
      <c r="M52" s="40" t="s">
        <v>43</v>
      </c>
      <c r="N52" s="54" t="s">
        <v>43</v>
      </c>
      <c r="O52" s="40" t="s">
        <v>43</v>
      </c>
      <c r="P52" s="65" t="s">
        <v>43</v>
      </c>
      <c r="Q52" s="40" t="s">
        <v>196</v>
      </c>
      <c r="R52" s="65" t="s">
        <v>66</v>
      </c>
      <c r="S52" s="54" t="s">
        <v>66</v>
      </c>
      <c r="T52" s="40" t="s">
        <v>320</v>
      </c>
      <c r="U52" s="42"/>
      <c r="V52" s="25" t="s">
        <v>55</v>
      </c>
      <c r="W52" s="53" t="s">
        <v>55</v>
      </c>
      <c r="X52" s="53" t="s">
        <v>55</v>
      </c>
      <c r="Y52" s="42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  <c r="AR52" s="20"/>
      <c r="AS52" s="20"/>
    </row>
    <row r="53" spans="1:46" s="9" customFormat="1" ht="27" customHeight="1" thickBot="1" x14ac:dyDescent="0.25">
      <c r="A53" s="27"/>
      <c r="B53" s="27"/>
      <c r="C53" s="50" t="s">
        <v>340</v>
      </c>
      <c r="D53" s="40" t="s">
        <v>135</v>
      </c>
      <c r="E53" s="54" t="s">
        <v>71</v>
      </c>
      <c r="F53" s="40" t="s">
        <v>107</v>
      </c>
      <c r="G53" s="65" t="s">
        <v>48</v>
      </c>
      <c r="H53" s="40" t="s">
        <v>320</v>
      </c>
      <c r="I53" s="104" t="s">
        <v>77</v>
      </c>
      <c r="J53" s="102" t="s">
        <v>77</v>
      </c>
      <c r="K53" s="40" t="s">
        <v>65</v>
      </c>
      <c r="L53" s="50" t="s">
        <v>340</v>
      </c>
      <c r="M53" s="40" t="s">
        <v>135</v>
      </c>
      <c r="N53" s="54" t="s">
        <v>71</v>
      </c>
      <c r="O53" s="40" t="s">
        <v>107</v>
      </c>
      <c r="P53" s="65" t="s">
        <v>48</v>
      </c>
      <c r="Q53" s="40" t="s">
        <v>320</v>
      </c>
      <c r="R53" s="104" t="s">
        <v>77</v>
      </c>
      <c r="S53" s="102" t="s">
        <v>77</v>
      </c>
      <c r="T53" s="40" t="s">
        <v>65</v>
      </c>
      <c r="U53" s="48"/>
      <c r="V53" s="107"/>
      <c r="W53" s="107"/>
      <c r="X53" s="30"/>
      <c r="Y53" s="48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  <c r="AS53" s="20"/>
    </row>
    <row r="54" spans="1:46" s="9" customFormat="1" ht="37.5" customHeight="1" x14ac:dyDescent="0.2">
      <c r="A54" s="27"/>
      <c r="B54" s="27"/>
      <c r="C54" s="50" t="s">
        <v>69</v>
      </c>
      <c r="D54" s="40" t="s">
        <v>175</v>
      </c>
      <c r="E54" s="54" t="s">
        <v>175</v>
      </c>
      <c r="F54" s="40" t="s">
        <v>134</v>
      </c>
      <c r="G54" s="65" t="s">
        <v>58</v>
      </c>
      <c r="H54" s="40" t="s">
        <v>80</v>
      </c>
      <c r="I54" s="20"/>
      <c r="J54" s="20"/>
      <c r="K54" s="40" t="s">
        <v>350</v>
      </c>
      <c r="L54" s="50" t="s">
        <v>69</v>
      </c>
      <c r="M54" s="40" t="s">
        <v>175</v>
      </c>
      <c r="N54" s="54" t="s">
        <v>175</v>
      </c>
      <c r="O54" s="40" t="s">
        <v>134</v>
      </c>
      <c r="P54" s="65" t="s">
        <v>58</v>
      </c>
      <c r="Q54" s="40" t="s">
        <v>80</v>
      </c>
      <c r="R54" s="20"/>
      <c r="S54" s="20"/>
      <c r="T54" s="40" t="s">
        <v>350</v>
      </c>
      <c r="U54" s="42"/>
      <c r="V54" s="108"/>
      <c r="W54" s="108"/>
      <c r="X54" s="30"/>
      <c r="Y54" s="42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0"/>
    </row>
    <row r="55" spans="1:46" s="9" customFormat="1" ht="33.75" customHeight="1" thickBot="1" x14ac:dyDescent="0.25">
      <c r="A55" s="27"/>
      <c r="B55" s="27"/>
      <c r="C55" s="50" t="s">
        <v>47</v>
      </c>
      <c r="D55" s="40" t="s">
        <v>80</v>
      </c>
      <c r="E55" s="54" t="s">
        <v>80</v>
      </c>
      <c r="F55" s="40" t="s">
        <v>320</v>
      </c>
      <c r="G55" s="65" t="s">
        <v>351</v>
      </c>
      <c r="H55" s="40" t="s">
        <v>347</v>
      </c>
      <c r="I55" s="54"/>
      <c r="J55" s="54"/>
      <c r="K55" s="67" t="s">
        <v>65</v>
      </c>
      <c r="L55" s="50" t="s">
        <v>47</v>
      </c>
      <c r="M55" s="40" t="s">
        <v>80</v>
      </c>
      <c r="N55" s="54" t="s">
        <v>80</v>
      </c>
      <c r="O55" s="40" t="s">
        <v>320</v>
      </c>
      <c r="P55" s="65" t="s">
        <v>351</v>
      </c>
      <c r="Q55" s="40" t="s">
        <v>347</v>
      </c>
      <c r="R55" s="54"/>
      <c r="S55" s="54"/>
      <c r="T55" s="67" t="s">
        <v>65</v>
      </c>
      <c r="U55" s="42"/>
      <c r="V55" s="20"/>
      <c r="W55" s="20"/>
      <c r="X55" s="3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  <c r="AS55" s="20"/>
    </row>
    <row r="56" spans="1:46" s="9" customFormat="1" ht="41.25" customHeight="1" thickBot="1" x14ac:dyDescent="0.25">
      <c r="A56" s="27"/>
      <c r="B56" s="27"/>
      <c r="C56" s="50" t="s">
        <v>65</v>
      </c>
      <c r="D56" s="40" t="s">
        <v>347</v>
      </c>
      <c r="E56" s="54" t="s">
        <v>85</v>
      </c>
      <c r="F56" s="40" t="s">
        <v>344</v>
      </c>
      <c r="G56" s="104" t="s">
        <v>48</v>
      </c>
      <c r="H56" s="40" t="s">
        <v>80</v>
      </c>
      <c r="I56" s="54"/>
      <c r="J56" s="54"/>
      <c r="K56" s="54"/>
      <c r="L56" s="50" t="s">
        <v>65</v>
      </c>
      <c r="M56" s="40" t="s">
        <v>347</v>
      </c>
      <c r="N56" s="54" t="s">
        <v>85</v>
      </c>
      <c r="O56" s="40" t="s">
        <v>344</v>
      </c>
      <c r="P56" s="104" t="s">
        <v>48</v>
      </c>
      <c r="Q56" s="40" t="s">
        <v>80</v>
      </c>
      <c r="R56" s="54"/>
      <c r="S56" s="54"/>
      <c r="T56" s="54"/>
      <c r="U56" s="42"/>
      <c r="V56" s="20"/>
      <c r="W56" s="20"/>
      <c r="X56" s="30"/>
      <c r="Y56" s="42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0"/>
      <c r="AQ56" s="20"/>
      <c r="AR56" s="20"/>
    </row>
    <row r="57" spans="1:46" s="9" customFormat="1" ht="25.5" customHeight="1" thickBot="1" x14ac:dyDescent="0.25">
      <c r="A57" s="27"/>
      <c r="B57" s="27"/>
      <c r="C57" s="40" t="s">
        <v>66</v>
      </c>
      <c r="D57" s="67" t="s">
        <v>346</v>
      </c>
      <c r="E57" s="102" t="s">
        <v>81</v>
      </c>
      <c r="F57" s="67" t="s">
        <v>320</v>
      </c>
      <c r="G57" s="54"/>
      <c r="H57" s="40"/>
      <c r="I57" s="54"/>
      <c r="J57" s="54"/>
      <c r="K57" s="54"/>
      <c r="L57" s="40" t="s">
        <v>66</v>
      </c>
      <c r="M57" s="67" t="s">
        <v>346</v>
      </c>
      <c r="N57" s="102" t="s">
        <v>81</v>
      </c>
      <c r="O57" s="67" t="s">
        <v>320</v>
      </c>
      <c r="P57" s="54"/>
      <c r="Q57" s="40"/>
      <c r="R57" s="54"/>
      <c r="S57" s="54"/>
      <c r="T57" s="54"/>
      <c r="U57" s="41"/>
      <c r="V57" s="20"/>
      <c r="W57" s="20"/>
      <c r="X57" s="30"/>
      <c r="Y57" s="41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20"/>
      <c r="AQ57" s="20"/>
      <c r="AR57" s="20"/>
    </row>
    <row r="58" spans="1:46" s="9" customFormat="1" ht="27" customHeight="1" thickBot="1" x14ac:dyDescent="0.25">
      <c r="C58" s="67" t="s">
        <v>67</v>
      </c>
      <c r="D58" s="54"/>
      <c r="E58" s="54"/>
      <c r="F58" s="54"/>
      <c r="G58" s="54"/>
      <c r="H58" s="67"/>
      <c r="I58" s="54"/>
      <c r="J58" s="54"/>
      <c r="K58" s="54"/>
      <c r="L58" s="67" t="s">
        <v>67</v>
      </c>
      <c r="M58" s="54"/>
      <c r="N58" s="54"/>
      <c r="O58" s="54"/>
      <c r="P58" s="54"/>
      <c r="Q58" s="67"/>
      <c r="R58" s="54"/>
      <c r="S58" s="54"/>
      <c r="T58" s="54"/>
      <c r="U58" s="41"/>
      <c r="V58" s="30"/>
      <c r="W58" s="30"/>
      <c r="X58" s="30"/>
      <c r="Y58" s="41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0"/>
      <c r="AQ58" s="20"/>
      <c r="AR58" s="20"/>
      <c r="AS58" s="20"/>
      <c r="AT58" s="20"/>
    </row>
    <row r="59" spans="1:46" ht="20.25" customHeight="1" x14ac:dyDescent="0.2">
      <c r="B59" s="20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41"/>
      <c r="V59" s="20"/>
      <c r="W59" s="20"/>
      <c r="Y59" s="32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</row>
    <row r="60" spans="1:46" ht="16.5" customHeight="1" x14ac:dyDescent="0.2">
      <c r="B60" s="30"/>
      <c r="C60" s="54"/>
      <c r="D60" s="54"/>
      <c r="E60" s="54"/>
      <c r="F60" s="54"/>
      <c r="G60" s="54"/>
      <c r="H60" s="54"/>
      <c r="K60" s="54"/>
      <c r="L60" s="54"/>
      <c r="M60" s="54"/>
      <c r="N60" s="54"/>
      <c r="O60" s="54"/>
      <c r="P60" s="54"/>
      <c r="Q60" s="54"/>
      <c r="T60" s="54"/>
      <c r="U60" s="41"/>
      <c r="V60" s="30"/>
      <c r="W60" s="30"/>
      <c r="Z60" s="31"/>
      <c r="AA60" s="31"/>
      <c r="AB60" s="31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</row>
    <row r="61" spans="1:46" ht="15" x14ac:dyDescent="0.2">
      <c r="C61" s="54"/>
      <c r="D61" s="54"/>
      <c r="E61" s="54"/>
      <c r="F61" s="54"/>
      <c r="G61" s="54"/>
      <c r="H61" s="54"/>
      <c r="L61" s="54"/>
      <c r="M61" s="54"/>
      <c r="N61" s="54"/>
      <c r="O61" s="54"/>
      <c r="P61" s="54"/>
      <c r="Q61" s="54"/>
      <c r="U61" s="41"/>
      <c r="V61" s="30"/>
      <c r="W61" s="30"/>
      <c r="Z61" s="32"/>
      <c r="AA61" s="32"/>
      <c r="AB61" s="32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</row>
    <row r="62" spans="1:46" ht="15" x14ac:dyDescent="0.2">
      <c r="C62" s="54"/>
      <c r="D62" s="54"/>
      <c r="E62" s="54"/>
      <c r="F62" s="54"/>
      <c r="G62" s="54"/>
      <c r="H62" s="54"/>
      <c r="L62" s="54"/>
      <c r="M62" s="54"/>
      <c r="N62" s="54"/>
      <c r="O62" s="54"/>
      <c r="P62" s="54"/>
      <c r="Q62" s="54"/>
      <c r="U62" s="41"/>
      <c r="V62" s="30"/>
      <c r="W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</row>
    <row r="63" spans="1:46" ht="15" x14ac:dyDescent="0.2">
      <c r="E63" s="54"/>
      <c r="F63" s="54"/>
      <c r="N63" s="54"/>
      <c r="O63" s="54"/>
      <c r="U63" s="41"/>
      <c r="V63" s="30"/>
      <c r="W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</row>
    <row r="64" spans="1:46" ht="15" x14ac:dyDescent="0.2">
      <c r="U64" s="41"/>
      <c r="V64" s="30"/>
      <c r="W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</row>
    <row r="65" spans="22:46" x14ac:dyDescent="0.2">
      <c r="V65" s="30"/>
      <c r="W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</row>
    <row r="66" spans="22:46" x14ac:dyDescent="0.2">
      <c r="V66" s="30"/>
      <c r="W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</row>
    <row r="67" spans="22:46" x14ac:dyDescent="0.2">
      <c r="V67" s="30"/>
      <c r="W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</row>
    <row r="68" spans="22:46" x14ac:dyDescent="0.2">
      <c r="V68" s="30"/>
      <c r="W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</row>
    <row r="69" spans="22:46" x14ac:dyDescent="0.2">
      <c r="V69" s="30"/>
      <c r="W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</row>
    <row r="70" spans="22:46" x14ac:dyDescent="0.2">
      <c r="V70" s="30"/>
      <c r="W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</row>
    <row r="71" spans="22:46" x14ac:dyDescent="0.2">
      <c r="V71" s="30"/>
      <c r="W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</row>
    <row r="72" spans="22:46" x14ac:dyDescent="0.2">
      <c r="V72" s="30"/>
      <c r="W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</row>
    <row r="73" spans="22:46" x14ac:dyDescent="0.2">
      <c r="V73" s="30"/>
      <c r="W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</row>
    <row r="74" spans="22:46" x14ac:dyDescent="0.2">
      <c r="V74" s="30"/>
      <c r="W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</row>
    <row r="75" spans="22:46" x14ac:dyDescent="0.2">
      <c r="V75" s="30"/>
      <c r="W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</row>
    <row r="76" spans="22:46" x14ac:dyDescent="0.2">
      <c r="V76" s="30"/>
      <c r="W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</row>
    <row r="77" spans="22:46" x14ac:dyDescent="0.2">
      <c r="V77" s="30"/>
      <c r="W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</row>
    <row r="78" spans="22:46" x14ac:dyDescent="0.2">
      <c r="V78" s="30"/>
      <c r="W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</row>
    <row r="79" spans="22:46" x14ac:dyDescent="0.2">
      <c r="V79" s="30"/>
      <c r="W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</row>
    <row r="80" spans="22:46" x14ac:dyDescent="0.2">
      <c r="V80" s="30"/>
      <c r="W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</row>
    <row r="81" spans="22:46" x14ac:dyDescent="0.2">
      <c r="V81" s="30"/>
      <c r="W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</row>
    <row r="82" spans="22:46" x14ac:dyDescent="0.2">
      <c r="V82" s="30"/>
      <c r="W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</row>
    <row r="83" spans="22:46" x14ac:dyDescent="0.2">
      <c r="V83" s="30"/>
      <c r="W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</row>
    <row r="84" spans="22:46" x14ac:dyDescent="0.2">
      <c r="V84" s="30"/>
      <c r="W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</row>
    <row r="85" spans="22:46" x14ac:dyDescent="0.2">
      <c r="V85" s="30"/>
      <c r="W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</row>
    <row r="86" spans="22:46" x14ac:dyDescent="0.2">
      <c r="V86" s="30"/>
      <c r="W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</row>
    <row r="87" spans="22:46" x14ac:dyDescent="0.2">
      <c r="V87" s="30"/>
      <c r="W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  <c r="AT87" s="30"/>
    </row>
    <row r="88" spans="22:46" x14ac:dyDescent="0.2">
      <c r="V88" s="30"/>
      <c r="W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</row>
    <row r="89" spans="22:46" x14ac:dyDescent="0.2">
      <c r="V89" s="30"/>
      <c r="W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</row>
    <row r="90" spans="22:46" x14ac:dyDescent="0.2">
      <c r="V90" s="30"/>
      <c r="W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</row>
    <row r="91" spans="22:46" x14ac:dyDescent="0.2">
      <c r="V91" s="30"/>
      <c r="W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</row>
    <row r="92" spans="22:46" x14ac:dyDescent="0.2">
      <c r="V92" s="30"/>
      <c r="W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</row>
    <row r="93" spans="22:46" x14ac:dyDescent="0.2">
      <c r="V93" s="30"/>
      <c r="W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</row>
    <row r="94" spans="22:46" x14ac:dyDescent="0.2">
      <c r="V94" s="30"/>
      <c r="W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</row>
    <row r="95" spans="22:46" x14ac:dyDescent="0.2">
      <c r="V95" s="30"/>
      <c r="W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</row>
    <row r="96" spans="22:46" x14ac:dyDescent="0.2">
      <c r="V96" s="30"/>
      <c r="W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</row>
    <row r="97" spans="22:46" x14ac:dyDescent="0.2">
      <c r="V97" s="30"/>
      <c r="W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</row>
    <row r="98" spans="22:46" x14ac:dyDescent="0.2">
      <c r="V98" s="30"/>
      <c r="W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</row>
    <row r="99" spans="22:46" x14ac:dyDescent="0.2">
      <c r="V99" s="30"/>
      <c r="W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</row>
    <row r="100" spans="22:46" x14ac:dyDescent="0.2">
      <c r="V100" s="30"/>
      <c r="W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</row>
    <row r="101" spans="22:46" x14ac:dyDescent="0.2">
      <c r="V101" s="30"/>
      <c r="W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</row>
    <row r="102" spans="22:46" x14ac:dyDescent="0.2">
      <c r="V102" s="30"/>
      <c r="W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</row>
    <row r="103" spans="22:46" x14ac:dyDescent="0.2">
      <c r="V103" s="30"/>
      <c r="W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</row>
    <row r="104" spans="22:46" x14ac:dyDescent="0.2">
      <c r="V104" s="30"/>
      <c r="W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</row>
    <row r="105" spans="22:46" x14ac:dyDescent="0.2">
      <c r="V105" s="30"/>
      <c r="W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</row>
    <row r="106" spans="22:46" x14ac:dyDescent="0.2">
      <c r="V106" s="30"/>
      <c r="W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  <c r="AO106" s="30"/>
      <c r="AP106" s="30"/>
      <c r="AQ106" s="30"/>
      <c r="AR106" s="30"/>
      <c r="AS106" s="30"/>
      <c r="AT106" s="30"/>
    </row>
  </sheetData>
  <phoneticPr fontId="0" type="noConversion"/>
  <hyperlinks>
    <hyperlink ref="R12" r:id="rId1" display="50@16.75/25@21"/>
    <hyperlink ref="Q12" r:id="rId2" display="50@16.75/25@21"/>
    <hyperlink ref="S12" r:id="rId3" display="50@16.75/25@21"/>
    <hyperlink ref="I12" r:id="rId4" display="50@16.75/25@21"/>
    <hyperlink ref="H12" r:id="rId5" display="50@16.75/25@21"/>
    <hyperlink ref="J12" r:id="rId6" display="50@16.75/25@21"/>
  </hyperlinks>
  <pageMargins left="0.75" right="0.75" top="0" bottom="0" header="0.5" footer="0.5"/>
  <pageSetup paperSize="5" scale="61" fitToWidth="5" orientation="landscape" r:id="rId7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106"/>
  <sheetViews>
    <sheetView topLeftCell="J1" zoomScale="60" workbookViewId="0">
      <selection activeCell="M13" sqref="M13:T13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20" width="30.5703125" style="30" customWidth="1"/>
    <col min="21" max="21" width="21.42578125" style="30" customWidth="1"/>
    <col min="22" max="23" width="30.28515625" style="5" customWidth="1"/>
    <col min="24" max="24" width="30.5703125" style="30" customWidth="1"/>
    <col min="25" max="25" width="21.42578125" style="30" customWidth="1"/>
    <col min="26" max="26" width="31.42578125" style="5" customWidth="1"/>
    <col min="27" max="27" width="28.85546875" style="5" customWidth="1"/>
    <col min="28" max="28" width="31.42578125" style="5" customWidth="1"/>
    <col min="29" max="29" width="23.140625" style="5" customWidth="1"/>
    <col min="30" max="16384" width="16.7109375" style="5"/>
  </cols>
  <sheetData>
    <row r="1" spans="1:28" ht="18" x14ac:dyDescent="0.25">
      <c r="A1" s="1" t="s">
        <v>0</v>
      </c>
      <c r="B1" s="2"/>
      <c r="H1" s="35"/>
      <c r="I1" s="35"/>
      <c r="J1" s="35"/>
      <c r="K1" s="35"/>
      <c r="Q1" s="35"/>
      <c r="R1" s="35"/>
      <c r="S1" s="35"/>
      <c r="T1" s="35"/>
      <c r="U1" s="35"/>
      <c r="V1" s="3"/>
      <c r="W1" s="3"/>
      <c r="X1" s="35"/>
      <c r="Y1" s="35"/>
      <c r="Z1" s="3"/>
      <c r="AA1" s="3"/>
      <c r="AB1" s="3"/>
    </row>
    <row r="2" spans="1:28" x14ac:dyDescent="0.2">
      <c r="A2" s="1" t="s">
        <v>1</v>
      </c>
      <c r="B2" s="2"/>
      <c r="H2" s="6"/>
      <c r="I2" s="6"/>
      <c r="J2" s="6"/>
      <c r="K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 spans="1:28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</row>
    <row r="4" spans="1:28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</row>
    <row r="5" spans="1:28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</row>
    <row r="6" spans="1:28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</row>
    <row r="7" spans="1:28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</row>
    <row r="8" spans="1:28" ht="21.75" customHeight="1" x14ac:dyDescent="0.2">
      <c r="B8" s="7">
        <v>37246</v>
      </c>
      <c r="H8" s="6"/>
      <c r="I8" s="6"/>
      <c r="J8" s="6"/>
      <c r="K8" s="6" t="s">
        <v>348</v>
      </c>
      <c r="Q8" s="6"/>
      <c r="R8" s="6"/>
      <c r="S8" s="6"/>
      <c r="T8" s="6" t="s">
        <v>348</v>
      </c>
      <c r="U8" s="6"/>
      <c r="V8" s="6"/>
      <c r="W8" s="6"/>
      <c r="X8" s="6"/>
      <c r="Y8" s="6"/>
    </row>
    <row r="9" spans="1:28" ht="13.5" thickBot="1" x14ac:dyDescent="0.25">
      <c r="A9" s="2" t="s">
        <v>2</v>
      </c>
      <c r="B9" s="2" t="s">
        <v>2</v>
      </c>
      <c r="C9" s="51" t="s">
        <v>20</v>
      </c>
      <c r="D9" s="51" t="s">
        <v>20</v>
      </c>
      <c r="E9" s="51" t="s">
        <v>20</v>
      </c>
      <c r="F9" s="51" t="s">
        <v>20</v>
      </c>
      <c r="G9" s="51" t="s">
        <v>20</v>
      </c>
      <c r="H9" s="51" t="s">
        <v>20</v>
      </c>
      <c r="I9" s="51" t="s">
        <v>20</v>
      </c>
      <c r="J9" s="51" t="s">
        <v>20</v>
      </c>
      <c r="K9" s="51" t="s">
        <v>20</v>
      </c>
      <c r="L9" s="51" t="s">
        <v>20</v>
      </c>
      <c r="M9" s="51" t="s">
        <v>20</v>
      </c>
      <c r="N9" s="51" t="s">
        <v>20</v>
      </c>
      <c r="O9" s="51" t="s">
        <v>20</v>
      </c>
      <c r="P9" s="51" t="s">
        <v>20</v>
      </c>
      <c r="Q9" s="51" t="s">
        <v>20</v>
      </c>
      <c r="R9" s="51" t="s">
        <v>20</v>
      </c>
      <c r="S9" s="51" t="s">
        <v>20</v>
      </c>
      <c r="T9" s="51" t="s">
        <v>20</v>
      </c>
      <c r="U9" s="8"/>
      <c r="V9" s="93" t="s">
        <v>51</v>
      </c>
      <c r="W9" s="93" t="s">
        <v>51</v>
      </c>
      <c r="X9" s="93" t="s">
        <v>51</v>
      </c>
      <c r="Y9" s="8"/>
      <c r="Z9" s="9"/>
      <c r="AA9" s="9"/>
      <c r="AB9" s="9"/>
    </row>
    <row r="10" spans="1:28" x14ac:dyDescent="0.2">
      <c r="A10" s="10" t="s">
        <v>3</v>
      </c>
      <c r="B10" s="10" t="s">
        <v>4</v>
      </c>
      <c r="C10" s="19" t="s">
        <v>44</v>
      </c>
      <c r="D10" s="19" t="s">
        <v>44</v>
      </c>
      <c r="E10" s="19" t="s">
        <v>44</v>
      </c>
      <c r="F10" s="19" t="s">
        <v>44</v>
      </c>
      <c r="G10" s="19" t="s">
        <v>44</v>
      </c>
      <c r="H10" s="19" t="s">
        <v>44</v>
      </c>
      <c r="I10" s="19" t="s">
        <v>44</v>
      </c>
      <c r="J10" s="19" t="s">
        <v>44</v>
      </c>
      <c r="K10" s="19" t="s">
        <v>44</v>
      </c>
      <c r="L10" s="19" t="s">
        <v>44</v>
      </c>
      <c r="M10" s="19" t="s">
        <v>44</v>
      </c>
      <c r="N10" s="19" t="s">
        <v>44</v>
      </c>
      <c r="O10" s="19" t="s">
        <v>44</v>
      </c>
      <c r="P10" s="19" t="s">
        <v>44</v>
      </c>
      <c r="Q10" s="19" t="s">
        <v>44</v>
      </c>
      <c r="R10" s="19" t="s">
        <v>44</v>
      </c>
      <c r="S10" s="19" t="s">
        <v>44</v>
      </c>
      <c r="T10" s="19" t="s">
        <v>44</v>
      </c>
      <c r="U10" s="8"/>
      <c r="V10" s="39" t="s">
        <v>19</v>
      </c>
      <c r="W10" s="39" t="s">
        <v>19</v>
      </c>
      <c r="X10" s="39" t="s">
        <v>19</v>
      </c>
      <c r="Y10" s="46"/>
    </row>
    <row r="11" spans="1:28" x14ac:dyDescent="0.2">
      <c r="A11" s="11" t="s">
        <v>35</v>
      </c>
      <c r="B11" s="11" t="s">
        <v>5</v>
      </c>
      <c r="C11" s="12" t="s">
        <v>45</v>
      </c>
      <c r="D11" s="12" t="s">
        <v>45</v>
      </c>
      <c r="E11" s="12" t="s">
        <v>45</v>
      </c>
      <c r="F11" s="12" t="s">
        <v>45</v>
      </c>
      <c r="G11" s="12" t="s">
        <v>45</v>
      </c>
      <c r="H11" s="12" t="s">
        <v>72</v>
      </c>
      <c r="I11" s="12" t="s">
        <v>72</v>
      </c>
      <c r="J11" s="12" t="s">
        <v>72</v>
      </c>
      <c r="K11" s="12" t="s">
        <v>72</v>
      </c>
      <c r="L11" s="12" t="s">
        <v>45</v>
      </c>
      <c r="M11" s="12" t="s">
        <v>45</v>
      </c>
      <c r="N11" s="12" t="s">
        <v>45</v>
      </c>
      <c r="O11" s="12" t="s">
        <v>45</v>
      </c>
      <c r="P11" s="12" t="s">
        <v>45</v>
      </c>
      <c r="Q11" s="12" t="s">
        <v>72</v>
      </c>
      <c r="R11" s="12" t="s">
        <v>72</v>
      </c>
      <c r="S11" s="12" t="s">
        <v>72</v>
      </c>
      <c r="T11" s="12" t="s">
        <v>72</v>
      </c>
      <c r="U11" s="8"/>
      <c r="V11" s="12" t="s">
        <v>52</v>
      </c>
      <c r="W11" s="12" t="s">
        <v>52</v>
      </c>
      <c r="X11" s="33" t="s">
        <v>52</v>
      </c>
      <c r="Y11" s="46"/>
    </row>
    <row r="12" spans="1:28" x14ac:dyDescent="0.2">
      <c r="A12" s="11" t="s">
        <v>6</v>
      </c>
      <c r="B12" s="11" t="s">
        <v>6</v>
      </c>
      <c r="C12" s="37"/>
      <c r="D12" s="37"/>
      <c r="E12" s="37"/>
      <c r="F12" s="37"/>
      <c r="G12" s="37"/>
      <c r="H12" s="131">
        <v>25.25</v>
      </c>
      <c r="I12" s="131">
        <v>25.25</v>
      </c>
      <c r="J12" s="131">
        <v>22.5</v>
      </c>
      <c r="K12" s="131"/>
      <c r="L12" s="37"/>
      <c r="M12" s="37"/>
      <c r="N12" s="37"/>
      <c r="O12" s="37"/>
      <c r="P12" s="37"/>
      <c r="Q12" s="131">
        <v>25.25</v>
      </c>
      <c r="R12" s="131">
        <v>25.25</v>
      </c>
      <c r="S12" s="131">
        <v>22.5</v>
      </c>
      <c r="T12" s="131"/>
      <c r="U12" s="57"/>
      <c r="V12" s="105"/>
      <c r="W12" s="105"/>
      <c r="X12" s="94"/>
      <c r="Y12" s="47"/>
    </row>
    <row r="13" spans="1:28" ht="43.5" customHeight="1" thickBot="1" x14ac:dyDescent="0.25">
      <c r="A13" s="13"/>
      <c r="B13" s="13"/>
      <c r="C13" s="158" t="s">
        <v>361</v>
      </c>
      <c r="D13" s="158" t="s">
        <v>361</v>
      </c>
      <c r="E13" s="158" t="s">
        <v>361</v>
      </c>
      <c r="F13" s="158" t="s">
        <v>361</v>
      </c>
      <c r="G13" s="158" t="s">
        <v>361</v>
      </c>
      <c r="H13" s="158" t="s">
        <v>361</v>
      </c>
      <c r="I13" s="158" t="s">
        <v>361</v>
      </c>
      <c r="J13" s="158" t="s">
        <v>361</v>
      </c>
      <c r="K13" s="158" t="s">
        <v>361</v>
      </c>
      <c r="L13" s="157" t="s">
        <v>374</v>
      </c>
      <c r="M13" s="157" t="s">
        <v>374</v>
      </c>
      <c r="N13" s="157" t="s">
        <v>374</v>
      </c>
      <c r="O13" s="157" t="s">
        <v>374</v>
      </c>
      <c r="P13" s="157" t="s">
        <v>374</v>
      </c>
      <c r="Q13" s="157" t="s">
        <v>374</v>
      </c>
      <c r="R13" s="157" t="s">
        <v>374</v>
      </c>
      <c r="S13" s="157" t="s">
        <v>374</v>
      </c>
      <c r="T13" s="157" t="s">
        <v>374</v>
      </c>
      <c r="U13" s="64"/>
      <c r="V13" s="79" t="s">
        <v>343</v>
      </c>
      <c r="W13" s="117" t="s">
        <v>53</v>
      </c>
      <c r="X13" s="118" t="s">
        <v>53</v>
      </c>
      <c r="Z13" s="14"/>
      <c r="AA13" s="14"/>
      <c r="AB13" s="14"/>
    </row>
    <row r="14" spans="1:28" x14ac:dyDescent="0.2">
      <c r="A14" s="13"/>
      <c r="B14" s="13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20"/>
      <c r="V14" s="106"/>
      <c r="W14" s="106"/>
      <c r="X14" s="95"/>
      <c r="Y14" s="38"/>
      <c r="Z14" s="15"/>
      <c r="AA14" s="15"/>
      <c r="AB14" s="15"/>
    </row>
    <row r="15" spans="1:28" ht="21" customHeight="1" thickBot="1" x14ac:dyDescent="0.25">
      <c r="A15" s="13"/>
      <c r="B15" s="13"/>
      <c r="C15" s="37" t="s">
        <v>100</v>
      </c>
      <c r="D15" s="37" t="s">
        <v>100</v>
      </c>
      <c r="E15" s="37" t="s">
        <v>100</v>
      </c>
      <c r="F15" s="37" t="s">
        <v>100</v>
      </c>
      <c r="G15" s="37" t="s">
        <v>100</v>
      </c>
      <c r="H15" s="37" t="s">
        <v>100</v>
      </c>
      <c r="I15" s="37" t="s">
        <v>100</v>
      </c>
      <c r="J15" s="37" t="s">
        <v>100</v>
      </c>
      <c r="K15" s="37" t="s">
        <v>100</v>
      </c>
      <c r="L15" s="37" t="s">
        <v>100</v>
      </c>
      <c r="M15" s="37" t="s">
        <v>100</v>
      </c>
      <c r="N15" s="37" t="s">
        <v>100</v>
      </c>
      <c r="O15" s="37" t="s">
        <v>100</v>
      </c>
      <c r="P15" s="37" t="s">
        <v>100</v>
      </c>
      <c r="Q15" s="37" t="s">
        <v>100</v>
      </c>
      <c r="R15" s="37" t="s">
        <v>100</v>
      </c>
      <c r="S15" s="37" t="s">
        <v>100</v>
      </c>
      <c r="T15" s="37" t="s">
        <v>100</v>
      </c>
      <c r="U15" s="57"/>
      <c r="V15" s="37" t="s">
        <v>100</v>
      </c>
      <c r="W15" s="37" t="s">
        <v>100</v>
      </c>
      <c r="X15" s="37" t="s">
        <v>100</v>
      </c>
      <c r="Y15" s="37"/>
      <c r="Z15" s="16"/>
      <c r="AA15" s="16"/>
      <c r="AB15" s="16"/>
    </row>
    <row r="16" spans="1:28" s="30" customFormat="1" ht="26.25" customHeight="1" thickBot="1" x14ac:dyDescent="0.25">
      <c r="A16" s="66"/>
      <c r="B16" s="66"/>
      <c r="C16" s="119" t="s">
        <v>356</v>
      </c>
      <c r="D16" s="119" t="s">
        <v>357</v>
      </c>
      <c r="E16" s="119" t="s">
        <v>358</v>
      </c>
      <c r="F16" s="119" t="s">
        <v>354</v>
      </c>
      <c r="G16" s="119" t="s">
        <v>352</v>
      </c>
      <c r="H16" s="119" t="s">
        <v>359</v>
      </c>
      <c r="I16" s="119" t="s">
        <v>353</v>
      </c>
      <c r="J16" s="119" t="s">
        <v>353</v>
      </c>
      <c r="K16" s="119" t="s">
        <v>360</v>
      </c>
      <c r="L16" s="119" t="s">
        <v>356</v>
      </c>
      <c r="M16" s="119" t="s">
        <v>357</v>
      </c>
      <c r="N16" s="119" t="s">
        <v>358</v>
      </c>
      <c r="O16" s="119" t="s">
        <v>354</v>
      </c>
      <c r="P16" s="119" t="s">
        <v>352</v>
      </c>
      <c r="Q16" s="119" t="s">
        <v>359</v>
      </c>
      <c r="R16" s="119" t="s">
        <v>353</v>
      </c>
      <c r="S16" s="119" t="s">
        <v>353</v>
      </c>
      <c r="T16" s="119" t="s">
        <v>360</v>
      </c>
      <c r="U16" s="33"/>
      <c r="V16" s="119" t="s">
        <v>302</v>
      </c>
      <c r="W16" s="119" t="s">
        <v>302</v>
      </c>
      <c r="X16" s="119" t="s">
        <v>303</v>
      </c>
      <c r="Y16" s="12"/>
      <c r="Z16" s="69" t="s">
        <v>25</v>
      </c>
      <c r="AA16" s="70" t="s">
        <v>23</v>
      </c>
      <c r="AB16" s="71" t="s">
        <v>24</v>
      </c>
    </row>
    <row r="17" spans="1:28" ht="15.75" thickBot="1" x14ac:dyDescent="0.25">
      <c r="A17" s="17" t="s">
        <v>36</v>
      </c>
      <c r="B17" s="77" t="s">
        <v>7</v>
      </c>
      <c r="C17" s="36" t="s">
        <v>46</v>
      </c>
      <c r="D17" s="36" t="s">
        <v>46</v>
      </c>
      <c r="E17" s="36" t="s">
        <v>46</v>
      </c>
      <c r="F17" s="36" t="s">
        <v>46</v>
      </c>
      <c r="G17" s="36" t="s">
        <v>46</v>
      </c>
      <c r="H17" s="36" t="s">
        <v>310</v>
      </c>
      <c r="I17" s="36" t="s">
        <v>310</v>
      </c>
      <c r="J17" s="36" t="s">
        <v>311</v>
      </c>
      <c r="K17" s="36" t="s">
        <v>311</v>
      </c>
      <c r="L17" s="36" t="s">
        <v>46</v>
      </c>
      <c r="M17" s="36" t="s">
        <v>46</v>
      </c>
      <c r="N17" s="36" t="s">
        <v>46</v>
      </c>
      <c r="O17" s="36" t="s">
        <v>46</v>
      </c>
      <c r="P17" s="36" t="s">
        <v>46</v>
      </c>
      <c r="Q17" s="36" t="s">
        <v>310</v>
      </c>
      <c r="R17" s="36" t="s">
        <v>310</v>
      </c>
      <c r="S17" s="36" t="s">
        <v>311</v>
      </c>
      <c r="T17" s="36" t="s">
        <v>311</v>
      </c>
      <c r="U17" s="65"/>
      <c r="V17" s="18" t="s">
        <v>46</v>
      </c>
      <c r="W17" s="18" t="s">
        <v>46</v>
      </c>
      <c r="X17" s="96" t="s">
        <v>46</v>
      </c>
      <c r="Y17" s="40"/>
      <c r="Z17" s="86"/>
      <c r="AA17" s="19"/>
      <c r="AB17" s="19"/>
    </row>
    <row r="18" spans="1:28" s="20" customFormat="1" x14ac:dyDescent="0.2">
      <c r="A18" s="34">
        <v>2400</v>
      </c>
      <c r="B18" s="125" t="s">
        <v>8</v>
      </c>
      <c r="C18" s="34">
        <v>25</v>
      </c>
      <c r="D18" s="34">
        <v>25</v>
      </c>
      <c r="E18" s="34">
        <v>25</v>
      </c>
      <c r="F18" s="34">
        <v>25</v>
      </c>
      <c r="G18" s="82">
        <v>3</v>
      </c>
      <c r="H18" s="34">
        <v>25</v>
      </c>
      <c r="I18" s="34">
        <v>25</v>
      </c>
      <c r="J18" s="125">
        <v>50</v>
      </c>
      <c r="K18" s="125">
        <v>50</v>
      </c>
      <c r="L18" s="34">
        <v>0</v>
      </c>
      <c r="M18" s="34">
        <v>0</v>
      </c>
      <c r="N18" s="125">
        <v>0</v>
      </c>
      <c r="O18" s="34">
        <v>0</v>
      </c>
      <c r="P18" s="82">
        <v>0</v>
      </c>
      <c r="Q18" s="34">
        <v>0</v>
      </c>
      <c r="R18" s="34">
        <v>0</v>
      </c>
      <c r="S18" s="125">
        <v>0</v>
      </c>
      <c r="T18" s="34">
        <v>0</v>
      </c>
      <c r="U18" s="23"/>
      <c r="V18" s="34">
        <v>-103</v>
      </c>
      <c r="W18" s="34">
        <v>0</v>
      </c>
      <c r="X18" s="34">
        <v>0</v>
      </c>
      <c r="Y18" s="22"/>
      <c r="Z18" s="19">
        <f t="shared" ref="Z18:Z42" si="0">SUM(C18:X18)</f>
        <v>150</v>
      </c>
      <c r="AA18" s="19">
        <f>SUM(C18:T18)</f>
        <v>253</v>
      </c>
      <c r="AB18" s="19">
        <f t="shared" ref="AB18:AB42" si="1">SUM(V18:X18)</f>
        <v>-103</v>
      </c>
    </row>
    <row r="19" spans="1:28" x14ac:dyDescent="0.2">
      <c r="A19" s="21" t="s">
        <v>8</v>
      </c>
      <c r="B19" s="21" t="s">
        <v>9</v>
      </c>
      <c r="C19" s="21">
        <v>0</v>
      </c>
      <c r="D19" s="21">
        <v>0</v>
      </c>
      <c r="E19" s="21">
        <v>0</v>
      </c>
      <c r="F19" s="21">
        <v>0</v>
      </c>
      <c r="G19" s="83">
        <v>0</v>
      </c>
      <c r="H19" s="21">
        <v>0</v>
      </c>
      <c r="I19" s="21">
        <v>0</v>
      </c>
      <c r="J19" s="22">
        <v>0</v>
      </c>
      <c r="K19" s="22">
        <v>0</v>
      </c>
      <c r="L19" s="21">
        <v>25</v>
      </c>
      <c r="M19" s="21">
        <v>25</v>
      </c>
      <c r="N19" s="22">
        <v>25</v>
      </c>
      <c r="O19" s="21">
        <v>25</v>
      </c>
      <c r="P19" s="83">
        <v>3</v>
      </c>
      <c r="Q19" s="21">
        <v>25</v>
      </c>
      <c r="R19" s="21">
        <v>25</v>
      </c>
      <c r="S19" s="22">
        <v>50</v>
      </c>
      <c r="T19" s="21">
        <v>50</v>
      </c>
      <c r="U19" s="23"/>
      <c r="V19" s="21">
        <v>0</v>
      </c>
      <c r="W19" s="21">
        <v>-103</v>
      </c>
      <c r="X19" s="21">
        <v>0</v>
      </c>
      <c r="Y19" s="22"/>
      <c r="Z19" s="12">
        <f t="shared" si="0"/>
        <v>150</v>
      </c>
      <c r="AA19" s="12">
        <f>SUM(C19:T19)</f>
        <v>253</v>
      </c>
      <c r="AB19" s="12">
        <f t="shared" si="1"/>
        <v>-103</v>
      </c>
    </row>
    <row r="20" spans="1:28" x14ac:dyDescent="0.2">
      <c r="A20" s="21" t="s">
        <v>9</v>
      </c>
      <c r="B20" s="21" t="s">
        <v>10</v>
      </c>
      <c r="C20" s="21">
        <v>0</v>
      </c>
      <c r="D20" s="21">
        <v>0</v>
      </c>
      <c r="E20" s="21">
        <v>0</v>
      </c>
      <c r="F20" s="21">
        <v>0</v>
      </c>
      <c r="G20" s="83">
        <v>0</v>
      </c>
      <c r="H20" s="21">
        <v>0</v>
      </c>
      <c r="I20" s="21">
        <v>0</v>
      </c>
      <c r="J20" s="22">
        <v>0</v>
      </c>
      <c r="K20" s="22">
        <v>0</v>
      </c>
      <c r="L20" s="21">
        <v>25</v>
      </c>
      <c r="M20" s="21">
        <v>25</v>
      </c>
      <c r="N20" s="22">
        <v>25</v>
      </c>
      <c r="O20" s="21">
        <v>25</v>
      </c>
      <c r="P20" s="83">
        <v>3</v>
      </c>
      <c r="Q20" s="21">
        <v>25</v>
      </c>
      <c r="R20" s="21">
        <v>25</v>
      </c>
      <c r="S20" s="22">
        <v>50</v>
      </c>
      <c r="T20" s="21">
        <v>50</v>
      </c>
      <c r="U20" s="23"/>
      <c r="V20" s="21">
        <v>0</v>
      </c>
      <c r="W20" s="21">
        <v>-103</v>
      </c>
      <c r="X20" s="21">
        <v>0</v>
      </c>
      <c r="Y20" s="22"/>
      <c r="Z20" s="12">
        <f t="shared" si="0"/>
        <v>150</v>
      </c>
      <c r="AA20" s="12">
        <f t="shared" ref="AA20:AA42" si="2">SUM(C20:T20)</f>
        <v>253</v>
      </c>
      <c r="AB20" s="12">
        <f t="shared" si="1"/>
        <v>-103</v>
      </c>
    </row>
    <row r="21" spans="1:28" x14ac:dyDescent="0.2">
      <c r="A21" s="21" t="s">
        <v>10</v>
      </c>
      <c r="B21" s="21" t="s">
        <v>11</v>
      </c>
      <c r="C21" s="21">
        <v>0</v>
      </c>
      <c r="D21" s="21">
        <v>0</v>
      </c>
      <c r="E21" s="21">
        <v>0</v>
      </c>
      <c r="F21" s="21">
        <v>0</v>
      </c>
      <c r="G21" s="83">
        <v>0</v>
      </c>
      <c r="H21" s="21">
        <v>0</v>
      </c>
      <c r="I21" s="21">
        <v>0</v>
      </c>
      <c r="J21" s="22">
        <v>0</v>
      </c>
      <c r="K21" s="22">
        <v>0</v>
      </c>
      <c r="L21" s="21">
        <v>25</v>
      </c>
      <c r="M21" s="21">
        <v>25</v>
      </c>
      <c r="N21" s="22">
        <v>25</v>
      </c>
      <c r="O21" s="21">
        <v>25</v>
      </c>
      <c r="P21" s="83">
        <v>3</v>
      </c>
      <c r="Q21" s="21">
        <v>25</v>
      </c>
      <c r="R21" s="21">
        <v>25</v>
      </c>
      <c r="S21" s="22">
        <v>50</v>
      </c>
      <c r="T21" s="21">
        <v>50</v>
      </c>
      <c r="U21" s="23"/>
      <c r="V21" s="21">
        <v>0</v>
      </c>
      <c r="W21" s="21">
        <v>-103</v>
      </c>
      <c r="X21" s="21">
        <v>0</v>
      </c>
      <c r="Y21" s="22"/>
      <c r="Z21" s="12">
        <f t="shared" si="0"/>
        <v>150</v>
      </c>
      <c r="AA21" s="12">
        <f t="shared" si="2"/>
        <v>253</v>
      </c>
      <c r="AB21" s="12">
        <f t="shared" si="1"/>
        <v>-103</v>
      </c>
    </row>
    <row r="22" spans="1:28" x14ac:dyDescent="0.2">
      <c r="A22" s="21" t="s">
        <v>11</v>
      </c>
      <c r="B22" s="21" t="s">
        <v>12</v>
      </c>
      <c r="C22" s="21">
        <v>0</v>
      </c>
      <c r="D22" s="21">
        <v>0</v>
      </c>
      <c r="E22" s="21">
        <v>0</v>
      </c>
      <c r="F22" s="21">
        <v>0</v>
      </c>
      <c r="G22" s="83">
        <v>0</v>
      </c>
      <c r="H22" s="21">
        <v>0</v>
      </c>
      <c r="I22" s="21">
        <v>0</v>
      </c>
      <c r="J22" s="22">
        <v>0</v>
      </c>
      <c r="K22" s="22">
        <v>0</v>
      </c>
      <c r="L22" s="21">
        <v>25</v>
      </c>
      <c r="M22" s="21">
        <v>25</v>
      </c>
      <c r="N22" s="22">
        <v>25</v>
      </c>
      <c r="O22" s="21">
        <v>25</v>
      </c>
      <c r="P22" s="83">
        <v>3</v>
      </c>
      <c r="Q22" s="21">
        <v>25</v>
      </c>
      <c r="R22" s="21">
        <v>25</v>
      </c>
      <c r="S22" s="22">
        <v>50</v>
      </c>
      <c r="T22" s="21">
        <v>50</v>
      </c>
      <c r="U22" s="23"/>
      <c r="V22" s="21">
        <v>0</v>
      </c>
      <c r="W22" s="21">
        <v>-103</v>
      </c>
      <c r="X22" s="21">
        <v>0</v>
      </c>
      <c r="Y22" s="22"/>
      <c r="Z22" s="12">
        <f t="shared" si="0"/>
        <v>150</v>
      </c>
      <c r="AA22" s="12">
        <f t="shared" si="2"/>
        <v>253</v>
      </c>
      <c r="AB22" s="12">
        <f t="shared" si="1"/>
        <v>-103</v>
      </c>
    </row>
    <row r="23" spans="1:28" x14ac:dyDescent="0.2">
      <c r="A23" s="21" t="s">
        <v>12</v>
      </c>
      <c r="B23" s="21" t="s">
        <v>13</v>
      </c>
      <c r="C23" s="21">
        <v>0</v>
      </c>
      <c r="D23" s="21">
        <v>0</v>
      </c>
      <c r="E23" s="21">
        <v>0</v>
      </c>
      <c r="F23" s="21">
        <v>0</v>
      </c>
      <c r="G23" s="83">
        <v>0</v>
      </c>
      <c r="H23" s="21">
        <v>0</v>
      </c>
      <c r="I23" s="21">
        <v>0</v>
      </c>
      <c r="J23" s="22">
        <v>0</v>
      </c>
      <c r="K23" s="22">
        <v>0</v>
      </c>
      <c r="L23" s="21">
        <v>25</v>
      </c>
      <c r="M23" s="21">
        <v>25</v>
      </c>
      <c r="N23" s="22">
        <v>25</v>
      </c>
      <c r="O23" s="21">
        <v>25</v>
      </c>
      <c r="P23" s="83">
        <v>3</v>
      </c>
      <c r="Q23" s="21">
        <v>25</v>
      </c>
      <c r="R23" s="21">
        <v>25</v>
      </c>
      <c r="S23" s="22">
        <v>50</v>
      </c>
      <c r="T23" s="21">
        <v>50</v>
      </c>
      <c r="U23" s="23"/>
      <c r="V23" s="21">
        <v>0</v>
      </c>
      <c r="W23" s="21">
        <v>-103</v>
      </c>
      <c r="X23" s="21">
        <v>0</v>
      </c>
      <c r="Y23" s="22"/>
      <c r="Z23" s="12">
        <f t="shared" si="0"/>
        <v>150</v>
      </c>
      <c r="AA23" s="12">
        <f t="shared" si="2"/>
        <v>253</v>
      </c>
      <c r="AB23" s="12">
        <f t="shared" si="1"/>
        <v>-103</v>
      </c>
    </row>
    <row r="24" spans="1:28" x14ac:dyDescent="0.2">
      <c r="A24" s="21" t="s">
        <v>13</v>
      </c>
      <c r="B24" s="21" t="s">
        <v>14</v>
      </c>
      <c r="C24" s="21">
        <v>0</v>
      </c>
      <c r="D24" s="21">
        <v>0</v>
      </c>
      <c r="E24" s="21">
        <v>0</v>
      </c>
      <c r="F24" s="21">
        <v>0</v>
      </c>
      <c r="G24" s="83">
        <v>0</v>
      </c>
      <c r="H24" s="21">
        <v>0</v>
      </c>
      <c r="I24" s="21">
        <v>0</v>
      </c>
      <c r="J24" s="22">
        <v>0</v>
      </c>
      <c r="K24" s="22">
        <v>0</v>
      </c>
      <c r="L24" s="21">
        <v>25</v>
      </c>
      <c r="M24" s="21">
        <v>25</v>
      </c>
      <c r="N24" s="22">
        <v>25</v>
      </c>
      <c r="O24" s="21">
        <v>25</v>
      </c>
      <c r="P24" s="83">
        <v>3</v>
      </c>
      <c r="Q24" s="21">
        <v>25</v>
      </c>
      <c r="R24" s="21">
        <v>25</v>
      </c>
      <c r="S24" s="22">
        <v>50</v>
      </c>
      <c r="T24" s="21">
        <v>50</v>
      </c>
      <c r="U24" s="23"/>
      <c r="V24" s="21">
        <v>0</v>
      </c>
      <c r="W24" s="21">
        <v>-103</v>
      </c>
      <c r="X24" s="21">
        <v>0</v>
      </c>
      <c r="Y24" s="22"/>
      <c r="Z24" s="12">
        <f t="shared" si="0"/>
        <v>150</v>
      </c>
      <c r="AA24" s="12">
        <f t="shared" si="2"/>
        <v>253</v>
      </c>
      <c r="AB24" s="12">
        <f t="shared" si="1"/>
        <v>-103</v>
      </c>
    </row>
    <row r="25" spans="1:28" s="30" customFormat="1" x14ac:dyDescent="0.2">
      <c r="A25" s="21" t="s">
        <v>14</v>
      </c>
      <c r="B25" s="21" t="s">
        <v>15</v>
      </c>
      <c r="C25" s="21">
        <v>0</v>
      </c>
      <c r="D25" s="21">
        <v>0</v>
      </c>
      <c r="E25" s="21">
        <v>0</v>
      </c>
      <c r="F25" s="21">
        <v>0</v>
      </c>
      <c r="G25" s="21">
        <v>0</v>
      </c>
      <c r="H25" s="21">
        <v>0</v>
      </c>
      <c r="I25" s="21">
        <v>0</v>
      </c>
      <c r="J25" s="22">
        <v>0</v>
      </c>
      <c r="K25" s="22">
        <v>0</v>
      </c>
      <c r="L25" s="21">
        <v>0</v>
      </c>
      <c r="M25" s="21">
        <v>0</v>
      </c>
      <c r="N25" s="21">
        <v>0</v>
      </c>
      <c r="O25" s="21">
        <v>0</v>
      </c>
      <c r="P25" s="21">
        <v>0</v>
      </c>
      <c r="Q25" s="21">
        <v>0</v>
      </c>
      <c r="R25" s="21">
        <v>0</v>
      </c>
      <c r="S25" s="22">
        <v>0</v>
      </c>
      <c r="T25" s="21">
        <v>0</v>
      </c>
      <c r="U25" s="23"/>
      <c r="V25" s="21">
        <v>0</v>
      </c>
      <c r="W25" s="21">
        <v>0</v>
      </c>
      <c r="X25" s="21">
        <v>-103</v>
      </c>
      <c r="Y25" s="22"/>
      <c r="Z25" s="12">
        <f t="shared" si="0"/>
        <v>-103</v>
      </c>
      <c r="AA25" s="12">
        <f t="shared" si="2"/>
        <v>0</v>
      </c>
      <c r="AB25" s="12">
        <f t="shared" si="1"/>
        <v>-103</v>
      </c>
    </row>
    <row r="26" spans="1:28" s="30" customFormat="1" x14ac:dyDescent="0.2">
      <c r="A26" s="21" t="s">
        <v>15</v>
      </c>
      <c r="B26" s="21" t="s">
        <v>16</v>
      </c>
      <c r="C26" s="21">
        <v>0</v>
      </c>
      <c r="D26" s="21">
        <v>0</v>
      </c>
      <c r="E26" s="21">
        <v>0</v>
      </c>
      <c r="F26" s="21">
        <v>0</v>
      </c>
      <c r="G26" s="21">
        <v>0</v>
      </c>
      <c r="H26" s="21">
        <v>0</v>
      </c>
      <c r="I26" s="21">
        <v>0</v>
      </c>
      <c r="J26" s="22">
        <v>0</v>
      </c>
      <c r="K26" s="22">
        <v>0</v>
      </c>
      <c r="L26" s="21">
        <v>0</v>
      </c>
      <c r="M26" s="21">
        <v>0</v>
      </c>
      <c r="N26" s="21">
        <v>0</v>
      </c>
      <c r="O26" s="21">
        <v>0</v>
      </c>
      <c r="P26" s="21">
        <v>0</v>
      </c>
      <c r="Q26" s="21">
        <v>0</v>
      </c>
      <c r="R26" s="21">
        <v>0</v>
      </c>
      <c r="S26" s="22">
        <v>0</v>
      </c>
      <c r="T26" s="21">
        <v>0</v>
      </c>
      <c r="U26" s="23"/>
      <c r="V26" s="21">
        <v>0</v>
      </c>
      <c r="W26" s="21">
        <v>0</v>
      </c>
      <c r="X26" s="21">
        <v>-103</v>
      </c>
      <c r="Y26" s="22"/>
      <c r="Z26" s="12">
        <f t="shared" si="0"/>
        <v>-103</v>
      </c>
      <c r="AA26" s="12">
        <f t="shared" si="2"/>
        <v>0</v>
      </c>
      <c r="AB26" s="12">
        <f t="shared" si="1"/>
        <v>-103</v>
      </c>
    </row>
    <row r="27" spans="1:28" s="30" customFormat="1" x14ac:dyDescent="0.2">
      <c r="A27" s="21" t="s">
        <v>16</v>
      </c>
      <c r="B27" s="21" t="s">
        <v>17</v>
      </c>
      <c r="C27" s="21">
        <v>0</v>
      </c>
      <c r="D27" s="21">
        <v>0</v>
      </c>
      <c r="E27" s="21">
        <v>0</v>
      </c>
      <c r="F27" s="21">
        <v>0</v>
      </c>
      <c r="G27" s="21">
        <v>0</v>
      </c>
      <c r="H27" s="21">
        <v>0</v>
      </c>
      <c r="I27" s="21">
        <v>0</v>
      </c>
      <c r="J27" s="22">
        <v>0</v>
      </c>
      <c r="K27" s="22">
        <v>0</v>
      </c>
      <c r="L27" s="21">
        <v>0</v>
      </c>
      <c r="M27" s="21">
        <v>0</v>
      </c>
      <c r="N27" s="21">
        <v>0</v>
      </c>
      <c r="O27" s="21">
        <v>0</v>
      </c>
      <c r="P27" s="21">
        <v>0</v>
      </c>
      <c r="Q27" s="21">
        <v>0</v>
      </c>
      <c r="R27" s="21">
        <v>0</v>
      </c>
      <c r="S27" s="22">
        <v>0</v>
      </c>
      <c r="T27" s="21">
        <v>0</v>
      </c>
      <c r="U27" s="23"/>
      <c r="V27" s="21">
        <v>0</v>
      </c>
      <c r="W27" s="21">
        <v>0</v>
      </c>
      <c r="X27" s="21">
        <v>-103</v>
      </c>
      <c r="Y27" s="22"/>
      <c r="Z27" s="12">
        <f t="shared" si="0"/>
        <v>-103</v>
      </c>
      <c r="AA27" s="12">
        <f t="shared" si="2"/>
        <v>0</v>
      </c>
      <c r="AB27" s="12">
        <f t="shared" si="1"/>
        <v>-103</v>
      </c>
    </row>
    <row r="28" spans="1:28" s="30" customFormat="1" x14ac:dyDescent="0.2">
      <c r="A28" s="21">
        <v>1000</v>
      </c>
      <c r="B28" s="21">
        <v>1100</v>
      </c>
      <c r="C28" s="21">
        <v>0</v>
      </c>
      <c r="D28" s="21">
        <v>0</v>
      </c>
      <c r="E28" s="21">
        <v>0</v>
      </c>
      <c r="F28" s="21">
        <v>0</v>
      </c>
      <c r="G28" s="21">
        <v>0</v>
      </c>
      <c r="H28" s="21">
        <v>0</v>
      </c>
      <c r="I28" s="21">
        <v>0</v>
      </c>
      <c r="J28" s="22">
        <v>0</v>
      </c>
      <c r="K28" s="22">
        <v>0</v>
      </c>
      <c r="L28" s="21">
        <v>0</v>
      </c>
      <c r="M28" s="21">
        <v>0</v>
      </c>
      <c r="N28" s="21">
        <v>0</v>
      </c>
      <c r="O28" s="21">
        <v>0</v>
      </c>
      <c r="P28" s="21">
        <v>0</v>
      </c>
      <c r="Q28" s="21">
        <v>0</v>
      </c>
      <c r="R28" s="21">
        <v>0</v>
      </c>
      <c r="S28" s="22">
        <v>0</v>
      </c>
      <c r="T28" s="21">
        <v>0</v>
      </c>
      <c r="U28" s="23"/>
      <c r="V28" s="21">
        <v>0</v>
      </c>
      <c r="W28" s="21">
        <v>0</v>
      </c>
      <c r="X28" s="21">
        <v>-103</v>
      </c>
      <c r="Y28" s="22"/>
      <c r="Z28" s="12">
        <f t="shared" si="0"/>
        <v>-103</v>
      </c>
      <c r="AA28" s="12">
        <f t="shared" si="2"/>
        <v>0</v>
      </c>
      <c r="AB28" s="12">
        <f t="shared" si="1"/>
        <v>-103</v>
      </c>
    </row>
    <row r="29" spans="1:28" s="30" customFormat="1" x14ac:dyDescent="0.2">
      <c r="A29" s="21">
        <v>1100</v>
      </c>
      <c r="B29" s="21">
        <v>1200</v>
      </c>
      <c r="C29" s="21">
        <v>0</v>
      </c>
      <c r="D29" s="21">
        <v>0</v>
      </c>
      <c r="E29" s="21">
        <v>0</v>
      </c>
      <c r="F29" s="21">
        <v>0</v>
      </c>
      <c r="G29" s="21">
        <v>0</v>
      </c>
      <c r="H29" s="21">
        <v>0</v>
      </c>
      <c r="I29" s="21">
        <v>0</v>
      </c>
      <c r="J29" s="22">
        <v>0</v>
      </c>
      <c r="K29" s="22">
        <v>0</v>
      </c>
      <c r="L29" s="21">
        <v>0</v>
      </c>
      <c r="M29" s="21">
        <v>0</v>
      </c>
      <c r="N29" s="21">
        <v>0</v>
      </c>
      <c r="O29" s="21">
        <v>0</v>
      </c>
      <c r="P29" s="21">
        <v>0</v>
      </c>
      <c r="Q29" s="21">
        <v>0</v>
      </c>
      <c r="R29" s="21">
        <v>0</v>
      </c>
      <c r="S29" s="22">
        <v>0</v>
      </c>
      <c r="T29" s="21">
        <v>0</v>
      </c>
      <c r="U29" s="23"/>
      <c r="V29" s="21">
        <v>0</v>
      </c>
      <c r="W29" s="21">
        <v>0</v>
      </c>
      <c r="X29" s="21">
        <v>-103</v>
      </c>
      <c r="Y29" s="22"/>
      <c r="Z29" s="12">
        <f t="shared" si="0"/>
        <v>-103</v>
      </c>
      <c r="AA29" s="12">
        <f t="shared" si="2"/>
        <v>0</v>
      </c>
      <c r="AB29" s="12">
        <f t="shared" si="1"/>
        <v>-103</v>
      </c>
    </row>
    <row r="30" spans="1:28" s="30" customFormat="1" x14ac:dyDescent="0.2">
      <c r="A30" s="21">
        <v>1200</v>
      </c>
      <c r="B30" s="21">
        <v>1300</v>
      </c>
      <c r="C30" s="21">
        <v>0</v>
      </c>
      <c r="D30" s="21">
        <v>0</v>
      </c>
      <c r="E30" s="21">
        <v>0</v>
      </c>
      <c r="F30" s="21">
        <v>0</v>
      </c>
      <c r="G30" s="21">
        <v>0</v>
      </c>
      <c r="H30" s="21">
        <v>0</v>
      </c>
      <c r="I30" s="21">
        <v>0</v>
      </c>
      <c r="J30" s="22">
        <v>0</v>
      </c>
      <c r="K30" s="22">
        <v>0</v>
      </c>
      <c r="L30" s="21">
        <v>0</v>
      </c>
      <c r="M30" s="21">
        <v>0</v>
      </c>
      <c r="N30" s="21">
        <v>0</v>
      </c>
      <c r="O30" s="21">
        <v>0</v>
      </c>
      <c r="P30" s="21">
        <v>0</v>
      </c>
      <c r="Q30" s="21">
        <v>0</v>
      </c>
      <c r="R30" s="21">
        <v>0</v>
      </c>
      <c r="S30" s="22">
        <v>0</v>
      </c>
      <c r="T30" s="21">
        <v>0</v>
      </c>
      <c r="U30" s="23"/>
      <c r="V30" s="21">
        <v>0</v>
      </c>
      <c r="W30" s="21">
        <v>0</v>
      </c>
      <c r="X30" s="21">
        <v>-103</v>
      </c>
      <c r="Y30" s="22"/>
      <c r="Z30" s="12">
        <f t="shared" si="0"/>
        <v>-103</v>
      </c>
      <c r="AA30" s="12">
        <f t="shared" si="2"/>
        <v>0</v>
      </c>
      <c r="AB30" s="12">
        <f t="shared" si="1"/>
        <v>-103</v>
      </c>
    </row>
    <row r="31" spans="1:28" s="30" customFormat="1" x14ac:dyDescent="0.2">
      <c r="A31" s="21">
        <v>1300</v>
      </c>
      <c r="B31" s="21">
        <v>1400</v>
      </c>
      <c r="C31" s="21">
        <v>0</v>
      </c>
      <c r="D31" s="21">
        <v>0</v>
      </c>
      <c r="E31" s="21">
        <v>0</v>
      </c>
      <c r="F31" s="21">
        <v>0</v>
      </c>
      <c r="G31" s="21">
        <v>0</v>
      </c>
      <c r="H31" s="21">
        <v>0</v>
      </c>
      <c r="I31" s="21">
        <v>0</v>
      </c>
      <c r="J31" s="22">
        <v>0</v>
      </c>
      <c r="K31" s="22">
        <v>0</v>
      </c>
      <c r="L31" s="21">
        <v>0</v>
      </c>
      <c r="M31" s="21">
        <v>0</v>
      </c>
      <c r="N31" s="21">
        <v>0</v>
      </c>
      <c r="O31" s="21">
        <v>0</v>
      </c>
      <c r="P31" s="21">
        <v>0</v>
      </c>
      <c r="Q31" s="21">
        <v>0</v>
      </c>
      <c r="R31" s="21">
        <v>0</v>
      </c>
      <c r="S31" s="22">
        <v>0</v>
      </c>
      <c r="T31" s="21">
        <v>0</v>
      </c>
      <c r="U31" s="23"/>
      <c r="V31" s="21">
        <v>0</v>
      </c>
      <c r="W31" s="21">
        <v>0</v>
      </c>
      <c r="X31" s="21">
        <v>-103</v>
      </c>
      <c r="Y31" s="22"/>
      <c r="Z31" s="12">
        <f t="shared" si="0"/>
        <v>-103</v>
      </c>
      <c r="AA31" s="12">
        <f t="shared" si="2"/>
        <v>0</v>
      </c>
      <c r="AB31" s="12">
        <f t="shared" si="1"/>
        <v>-103</v>
      </c>
    </row>
    <row r="32" spans="1:28" s="30" customFormat="1" x14ac:dyDescent="0.2">
      <c r="A32" s="21">
        <v>1400</v>
      </c>
      <c r="B32" s="21">
        <v>1500</v>
      </c>
      <c r="C32" s="21">
        <v>0</v>
      </c>
      <c r="D32" s="21">
        <v>0</v>
      </c>
      <c r="E32" s="21">
        <v>0</v>
      </c>
      <c r="F32" s="21">
        <v>0</v>
      </c>
      <c r="G32" s="21">
        <v>0</v>
      </c>
      <c r="H32" s="21">
        <v>0</v>
      </c>
      <c r="I32" s="21">
        <v>0</v>
      </c>
      <c r="J32" s="22">
        <v>0</v>
      </c>
      <c r="K32" s="22">
        <v>0</v>
      </c>
      <c r="L32" s="21">
        <v>0</v>
      </c>
      <c r="M32" s="21">
        <v>0</v>
      </c>
      <c r="N32" s="21">
        <v>0</v>
      </c>
      <c r="O32" s="21">
        <v>0</v>
      </c>
      <c r="P32" s="21">
        <v>0</v>
      </c>
      <c r="Q32" s="21">
        <v>0</v>
      </c>
      <c r="R32" s="21">
        <v>0</v>
      </c>
      <c r="S32" s="22">
        <v>0</v>
      </c>
      <c r="T32" s="21">
        <v>0</v>
      </c>
      <c r="U32" s="23"/>
      <c r="V32" s="21">
        <v>0</v>
      </c>
      <c r="W32" s="21">
        <v>0</v>
      </c>
      <c r="X32" s="21">
        <v>-103</v>
      </c>
      <c r="Y32" s="22"/>
      <c r="Z32" s="12">
        <f t="shared" si="0"/>
        <v>-103</v>
      </c>
      <c r="AA32" s="12">
        <f t="shared" si="2"/>
        <v>0</v>
      </c>
      <c r="AB32" s="12">
        <f t="shared" si="1"/>
        <v>-103</v>
      </c>
    </row>
    <row r="33" spans="1:30" s="30" customFormat="1" x14ac:dyDescent="0.2">
      <c r="A33" s="21">
        <v>1500</v>
      </c>
      <c r="B33" s="21">
        <v>1600</v>
      </c>
      <c r="C33" s="21">
        <v>0</v>
      </c>
      <c r="D33" s="21">
        <v>0</v>
      </c>
      <c r="E33" s="21">
        <v>0</v>
      </c>
      <c r="F33" s="21">
        <v>0</v>
      </c>
      <c r="G33" s="21">
        <v>0</v>
      </c>
      <c r="H33" s="21">
        <v>0</v>
      </c>
      <c r="I33" s="21">
        <v>0</v>
      </c>
      <c r="J33" s="22">
        <v>0</v>
      </c>
      <c r="K33" s="22">
        <v>0</v>
      </c>
      <c r="L33" s="21">
        <v>0</v>
      </c>
      <c r="M33" s="21">
        <v>0</v>
      </c>
      <c r="N33" s="21">
        <v>0</v>
      </c>
      <c r="O33" s="21">
        <v>0</v>
      </c>
      <c r="P33" s="21">
        <v>0</v>
      </c>
      <c r="Q33" s="21">
        <v>0</v>
      </c>
      <c r="R33" s="21">
        <v>0</v>
      </c>
      <c r="S33" s="22">
        <v>0</v>
      </c>
      <c r="T33" s="21">
        <v>0</v>
      </c>
      <c r="U33" s="23"/>
      <c r="V33" s="21">
        <v>0</v>
      </c>
      <c r="W33" s="21">
        <v>0</v>
      </c>
      <c r="X33" s="21">
        <v>-103</v>
      </c>
      <c r="Y33" s="22"/>
      <c r="Z33" s="12">
        <f t="shared" si="0"/>
        <v>-103</v>
      </c>
      <c r="AA33" s="12">
        <f t="shared" si="2"/>
        <v>0</v>
      </c>
      <c r="AB33" s="12">
        <f t="shared" si="1"/>
        <v>-103</v>
      </c>
    </row>
    <row r="34" spans="1:30" s="30" customFormat="1" x14ac:dyDescent="0.2">
      <c r="A34" s="21">
        <v>1600</v>
      </c>
      <c r="B34" s="21">
        <v>1700</v>
      </c>
      <c r="C34" s="21">
        <v>0</v>
      </c>
      <c r="D34" s="21">
        <v>0</v>
      </c>
      <c r="E34" s="21">
        <v>0</v>
      </c>
      <c r="F34" s="21">
        <v>0</v>
      </c>
      <c r="G34" s="21">
        <v>0</v>
      </c>
      <c r="H34" s="21">
        <v>0</v>
      </c>
      <c r="I34" s="21">
        <v>0</v>
      </c>
      <c r="J34" s="22">
        <v>0</v>
      </c>
      <c r="K34" s="22">
        <v>0</v>
      </c>
      <c r="L34" s="21">
        <v>0</v>
      </c>
      <c r="M34" s="21">
        <v>0</v>
      </c>
      <c r="N34" s="21">
        <v>0</v>
      </c>
      <c r="O34" s="21">
        <v>0</v>
      </c>
      <c r="P34" s="21">
        <v>0</v>
      </c>
      <c r="Q34" s="21">
        <v>0</v>
      </c>
      <c r="R34" s="21">
        <v>0</v>
      </c>
      <c r="S34" s="22">
        <v>0</v>
      </c>
      <c r="T34" s="21">
        <v>0</v>
      </c>
      <c r="U34" s="23"/>
      <c r="V34" s="21">
        <v>0</v>
      </c>
      <c r="W34" s="21">
        <v>0</v>
      </c>
      <c r="X34" s="21">
        <v>-103</v>
      </c>
      <c r="Y34" s="22"/>
      <c r="Z34" s="12">
        <f t="shared" si="0"/>
        <v>-103</v>
      </c>
      <c r="AA34" s="12">
        <f t="shared" si="2"/>
        <v>0</v>
      </c>
      <c r="AB34" s="12">
        <f t="shared" si="1"/>
        <v>-103</v>
      </c>
    </row>
    <row r="35" spans="1:30" s="30" customFormat="1" x14ac:dyDescent="0.2">
      <c r="A35" s="21">
        <v>1700</v>
      </c>
      <c r="B35" s="21">
        <v>1800</v>
      </c>
      <c r="C35" s="21">
        <v>0</v>
      </c>
      <c r="D35" s="21">
        <v>0</v>
      </c>
      <c r="E35" s="21">
        <v>0</v>
      </c>
      <c r="F35" s="21">
        <v>0</v>
      </c>
      <c r="G35" s="21">
        <v>0</v>
      </c>
      <c r="H35" s="21">
        <v>0</v>
      </c>
      <c r="I35" s="21">
        <v>0</v>
      </c>
      <c r="J35" s="22">
        <v>0</v>
      </c>
      <c r="K35" s="22">
        <v>0</v>
      </c>
      <c r="L35" s="21">
        <v>0</v>
      </c>
      <c r="M35" s="21">
        <v>0</v>
      </c>
      <c r="N35" s="21">
        <v>0</v>
      </c>
      <c r="O35" s="21">
        <v>0</v>
      </c>
      <c r="P35" s="21">
        <v>0</v>
      </c>
      <c r="Q35" s="21">
        <v>0</v>
      </c>
      <c r="R35" s="21">
        <v>0</v>
      </c>
      <c r="S35" s="22">
        <v>0</v>
      </c>
      <c r="T35" s="21">
        <v>0</v>
      </c>
      <c r="U35" s="23"/>
      <c r="V35" s="21">
        <v>0</v>
      </c>
      <c r="W35" s="21">
        <v>0</v>
      </c>
      <c r="X35" s="21">
        <v>-103</v>
      </c>
      <c r="Y35" s="22"/>
      <c r="Z35" s="12">
        <f t="shared" si="0"/>
        <v>-103</v>
      </c>
      <c r="AA35" s="12">
        <f t="shared" si="2"/>
        <v>0</v>
      </c>
      <c r="AB35" s="12">
        <f t="shared" si="1"/>
        <v>-103</v>
      </c>
    </row>
    <row r="36" spans="1:30" s="30" customFormat="1" x14ac:dyDescent="0.2">
      <c r="A36" s="21">
        <v>1800</v>
      </c>
      <c r="B36" s="21">
        <v>1900</v>
      </c>
      <c r="C36" s="21">
        <v>0</v>
      </c>
      <c r="D36" s="21">
        <v>0</v>
      </c>
      <c r="E36" s="21">
        <v>0</v>
      </c>
      <c r="F36" s="21">
        <v>0</v>
      </c>
      <c r="G36" s="21">
        <v>0</v>
      </c>
      <c r="H36" s="21">
        <v>0</v>
      </c>
      <c r="I36" s="21">
        <v>0</v>
      </c>
      <c r="J36" s="22">
        <v>0</v>
      </c>
      <c r="K36" s="22">
        <v>0</v>
      </c>
      <c r="L36" s="21">
        <v>0</v>
      </c>
      <c r="M36" s="21">
        <v>0</v>
      </c>
      <c r="N36" s="21">
        <v>0</v>
      </c>
      <c r="O36" s="21">
        <v>0</v>
      </c>
      <c r="P36" s="21">
        <v>0</v>
      </c>
      <c r="Q36" s="21">
        <v>0</v>
      </c>
      <c r="R36" s="21">
        <v>0</v>
      </c>
      <c r="S36" s="22">
        <v>0</v>
      </c>
      <c r="T36" s="21">
        <v>0</v>
      </c>
      <c r="U36" s="23"/>
      <c r="V36" s="21">
        <v>0</v>
      </c>
      <c r="W36" s="21">
        <v>0</v>
      </c>
      <c r="X36" s="21">
        <v>-103</v>
      </c>
      <c r="Y36" s="22"/>
      <c r="Z36" s="12">
        <f t="shared" si="0"/>
        <v>-103</v>
      </c>
      <c r="AA36" s="12">
        <f t="shared" si="2"/>
        <v>0</v>
      </c>
      <c r="AB36" s="12">
        <f t="shared" si="1"/>
        <v>-103</v>
      </c>
    </row>
    <row r="37" spans="1:30" s="30" customFormat="1" x14ac:dyDescent="0.2">
      <c r="A37" s="21">
        <v>1900</v>
      </c>
      <c r="B37" s="21">
        <v>2000</v>
      </c>
      <c r="C37" s="21">
        <v>0</v>
      </c>
      <c r="D37" s="21">
        <v>0</v>
      </c>
      <c r="E37" s="21">
        <v>0</v>
      </c>
      <c r="F37" s="21">
        <v>0</v>
      </c>
      <c r="G37" s="21">
        <v>0</v>
      </c>
      <c r="H37" s="21">
        <v>0</v>
      </c>
      <c r="I37" s="21">
        <v>0</v>
      </c>
      <c r="J37" s="22">
        <v>0</v>
      </c>
      <c r="K37" s="22">
        <v>0</v>
      </c>
      <c r="L37" s="21">
        <v>0</v>
      </c>
      <c r="M37" s="21">
        <v>0</v>
      </c>
      <c r="N37" s="21">
        <v>0</v>
      </c>
      <c r="O37" s="21">
        <v>0</v>
      </c>
      <c r="P37" s="21">
        <v>0</v>
      </c>
      <c r="Q37" s="21">
        <v>0</v>
      </c>
      <c r="R37" s="21">
        <v>0</v>
      </c>
      <c r="S37" s="22">
        <v>0</v>
      </c>
      <c r="T37" s="21">
        <v>0</v>
      </c>
      <c r="U37" s="23"/>
      <c r="V37" s="21">
        <v>0</v>
      </c>
      <c r="W37" s="21">
        <v>0</v>
      </c>
      <c r="X37" s="21">
        <v>-103</v>
      </c>
      <c r="Y37" s="22"/>
      <c r="Z37" s="12">
        <f t="shared" si="0"/>
        <v>-103</v>
      </c>
      <c r="AA37" s="12">
        <f t="shared" si="2"/>
        <v>0</v>
      </c>
      <c r="AB37" s="12">
        <f t="shared" si="1"/>
        <v>-103</v>
      </c>
    </row>
    <row r="38" spans="1:30" s="30" customFormat="1" ht="12" customHeight="1" x14ac:dyDescent="0.2">
      <c r="A38" s="21">
        <v>2000</v>
      </c>
      <c r="B38" s="21">
        <v>2100</v>
      </c>
      <c r="C38" s="21">
        <v>0</v>
      </c>
      <c r="D38" s="21">
        <v>0</v>
      </c>
      <c r="E38" s="21">
        <v>0</v>
      </c>
      <c r="F38" s="21">
        <v>0</v>
      </c>
      <c r="G38" s="21">
        <v>0</v>
      </c>
      <c r="H38" s="21">
        <v>0</v>
      </c>
      <c r="I38" s="21">
        <v>0</v>
      </c>
      <c r="J38" s="22">
        <v>0</v>
      </c>
      <c r="K38" s="22">
        <v>0</v>
      </c>
      <c r="L38" s="21">
        <v>0</v>
      </c>
      <c r="M38" s="21">
        <v>0</v>
      </c>
      <c r="N38" s="21">
        <v>0</v>
      </c>
      <c r="O38" s="21">
        <v>0</v>
      </c>
      <c r="P38" s="21">
        <v>0</v>
      </c>
      <c r="Q38" s="21">
        <v>0</v>
      </c>
      <c r="R38" s="21">
        <v>0</v>
      </c>
      <c r="S38" s="22">
        <v>0</v>
      </c>
      <c r="T38" s="21">
        <v>0</v>
      </c>
      <c r="U38" s="23"/>
      <c r="V38" s="21">
        <v>0</v>
      </c>
      <c r="W38" s="21">
        <v>0</v>
      </c>
      <c r="X38" s="21">
        <v>-103</v>
      </c>
      <c r="Y38" s="22"/>
      <c r="Z38" s="12">
        <f t="shared" si="0"/>
        <v>-103</v>
      </c>
      <c r="AA38" s="12">
        <f t="shared" si="2"/>
        <v>0</v>
      </c>
      <c r="AB38" s="12">
        <f t="shared" si="1"/>
        <v>-103</v>
      </c>
    </row>
    <row r="39" spans="1:30" s="30" customFormat="1" x14ac:dyDescent="0.2">
      <c r="A39" s="21">
        <v>2100</v>
      </c>
      <c r="B39" s="21">
        <v>2200</v>
      </c>
      <c r="C39" s="21">
        <v>0</v>
      </c>
      <c r="D39" s="21">
        <v>0</v>
      </c>
      <c r="E39" s="21">
        <v>0</v>
      </c>
      <c r="F39" s="21">
        <v>0</v>
      </c>
      <c r="G39" s="21">
        <v>0</v>
      </c>
      <c r="H39" s="21">
        <v>0</v>
      </c>
      <c r="I39" s="21">
        <v>0</v>
      </c>
      <c r="J39" s="22">
        <v>0</v>
      </c>
      <c r="K39" s="22">
        <v>0</v>
      </c>
      <c r="L39" s="21">
        <v>0</v>
      </c>
      <c r="M39" s="21">
        <v>0</v>
      </c>
      <c r="N39" s="21">
        <v>0</v>
      </c>
      <c r="O39" s="21">
        <v>0</v>
      </c>
      <c r="P39" s="21">
        <v>0</v>
      </c>
      <c r="Q39" s="21">
        <v>0</v>
      </c>
      <c r="R39" s="21">
        <v>0</v>
      </c>
      <c r="S39" s="22">
        <v>0</v>
      </c>
      <c r="T39" s="21">
        <v>0</v>
      </c>
      <c r="U39" s="23"/>
      <c r="V39" s="21">
        <v>0</v>
      </c>
      <c r="W39" s="21">
        <v>0</v>
      </c>
      <c r="X39" s="21">
        <v>-103</v>
      </c>
      <c r="Y39" s="22"/>
      <c r="Z39" s="12">
        <f t="shared" si="0"/>
        <v>-103</v>
      </c>
      <c r="AA39" s="12">
        <f t="shared" si="2"/>
        <v>0</v>
      </c>
      <c r="AB39" s="12">
        <f t="shared" si="1"/>
        <v>-103</v>
      </c>
    </row>
    <row r="40" spans="1:30" s="30" customFormat="1" x14ac:dyDescent="0.2">
      <c r="A40" s="21">
        <v>2200</v>
      </c>
      <c r="B40" s="21">
        <v>2300</v>
      </c>
      <c r="C40" s="21">
        <v>0</v>
      </c>
      <c r="D40" s="21">
        <v>0</v>
      </c>
      <c r="E40" s="21">
        <v>0</v>
      </c>
      <c r="F40" s="21">
        <v>0</v>
      </c>
      <c r="G40" s="21">
        <v>0</v>
      </c>
      <c r="H40" s="21">
        <v>0</v>
      </c>
      <c r="I40" s="21">
        <v>0</v>
      </c>
      <c r="J40" s="22">
        <v>0</v>
      </c>
      <c r="K40" s="22">
        <v>0</v>
      </c>
      <c r="L40" s="21">
        <v>0</v>
      </c>
      <c r="M40" s="21">
        <v>0</v>
      </c>
      <c r="N40" s="21">
        <v>0</v>
      </c>
      <c r="O40" s="21">
        <v>0</v>
      </c>
      <c r="P40" s="21">
        <v>0</v>
      </c>
      <c r="Q40" s="21">
        <v>0</v>
      </c>
      <c r="R40" s="21">
        <v>0</v>
      </c>
      <c r="S40" s="22">
        <v>0</v>
      </c>
      <c r="T40" s="21">
        <v>0</v>
      </c>
      <c r="U40" s="23"/>
      <c r="V40" s="21">
        <v>0</v>
      </c>
      <c r="W40" s="21">
        <v>0</v>
      </c>
      <c r="X40" s="21">
        <v>-103</v>
      </c>
      <c r="Y40" s="22"/>
      <c r="Z40" s="12">
        <f t="shared" si="0"/>
        <v>-103</v>
      </c>
      <c r="AA40" s="12">
        <f t="shared" si="2"/>
        <v>0</v>
      </c>
      <c r="AB40" s="12">
        <f t="shared" si="1"/>
        <v>-103</v>
      </c>
    </row>
    <row r="41" spans="1:30" s="30" customFormat="1" x14ac:dyDescent="0.2">
      <c r="A41" s="21">
        <v>2300</v>
      </c>
      <c r="B41" s="21">
        <v>2400</v>
      </c>
      <c r="C41" s="21">
        <v>0</v>
      </c>
      <c r="D41" s="21">
        <v>0</v>
      </c>
      <c r="E41" s="21">
        <v>0</v>
      </c>
      <c r="F41" s="21">
        <v>0</v>
      </c>
      <c r="G41" s="21">
        <v>0</v>
      </c>
      <c r="H41" s="21">
        <v>0</v>
      </c>
      <c r="I41" s="21">
        <v>0</v>
      </c>
      <c r="J41" s="22">
        <v>0</v>
      </c>
      <c r="K41" s="22">
        <v>0</v>
      </c>
      <c r="L41" s="21">
        <v>25</v>
      </c>
      <c r="M41" s="21">
        <v>25</v>
      </c>
      <c r="N41" s="21">
        <v>25</v>
      </c>
      <c r="O41" s="21">
        <v>25</v>
      </c>
      <c r="P41" s="21">
        <v>3</v>
      </c>
      <c r="Q41" s="21">
        <v>25</v>
      </c>
      <c r="R41" s="21">
        <v>25</v>
      </c>
      <c r="S41" s="22">
        <v>50</v>
      </c>
      <c r="T41" s="21">
        <v>50</v>
      </c>
      <c r="U41" s="23"/>
      <c r="V41" s="21">
        <v>0</v>
      </c>
      <c r="W41" s="21">
        <v>-103</v>
      </c>
      <c r="X41" s="21">
        <v>0</v>
      </c>
      <c r="Y41" s="22"/>
      <c r="Z41" s="12">
        <f t="shared" si="0"/>
        <v>150</v>
      </c>
      <c r="AA41" s="12">
        <f t="shared" si="2"/>
        <v>253</v>
      </c>
      <c r="AB41" s="12">
        <f t="shared" si="1"/>
        <v>-103</v>
      </c>
    </row>
    <row r="42" spans="1:30" ht="13.5" thickBot="1" x14ac:dyDescent="0.25">
      <c r="A42" s="24">
        <v>2400</v>
      </c>
      <c r="B42" s="24" t="s">
        <v>8</v>
      </c>
      <c r="C42" s="24">
        <v>0</v>
      </c>
      <c r="D42" s="24">
        <v>0</v>
      </c>
      <c r="E42" s="24">
        <v>0</v>
      </c>
      <c r="F42" s="24">
        <v>0</v>
      </c>
      <c r="G42" s="85">
        <v>0</v>
      </c>
      <c r="H42" s="24">
        <v>0</v>
      </c>
      <c r="I42" s="24">
        <v>0</v>
      </c>
      <c r="J42" s="127">
        <v>0</v>
      </c>
      <c r="K42" s="127">
        <v>0</v>
      </c>
      <c r="L42" s="24">
        <v>25</v>
      </c>
      <c r="M42" s="24">
        <v>25</v>
      </c>
      <c r="N42" s="127">
        <v>25</v>
      </c>
      <c r="O42" s="24">
        <v>25</v>
      </c>
      <c r="P42" s="85">
        <v>3</v>
      </c>
      <c r="Q42" s="24">
        <v>25</v>
      </c>
      <c r="R42" s="24">
        <v>25</v>
      </c>
      <c r="S42" s="127">
        <v>50</v>
      </c>
      <c r="T42" s="24">
        <v>50</v>
      </c>
      <c r="U42" s="23"/>
      <c r="V42" s="24">
        <v>0</v>
      </c>
      <c r="W42" s="24">
        <f>SUM(W41)</f>
        <v>-103</v>
      </c>
      <c r="X42" s="24">
        <v>0</v>
      </c>
      <c r="Y42" s="22"/>
      <c r="Z42" s="25">
        <f t="shared" si="0"/>
        <v>150</v>
      </c>
      <c r="AA42" s="25">
        <f t="shared" si="2"/>
        <v>253</v>
      </c>
      <c r="AB42" s="25">
        <f t="shared" si="1"/>
        <v>-103</v>
      </c>
    </row>
    <row r="43" spans="1:30" s="9" customFormat="1" x14ac:dyDescent="0.2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8"/>
      <c r="AA43" s="8"/>
      <c r="AB43" s="8"/>
    </row>
    <row r="44" spans="1:30" ht="13.5" thickBot="1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</row>
    <row r="45" spans="1:30" ht="26.25" thickBot="1" x14ac:dyDescent="0.25">
      <c r="B45" s="26" t="s">
        <v>18</v>
      </c>
      <c r="C45" s="68">
        <f t="shared" ref="C45:K45" si="3">SUM(C18:C41)</f>
        <v>25</v>
      </c>
      <c r="D45" s="68">
        <f t="shared" si="3"/>
        <v>25</v>
      </c>
      <c r="E45" s="68">
        <f t="shared" si="3"/>
        <v>25</v>
      </c>
      <c r="F45" s="68">
        <f t="shared" si="3"/>
        <v>25</v>
      </c>
      <c r="G45" s="18">
        <f t="shared" si="3"/>
        <v>3</v>
      </c>
      <c r="H45" s="18">
        <f t="shared" si="3"/>
        <v>25</v>
      </c>
      <c r="I45" s="18">
        <f t="shared" si="3"/>
        <v>25</v>
      </c>
      <c r="J45" s="18">
        <f t="shared" si="3"/>
        <v>50</v>
      </c>
      <c r="K45" s="18">
        <f t="shared" si="3"/>
        <v>50</v>
      </c>
      <c r="L45" s="68">
        <f t="shared" ref="L45:T45" si="4">SUM(L18:L41)</f>
        <v>175</v>
      </c>
      <c r="M45" s="68">
        <f t="shared" si="4"/>
        <v>175</v>
      </c>
      <c r="N45" s="68">
        <f t="shared" si="4"/>
        <v>175</v>
      </c>
      <c r="O45" s="68">
        <f t="shared" si="4"/>
        <v>175</v>
      </c>
      <c r="P45" s="18">
        <f t="shared" si="4"/>
        <v>21</v>
      </c>
      <c r="Q45" s="18">
        <f t="shared" si="4"/>
        <v>175</v>
      </c>
      <c r="R45" s="18">
        <f t="shared" si="4"/>
        <v>175</v>
      </c>
      <c r="S45" s="18">
        <f t="shared" si="4"/>
        <v>350</v>
      </c>
      <c r="T45" s="18">
        <f t="shared" si="4"/>
        <v>350</v>
      </c>
      <c r="U45" s="12"/>
      <c r="V45" s="18">
        <f>SUM(V18:V41)</f>
        <v>-103</v>
      </c>
      <c r="W45" s="18">
        <f>SUM(W18:W41)</f>
        <v>-721</v>
      </c>
      <c r="X45" s="18">
        <f>SUM(X18:X41)</f>
        <v>-1648</v>
      </c>
      <c r="Y45" s="12"/>
      <c r="Z45" s="18">
        <f>SUM(Z18:Z41)</f>
        <v>-448</v>
      </c>
      <c r="AA45" s="18">
        <f>SUM(AA18:AA41)</f>
        <v>2024</v>
      </c>
      <c r="AB45" s="18">
        <f>SUM(AB18:AB41)</f>
        <v>-2472</v>
      </c>
      <c r="AC45" s="55" t="s">
        <v>26</v>
      </c>
      <c r="AD45" s="76"/>
    </row>
    <row r="46" spans="1:30" ht="13.5" thickBot="1" x14ac:dyDescent="0.25">
      <c r="B46" s="27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44" t="s">
        <v>21</v>
      </c>
      <c r="V46" s="8"/>
      <c r="W46" s="8"/>
      <c r="X46" s="8"/>
      <c r="Y46" s="43" t="s">
        <v>22</v>
      </c>
      <c r="Z46" s="12"/>
      <c r="AA46" s="12"/>
      <c r="AB46" s="12"/>
      <c r="AC46" s="58"/>
    </row>
    <row r="47" spans="1:30" ht="30.75" customHeight="1" thickBot="1" x14ac:dyDescent="0.25">
      <c r="A47" s="27"/>
      <c r="B47" s="28" t="s">
        <v>79</v>
      </c>
      <c r="C47" s="68">
        <f t="shared" ref="C47:K47" si="5">SUM(C19:C42)</f>
        <v>0</v>
      </c>
      <c r="D47" s="68">
        <f t="shared" si="5"/>
        <v>0</v>
      </c>
      <c r="E47" s="68">
        <f t="shared" si="5"/>
        <v>0</v>
      </c>
      <c r="F47" s="68">
        <f t="shared" si="5"/>
        <v>0</v>
      </c>
      <c r="G47" s="18">
        <f t="shared" si="5"/>
        <v>0</v>
      </c>
      <c r="H47" s="18">
        <f t="shared" si="5"/>
        <v>0</v>
      </c>
      <c r="I47" s="18">
        <f t="shared" si="5"/>
        <v>0</v>
      </c>
      <c r="J47" s="18">
        <f t="shared" si="5"/>
        <v>0</v>
      </c>
      <c r="K47" s="18">
        <f t="shared" si="5"/>
        <v>0</v>
      </c>
      <c r="L47" s="68">
        <f t="shared" ref="L47:T47" si="6">SUM(L19:L42)</f>
        <v>200</v>
      </c>
      <c r="M47" s="68">
        <f t="shared" si="6"/>
        <v>200</v>
      </c>
      <c r="N47" s="68">
        <f t="shared" si="6"/>
        <v>200</v>
      </c>
      <c r="O47" s="68">
        <f t="shared" si="6"/>
        <v>200</v>
      </c>
      <c r="P47" s="18">
        <f t="shared" si="6"/>
        <v>24</v>
      </c>
      <c r="Q47" s="18">
        <f t="shared" si="6"/>
        <v>200</v>
      </c>
      <c r="R47" s="18">
        <f t="shared" si="6"/>
        <v>200</v>
      </c>
      <c r="S47" s="18">
        <f t="shared" si="6"/>
        <v>400</v>
      </c>
      <c r="T47" s="18">
        <f t="shared" si="6"/>
        <v>400</v>
      </c>
      <c r="U47" s="45">
        <f>SUM(C47:K47)</f>
        <v>0</v>
      </c>
      <c r="V47" s="18">
        <f>SUM(V19:V42)</f>
        <v>0</v>
      </c>
      <c r="W47" s="18">
        <f>SUM(W19:W42)</f>
        <v>-824</v>
      </c>
      <c r="X47" s="18">
        <f>SUM(X19:X42)</f>
        <v>-1648</v>
      </c>
      <c r="Y47" s="49">
        <f>SUM(V47:X47)</f>
        <v>-2472</v>
      </c>
      <c r="Z47" s="18">
        <f>SUM(Z19:Z44)</f>
        <v>-448</v>
      </c>
      <c r="AA47" s="18">
        <f>SUM(AA19:AA44)</f>
        <v>2024</v>
      </c>
      <c r="AB47" s="18">
        <f>SUM(AB19:AB44)</f>
        <v>-2472</v>
      </c>
      <c r="AC47" s="58">
        <f>ABS(Y47)+ABS(U47)</f>
        <v>2472</v>
      </c>
    </row>
    <row r="48" spans="1:30" ht="13.5" thickBot="1" x14ac:dyDescent="0.25">
      <c r="A48" s="27"/>
      <c r="B48" s="27"/>
      <c r="C48" s="52"/>
      <c r="D48" s="52"/>
      <c r="E48" s="52"/>
      <c r="F48" s="52"/>
      <c r="G48" s="19"/>
      <c r="H48" s="19"/>
      <c r="I48" s="19"/>
      <c r="J48" s="19"/>
      <c r="K48" s="19"/>
      <c r="L48" s="52"/>
      <c r="M48" s="52"/>
      <c r="N48" s="52"/>
      <c r="O48" s="52"/>
      <c r="P48" s="19"/>
      <c r="Q48" s="19"/>
      <c r="R48" s="19"/>
      <c r="S48" s="19"/>
      <c r="T48" s="19"/>
      <c r="V48" s="68"/>
      <c r="W48" s="68"/>
      <c r="X48" s="18"/>
      <c r="Z48" s="29"/>
      <c r="AA48" s="29"/>
      <c r="AB48" s="29"/>
    </row>
    <row r="49" spans="1:46" x14ac:dyDescent="0.2">
      <c r="A49" s="2"/>
      <c r="B49" s="2"/>
      <c r="C49" s="87"/>
      <c r="D49" s="36"/>
      <c r="E49" s="101"/>
      <c r="F49" s="36"/>
      <c r="G49" s="103"/>
      <c r="H49" s="36"/>
      <c r="I49" s="103"/>
      <c r="J49" s="101"/>
      <c r="K49" s="36"/>
      <c r="L49" s="87"/>
      <c r="M49" s="36"/>
      <c r="N49" s="101"/>
      <c r="O49" s="36"/>
      <c r="P49" s="103"/>
      <c r="Q49" s="36"/>
      <c r="R49" s="103"/>
      <c r="S49" s="101"/>
      <c r="T49" s="36"/>
      <c r="U49" s="54"/>
      <c r="V49" s="121"/>
      <c r="W49" s="97"/>
      <c r="X49" s="97"/>
      <c r="Y49" s="54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30"/>
    </row>
    <row r="50" spans="1:46" s="9" customFormat="1" x14ac:dyDescent="0.2">
      <c r="A50" s="27"/>
      <c r="B50" s="27"/>
      <c r="C50" s="50" t="s">
        <v>56</v>
      </c>
      <c r="D50" s="40" t="s">
        <v>56</v>
      </c>
      <c r="E50" s="54" t="s">
        <v>56</v>
      </c>
      <c r="F50" s="40" t="s">
        <v>56</v>
      </c>
      <c r="G50" s="65" t="s">
        <v>56</v>
      </c>
      <c r="H50" s="40" t="s">
        <v>56</v>
      </c>
      <c r="I50" s="65" t="s">
        <v>56</v>
      </c>
      <c r="J50" s="54" t="s">
        <v>56</v>
      </c>
      <c r="K50" s="40" t="s">
        <v>56</v>
      </c>
      <c r="L50" s="50" t="s">
        <v>56</v>
      </c>
      <c r="M50" s="40" t="s">
        <v>56</v>
      </c>
      <c r="N50" s="54" t="s">
        <v>56</v>
      </c>
      <c r="O50" s="40" t="s">
        <v>56</v>
      </c>
      <c r="P50" s="65" t="s">
        <v>56</v>
      </c>
      <c r="Q50" s="40" t="s">
        <v>56</v>
      </c>
      <c r="R50" s="65" t="s">
        <v>56</v>
      </c>
      <c r="S50" s="54" t="s">
        <v>56</v>
      </c>
      <c r="T50" s="40" t="s">
        <v>56</v>
      </c>
      <c r="U50" s="42"/>
      <c r="V50" s="12" t="s">
        <v>54</v>
      </c>
      <c r="W50" s="33" t="s">
        <v>54</v>
      </c>
      <c r="X50" s="33" t="s">
        <v>54</v>
      </c>
      <c r="Y50" s="42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0"/>
      <c r="AT50" s="20"/>
    </row>
    <row r="51" spans="1:46" s="9" customFormat="1" x14ac:dyDescent="0.2">
      <c r="A51" s="27"/>
      <c r="B51" s="27"/>
      <c r="C51" s="50" t="s">
        <v>29</v>
      </c>
      <c r="D51" s="40" t="s">
        <v>29</v>
      </c>
      <c r="E51" s="54" t="s">
        <v>29</v>
      </c>
      <c r="F51" s="40" t="s">
        <v>29</v>
      </c>
      <c r="G51" s="65" t="s">
        <v>29</v>
      </c>
      <c r="H51" s="40" t="s">
        <v>29</v>
      </c>
      <c r="I51" s="65" t="s">
        <v>29</v>
      </c>
      <c r="J51" s="54" t="s">
        <v>29</v>
      </c>
      <c r="K51" s="40" t="s">
        <v>29</v>
      </c>
      <c r="L51" s="50" t="s">
        <v>29</v>
      </c>
      <c r="M51" s="40" t="s">
        <v>29</v>
      </c>
      <c r="N51" s="54" t="s">
        <v>29</v>
      </c>
      <c r="O51" s="40" t="s">
        <v>29</v>
      </c>
      <c r="P51" s="65" t="s">
        <v>29</v>
      </c>
      <c r="Q51" s="40" t="s">
        <v>29</v>
      </c>
      <c r="R51" s="65" t="s">
        <v>29</v>
      </c>
      <c r="S51" s="54" t="s">
        <v>29</v>
      </c>
      <c r="T51" s="40" t="s">
        <v>29</v>
      </c>
      <c r="U51" s="42"/>
      <c r="V51" s="12" t="s">
        <v>29</v>
      </c>
      <c r="W51" s="33" t="s">
        <v>29</v>
      </c>
      <c r="X51" s="33" t="s">
        <v>29</v>
      </c>
      <c r="Y51" s="42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  <c r="AS51" s="20"/>
      <c r="AT51" s="20"/>
    </row>
    <row r="52" spans="1:46" s="9" customFormat="1" ht="13.5" thickBot="1" x14ac:dyDescent="0.25">
      <c r="A52" s="27"/>
      <c r="B52" s="27"/>
      <c r="C52" s="50" t="s">
        <v>43</v>
      </c>
      <c r="D52" s="40" t="s">
        <v>43</v>
      </c>
      <c r="E52" s="54" t="s">
        <v>43</v>
      </c>
      <c r="F52" s="40" t="s">
        <v>43</v>
      </c>
      <c r="G52" s="65" t="s">
        <v>43</v>
      </c>
      <c r="H52" s="40" t="s">
        <v>196</v>
      </c>
      <c r="I52" s="65" t="s">
        <v>66</v>
      </c>
      <c r="J52" s="54" t="s">
        <v>66</v>
      </c>
      <c r="K52" s="40" t="s">
        <v>320</v>
      </c>
      <c r="L52" s="50" t="s">
        <v>43</v>
      </c>
      <c r="M52" s="40" t="s">
        <v>43</v>
      </c>
      <c r="N52" s="54" t="s">
        <v>43</v>
      </c>
      <c r="O52" s="40" t="s">
        <v>43</v>
      </c>
      <c r="P52" s="65" t="s">
        <v>43</v>
      </c>
      <c r="Q52" s="40" t="s">
        <v>196</v>
      </c>
      <c r="R52" s="65" t="s">
        <v>66</v>
      </c>
      <c r="S52" s="54" t="s">
        <v>66</v>
      </c>
      <c r="T52" s="40" t="s">
        <v>320</v>
      </c>
      <c r="U52" s="42"/>
      <c r="V52" s="25" t="s">
        <v>55</v>
      </c>
      <c r="W52" s="53" t="s">
        <v>55</v>
      </c>
      <c r="X52" s="53" t="s">
        <v>55</v>
      </c>
      <c r="Y52" s="42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  <c r="AR52" s="20"/>
      <c r="AS52" s="20"/>
    </row>
    <row r="53" spans="1:46" s="9" customFormat="1" ht="27" customHeight="1" thickBot="1" x14ac:dyDescent="0.25">
      <c r="A53" s="27"/>
      <c r="B53" s="27"/>
      <c r="C53" s="50" t="s">
        <v>340</v>
      </c>
      <c r="D53" s="40" t="s">
        <v>135</v>
      </c>
      <c r="E53" s="54" t="s">
        <v>71</v>
      </c>
      <c r="F53" s="40" t="s">
        <v>107</v>
      </c>
      <c r="G53" s="65" t="s">
        <v>48</v>
      </c>
      <c r="H53" s="40" t="s">
        <v>320</v>
      </c>
      <c r="I53" s="104" t="s">
        <v>77</v>
      </c>
      <c r="J53" s="102" t="s">
        <v>77</v>
      </c>
      <c r="K53" s="40" t="s">
        <v>65</v>
      </c>
      <c r="L53" s="50" t="s">
        <v>340</v>
      </c>
      <c r="M53" s="40" t="s">
        <v>135</v>
      </c>
      <c r="N53" s="54" t="s">
        <v>71</v>
      </c>
      <c r="O53" s="40" t="s">
        <v>107</v>
      </c>
      <c r="P53" s="65" t="s">
        <v>48</v>
      </c>
      <c r="Q53" s="40" t="s">
        <v>320</v>
      </c>
      <c r="R53" s="104" t="s">
        <v>77</v>
      </c>
      <c r="S53" s="102" t="s">
        <v>77</v>
      </c>
      <c r="T53" s="40" t="s">
        <v>65</v>
      </c>
      <c r="U53" s="48"/>
      <c r="V53" s="107"/>
      <c r="W53" s="107"/>
      <c r="X53" s="30"/>
      <c r="Y53" s="48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  <c r="AS53" s="20"/>
    </row>
    <row r="54" spans="1:46" s="9" customFormat="1" ht="37.5" customHeight="1" x14ac:dyDescent="0.2">
      <c r="A54" s="27"/>
      <c r="B54" s="27"/>
      <c r="C54" s="50" t="s">
        <v>69</v>
      </c>
      <c r="D54" s="40" t="s">
        <v>175</v>
      </c>
      <c r="E54" s="54" t="s">
        <v>175</v>
      </c>
      <c r="F54" s="40" t="s">
        <v>134</v>
      </c>
      <c r="G54" s="65" t="s">
        <v>58</v>
      </c>
      <c r="H54" s="40" t="s">
        <v>80</v>
      </c>
      <c r="I54" s="20"/>
      <c r="J54" s="20"/>
      <c r="K54" s="40" t="s">
        <v>350</v>
      </c>
      <c r="L54" s="50" t="s">
        <v>69</v>
      </c>
      <c r="M54" s="40" t="s">
        <v>175</v>
      </c>
      <c r="N54" s="54" t="s">
        <v>175</v>
      </c>
      <c r="O54" s="40" t="s">
        <v>134</v>
      </c>
      <c r="P54" s="65" t="s">
        <v>58</v>
      </c>
      <c r="Q54" s="40" t="s">
        <v>80</v>
      </c>
      <c r="R54" s="20"/>
      <c r="S54" s="20"/>
      <c r="T54" s="40" t="s">
        <v>350</v>
      </c>
      <c r="U54" s="42"/>
      <c r="V54" s="108"/>
      <c r="W54" s="108"/>
      <c r="X54" s="30"/>
      <c r="Y54" s="42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0"/>
    </row>
    <row r="55" spans="1:46" s="9" customFormat="1" ht="33.75" customHeight="1" thickBot="1" x14ac:dyDescent="0.25">
      <c r="A55" s="27"/>
      <c r="B55" s="27"/>
      <c r="C55" s="50" t="s">
        <v>47</v>
      </c>
      <c r="D55" s="40" t="s">
        <v>80</v>
      </c>
      <c r="E55" s="54" t="s">
        <v>80</v>
      </c>
      <c r="F55" s="40" t="s">
        <v>320</v>
      </c>
      <c r="G55" s="65" t="s">
        <v>351</v>
      </c>
      <c r="H55" s="40" t="s">
        <v>347</v>
      </c>
      <c r="I55" s="54"/>
      <c r="J55" s="54"/>
      <c r="K55" s="67" t="s">
        <v>65</v>
      </c>
      <c r="L55" s="50" t="s">
        <v>47</v>
      </c>
      <c r="M55" s="40" t="s">
        <v>80</v>
      </c>
      <c r="N55" s="54" t="s">
        <v>80</v>
      </c>
      <c r="O55" s="40" t="s">
        <v>320</v>
      </c>
      <c r="P55" s="65" t="s">
        <v>351</v>
      </c>
      <c r="Q55" s="40" t="s">
        <v>347</v>
      </c>
      <c r="R55" s="54"/>
      <c r="S55" s="54"/>
      <c r="T55" s="67" t="s">
        <v>65</v>
      </c>
      <c r="U55" s="42"/>
      <c r="V55" s="20"/>
      <c r="W55" s="20"/>
      <c r="X55" s="3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  <c r="AS55" s="20"/>
    </row>
    <row r="56" spans="1:46" s="9" customFormat="1" ht="41.25" customHeight="1" thickBot="1" x14ac:dyDescent="0.25">
      <c r="A56" s="27"/>
      <c r="B56" s="27"/>
      <c r="C56" s="50" t="s">
        <v>65</v>
      </c>
      <c r="D56" s="40" t="s">
        <v>347</v>
      </c>
      <c r="E56" s="54" t="s">
        <v>85</v>
      </c>
      <c r="F56" s="40" t="s">
        <v>344</v>
      </c>
      <c r="G56" s="104" t="s">
        <v>48</v>
      </c>
      <c r="H56" s="40" t="s">
        <v>80</v>
      </c>
      <c r="I56" s="54"/>
      <c r="J56" s="54"/>
      <c r="K56" s="54"/>
      <c r="L56" s="50" t="s">
        <v>65</v>
      </c>
      <c r="M56" s="40" t="s">
        <v>347</v>
      </c>
      <c r="N56" s="54" t="s">
        <v>85</v>
      </c>
      <c r="O56" s="40" t="s">
        <v>344</v>
      </c>
      <c r="P56" s="104" t="s">
        <v>48</v>
      </c>
      <c r="Q56" s="40" t="s">
        <v>80</v>
      </c>
      <c r="R56" s="54"/>
      <c r="S56" s="54"/>
      <c r="T56" s="54"/>
      <c r="U56" s="42"/>
      <c r="V56" s="20"/>
      <c r="W56" s="20"/>
      <c r="X56" s="30"/>
      <c r="Y56" s="42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0"/>
      <c r="AQ56" s="20"/>
      <c r="AR56" s="20"/>
    </row>
    <row r="57" spans="1:46" s="9" customFormat="1" ht="25.5" customHeight="1" thickBot="1" x14ac:dyDescent="0.25">
      <c r="A57" s="27"/>
      <c r="B57" s="27"/>
      <c r="C57" s="40" t="s">
        <v>66</v>
      </c>
      <c r="D57" s="67" t="s">
        <v>346</v>
      </c>
      <c r="E57" s="102" t="s">
        <v>81</v>
      </c>
      <c r="F57" s="67" t="s">
        <v>320</v>
      </c>
      <c r="G57" s="54"/>
      <c r="H57" s="40"/>
      <c r="I57" s="54"/>
      <c r="J57" s="54"/>
      <c r="K57" s="54"/>
      <c r="L57" s="40" t="s">
        <v>66</v>
      </c>
      <c r="M57" s="67" t="s">
        <v>346</v>
      </c>
      <c r="N57" s="102" t="s">
        <v>81</v>
      </c>
      <c r="O57" s="67" t="s">
        <v>320</v>
      </c>
      <c r="P57" s="54"/>
      <c r="Q57" s="40"/>
      <c r="R57" s="54"/>
      <c r="S57" s="54"/>
      <c r="T57" s="54"/>
      <c r="U57" s="41"/>
      <c r="V57" s="20"/>
      <c r="W57" s="20"/>
      <c r="X57" s="30"/>
      <c r="Y57" s="41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20"/>
      <c r="AQ57" s="20"/>
      <c r="AR57" s="20"/>
    </row>
    <row r="58" spans="1:46" s="9" customFormat="1" ht="27" customHeight="1" thickBot="1" x14ac:dyDescent="0.25">
      <c r="C58" s="67" t="s">
        <v>67</v>
      </c>
      <c r="D58" s="54"/>
      <c r="E58" s="54"/>
      <c r="F58" s="54"/>
      <c r="G58" s="54"/>
      <c r="H58" s="67"/>
      <c r="I58" s="54"/>
      <c r="J58" s="54"/>
      <c r="K58" s="54"/>
      <c r="L58" s="67" t="s">
        <v>67</v>
      </c>
      <c r="M58" s="54"/>
      <c r="N58" s="54"/>
      <c r="O58" s="54"/>
      <c r="P58" s="54"/>
      <c r="Q58" s="67"/>
      <c r="R58" s="54"/>
      <c r="S58" s="54"/>
      <c r="T58" s="54"/>
      <c r="U58" s="41"/>
      <c r="V58" s="30"/>
      <c r="W58" s="30"/>
      <c r="X58" s="30"/>
      <c r="Y58" s="41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0"/>
      <c r="AQ58" s="20"/>
      <c r="AR58" s="20"/>
      <c r="AS58" s="20"/>
      <c r="AT58" s="20"/>
    </row>
    <row r="59" spans="1:46" ht="20.25" customHeight="1" x14ac:dyDescent="0.2">
      <c r="B59" s="20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41"/>
      <c r="V59" s="20"/>
      <c r="W59" s="20"/>
      <c r="Y59" s="32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</row>
    <row r="60" spans="1:46" ht="16.5" customHeight="1" x14ac:dyDescent="0.2">
      <c r="B60" s="30"/>
      <c r="C60" s="54"/>
      <c r="D60" s="54"/>
      <c r="E60" s="54"/>
      <c r="F60" s="54"/>
      <c r="G60" s="54"/>
      <c r="H60" s="54"/>
      <c r="K60" s="54"/>
      <c r="L60" s="54"/>
      <c r="M60" s="54"/>
      <c r="N60" s="54"/>
      <c r="O60" s="54"/>
      <c r="P60" s="54"/>
      <c r="Q60" s="54"/>
      <c r="T60" s="54"/>
      <c r="U60" s="41"/>
      <c r="V60" s="30"/>
      <c r="W60" s="30"/>
      <c r="Z60" s="31"/>
      <c r="AA60" s="31"/>
      <c r="AB60" s="31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</row>
    <row r="61" spans="1:46" ht="15" x14ac:dyDescent="0.2">
      <c r="C61" s="54"/>
      <c r="D61" s="54"/>
      <c r="E61" s="54"/>
      <c r="F61" s="54"/>
      <c r="G61" s="54"/>
      <c r="H61" s="54"/>
      <c r="L61" s="54"/>
      <c r="M61" s="54"/>
      <c r="N61" s="54"/>
      <c r="O61" s="54"/>
      <c r="P61" s="54"/>
      <c r="Q61" s="54"/>
      <c r="U61" s="41"/>
      <c r="V61" s="30"/>
      <c r="W61" s="30"/>
      <c r="Z61" s="32"/>
      <c r="AA61" s="32"/>
      <c r="AB61" s="32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</row>
    <row r="62" spans="1:46" ht="15" x14ac:dyDescent="0.2">
      <c r="C62" s="54"/>
      <c r="D62" s="54"/>
      <c r="E62" s="54"/>
      <c r="F62" s="54"/>
      <c r="G62" s="54"/>
      <c r="H62" s="54"/>
      <c r="L62" s="54"/>
      <c r="M62" s="54"/>
      <c r="N62" s="54"/>
      <c r="O62" s="54"/>
      <c r="P62" s="54"/>
      <c r="Q62" s="54"/>
      <c r="U62" s="41"/>
      <c r="V62" s="30"/>
      <c r="W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</row>
    <row r="63" spans="1:46" ht="15" x14ac:dyDescent="0.2">
      <c r="E63" s="54"/>
      <c r="F63" s="54"/>
      <c r="N63" s="54"/>
      <c r="O63" s="54"/>
      <c r="U63" s="41"/>
      <c r="V63" s="30"/>
      <c r="W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</row>
    <row r="64" spans="1:46" ht="15" x14ac:dyDescent="0.2">
      <c r="U64" s="41"/>
      <c r="V64" s="30"/>
      <c r="W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</row>
    <row r="65" spans="22:46" x14ac:dyDescent="0.2">
      <c r="V65" s="30"/>
      <c r="W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</row>
    <row r="66" spans="22:46" x14ac:dyDescent="0.2">
      <c r="V66" s="30"/>
      <c r="W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</row>
    <row r="67" spans="22:46" x14ac:dyDescent="0.2">
      <c r="V67" s="30"/>
      <c r="W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</row>
    <row r="68" spans="22:46" x14ac:dyDescent="0.2">
      <c r="V68" s="30"/>
      <c r="W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</row>
    <row r="69" spans="22:46" x14ac:dyDescent="0.2">
      <c r="V69" s="30"/>
      <c r="W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</row>
    <row r="70" spans="22:46" x14ac:dyDescent="0.2">
      <c r="V70" s="30"/>
      <c r="W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</row>
    <row r="71" spans="22:46" x14ac:dyDescent="0.2">
      <c r="V71" s="30"/>
      <c r="W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</row>
    <row r="72" spans="22:46" x14ac:dyDescent="0.2">
      <c r="V72" s="30"/>
      <c r="W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</row>
    <row r="73" spans="22:46" x14ac:dyDescent="0.2">
      <c r="V73" s="30"/>
      <c r="W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</row>
    <row r="74" spans="22:46" x14ac:dyDescent="0.2">
      <c r="V74" s="30"/>
      <c r="W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</row>
    <row r="75" spans="22:46" x14ac:dyDescent="0.2">
      <c r="V75" s="30"/>
      <c r="W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</row>
    <row r="76" spans="22:46" x14ac:dyDescent="0.2">
      <c r="V76" s="30"/>
      <c r="W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</row>
    <row r="77" spans="22:46" x14ac:dyDescent="0.2">
      <c r="V77" s="30"/>
      <c r="W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</row>
    <row r="78" spans="22:46" x14ac:dyDescent="0.2">
      <c r="V78" s="30"/>
      <c r="W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</row>
    <row r="79" spans="22:46" x14ac:dyDescent="0.2">
      <c r="V79" s="30"/>
      <c r="W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</row>
    <row r="80" spans="22:46" x14ac:dyDescent="0.2">
      <c r="V80" s="30"/>
      <c r="W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</row>
    <row r="81" spans="22:46" x14ac:dyDescent="0.2">
      <c r="V81" s="30"/>
      <c r="W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</row>
    <row r="82" spans="22:46" x14ac:dyDescent="0.2">
      <c r="V82" s="30"/>
      <c r="W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</row>
    <row r="83" spans="22:46" x14ac:dyDescent="0.2">
      <c r="V83" s="30"/>
      <c r="W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</row>
    <row r="84" spans="22:46" x14ac:dyDescent="0.2">
      <c r="V84" s="30"/>
      <c r="W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</row>
    <row r="85" spans="22:46" x14ac:dyDescent="0.2">
      <c r="V85" s="30"/>
      <c r="W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</row>
    <row r="86" spans="22:46" x14ac:dyDescent="0.2">
      <c r="V86" s="30"/>
      <c r="W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</row>
    <row r="87" spans="22:46" x14ac:dyDescent="0.2">
      <c r="V87" s="30"/>
      <c r="W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  <c r="AT87" s="30"/>
    </row>
    <row r="88" spans="22:46" x14ac:dyDescent="0.2">
      <c r="V88" s="30"/>
      <c r="W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</row>
    <row r="89" spans="22:46" x14ac:dyDescent="0.2">
      <c r="V89" s="30"/>
      <c r="W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</row>
    <row r="90" spans="22:46" x14ac:dyDescent="0.2">
      <c r="V90" s="30"/>
      <c r="W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</row>
    <row r="91" spans="22:46" x14ac:dyDescent="0.2">
      <c r="V91" s="30"/>
      <c r="W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</row>
    <row r="92" spans="22:46" x14ac:dyDescent="0.2">
      <c r="V92" s="30"/>
      <c r="W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</row>
    <row r="93" spans="22:46" x14ac:dyDescent="0.2">
      <c r="V93" s="30"/>
      <c r="W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</row>
    <row r="94" spans="22:46" x14ac:dyDescent="0.2">
      <c r="V94" s="30"/>
      <c r="W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</row>
    <row r="95" spans="22:46" x14ac:dyDescent="0.2">
      <c r="V95" s="30"/>
      <c r="W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</row>
    <row r="96" spans="22:46" x14ac:dyDescent="0.2">
      <c r="V96" s="30"/>
      <c r="W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</row>
    <row r="97" spans="22:46" x14ac:dyDescent="0.2">
      <c r="V97" s="30"/>
      <c r="W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</row>
    <row r="98" spans="22:46" x14ac:dyDescent="0.2">
      <c r="V98" s="30"/>
      <c r="W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</row>
    <row r="99" spans="22:46" x14ac:dyDescent="0.2">
      <c r="V99" s="30"/>
      <c r="W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</row>
    <row r="100" spans="22:46" x14ac:dyDescent="0.2">
      <c r="V100" s="30"/>
      <c r="W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</row>
    <row r="101" spans="22:46" x14ac:dyDescent="0.2">
      <c r="V101" s="30"/>
      <c r="W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</row>
    <row r="102" spans="22:46" x14ac:dyDescent="0.2">
      <c r="V102" s="30"/>
      <c r="W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</row>
    <row r="103" spans="22:46" x14ac:dyDescent="0.2">
      <c r="V103" s="30"/>
      <c r="W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</row>
    <row r="104" spans="22:46" x14ac:dyDescent="0.2">
      <c r="V104" s="30"/>
      <c r="W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</row>
    <row r="105" spans="22:46" x14ac:dyDescent="0.2">
      <c r="V105" s="30"/>
      <c r="W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</row>
    <row r="106" spans="22:46" x14ac:dyDescent="0.2">
      <c r="V106" s="30"/>
      <c r="W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  <c r="AO106" s="30"/>
      <c r="AP106" s="30"/>
      <c r="AQ106" s="30"/>
      <c r="AR106" s="30"/>
      <c r="AS106" s="30"/>
      <c r="AT106" s="30"/>
    </row>
  </sheetData>
  <phoneticPr fontId="0" type="noConversion"/>
  <hyperlinks>
    <hyperlink ref="R12" r:id="rId1" display="50@16.75/25@21"/>
    <hyperlink ref="Q12" r:id="rId2" display="50@16.75/25@21"/>
    <hyperlink ref="S12" r:id="rId3" display="50@16.75/25@21"/>
    <hyperlink ref="I12" r:id="rId4" display="50@16.75/25@21"/>
    <hyperlink ref="H12" r:id="rId5" display="50@16.75/25@21"/>
    <hyperlink ref="J12" r:id="rId6" display="50@16.75/25@21"/>
  </hyperlinks>
  <pageMargins left="0.75" right="0.75" top="0" bottom="0" header="0.5" footer="0.5"/>
  <pageSetup paperSize="5" scale="61" fitToWidth="5" orientation="landscape" r:id="rId7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106"/>
  <sheetViews>
    <sheetView zoomScale="60" workbookViewId="0">
      <selection activeCell="F30" sqref="F30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20" width="30.5703125" style="30" customWidth="1"/>
    <col min="21" max="21" width="21.42578125" style="30" customWidth="1"/>
    <col min="22" max="23" width="30.28515625" style="5" customWidth="1"/>
    <col min="24" max="24" width="30.5703125" style="30" customWidth="1"/>
    <col min="25" max="25" width="21.42578125" style="30" customWidth="1"/>
    <col min="26" max="26" width="31.42578125" style="5" customWidth="1"/>
    <col min="27" max="27" width="28.85546875" style="5" customWidth="1"/>
    <col min="28" max="28" width="31.42578125" style="5" customWidth="1"/>
    <col min="29" max="29" width="23.140625" style="5" customWidth="1"/>
    <col min="30" max="16384" width="16.7109375" style="5"/>
  </cols>
  <sheetData>
    <row r="1" spans="1:28" ht="18" x14ac:dyDescent="0.25">
      <c r="A1" s="1" t="s">
        <v>0</v>
      </c>
      <c r="B1" s="2"/>
      <c r="I1" s="35"/>
      <c r="J1" s="35"/>
      <c r="K1" s="35"/>
      <c r="Q1" s="35"/>
      <c r="R1" s="35"/>
      <c r="S1" s="35"/>
      <c r="T1" s="35"/>
      <c r="U1" s="35"/>
      <c r="V1" s="3"/>
      <c r="W1" s="3"/>
      <c r="X1" s="35"/>
      <c r="Y1" s="35"/>
      <c r="Z1" s="3"/>
      <c r="AA1" s="3"/>
      <c r="AB1" s="3"/>
    </row>
    <row r="2" spans="1:28" x14ac:dyDescent="0.2">
      <c r="A2" s="1" t="s">
        <v>1</v>
      </c>
      <c r="B2" s="2"/>
      <c r="I2" s="6"/>
      <c r="J2" s="6"/>
      <c r="K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 spans="1:28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</row>
    <row r="4" spans="1:28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</row>
    <row r="5" spans="1:28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</row>
    <row r="6" spans="1:28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</row>
    <row r="7" spans="1:28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</row>
    <row r="8" spans="1:28" ht="21.75" customHeight="1" x14ac:dyDescent="0.2">
      <c r="B8" s="7">
        <v>37245</v>
      </c>
      <c r="I8" s="6"/>
      <c r="J8" s="6"/>
      <c r="K8" s="6"/>
      <c r="Q8" s="6"/>
      <c r="R8" s="6"/>
      <c r="S8" s="6"/>
      <c r="T8" s="6" t="s">
        <v>348</v>
      </c>
      <c r="U8" s="6"/>
      <c r="V8" s="6"/>
      <c r="W8" s="6"/>
      <c r="X8" s="6"/>
      <c r="Y8" s="6"/>
    </row>
    <row r="9" spans="1:28" ht="13.5" thickBot="1" x14ac:dyDescent="0.25">
      <c r="A9" s="2" t="s">
        <v>2</v>
      </c>
      <c r="B9" s="2" t="s">
        <v>2</v>
      </c>
      <c r="C9" s="51" t="s">
        <v>20</v>
      </c>
      <c r="D9" s="51" t="s">
        <v>20</v>
      </c>
      <c r="E9" s="51" t="s">
        <v>20</v>
      </c>
      <c r="F9" s="51" t="s">
        <v>20</v>
      </c>
      <c r="G9" s="51" t="s">
        <v>20</v>
      </c>
      <c r="H9" s="51" t="s">
        <v>20</v>
      </c>
      <c r="I9" s="51" t="s">
        <v>20</v>
      </c>
      <c r="J9" s="51" t="s">
        <v>20</v>
      </c>
      <c r="K9" s="51" t="s">
        <v>20</v>
      </c>
      <c r="L9" s="51" t="s">
        <v>20</v>
      </c>
      <c r="M9" s="51" t="s">
        <v>20</v>
      </c>
      <c r="N9" s="51" t="s">
        <v>20</v>
      </c>
      <c r="O9" s="51" t="s">
        <v>20</v>
      </c>
      <c r="P9" s="51" t="s">
        <v>20</v>
      </c>
      <c r="Q9" s="51" t="s">
        <v>20</v>
      </c>
      <c r="R9" s="51" t="s">
        <v>20</v>
      </c>
      <c r="S9" s="51" t="s">
        <v>20</v>
      </c>
      <c r="T9" s="51" t="s">
        <v>20</v>
      </c>
      <c r="U9" s="8"/>
      <c r="V9" s="93" t="s">
        <v>51</v>
      </c>
      <c r="W9" s="93" t="s">
        <v>51</v>
      </c>
      <c r="X9" s="93" t="s">
        <v>51</v>
      </c>
      <c r="Y9" s="8"/>
      <c r="Z9" s="9"/>
      <c r="AA9" s="9"/>
      <c r="AB9" s="9"/>
    </row>
    <row r="10" spans="1:28" x14ac:dyDescent="0.2">
      <c r="A10" s="10" t="s">
        <v>3</v>
      </c>
      <c r="B10" s="10" t="s">
        <v>4</v>
      </c>
      <c r="C10" s="19" t="s">
        <v>44</v>
      </c>
      <c r="D10" s="19" t="s">
        <v>44</v>
      </c>
      <c r="E10" s="19" t="s">
        <v>44</v>
      </c>
      <c r="F10" s="19" t="s">
        <v>44</v>
      </c>
      <c r="G10" s="19" t="s">
        <v>44</v>
      </c>
      <c r="H10" s="19" t="s">
        <v>44</v>
      </c>
      <c r="I10" s="19" t="s">
        <v>44</v>
      </c>
      <c r="J10" s="19" t="s">
        <v>44</v>
      </c>
      <c r="K10" s="19" t="s">
        <v>44</v>
      </c>
      <c r="L10" s="19" t="s">
        <v>44</v>
      </c>
      <c r="M10" s="19" t="s">
        <v>44</v>
      </c>
      <c r="N10" s="19" t="s">
        <v>44</v>
      </c>
      <c r="O10" s="19" t="s">
        <v>44</v>
      </c>
      <c r="P10" s="19" t="s">
        <v>44</v>
      </c>
      <c r="Q10" s="19" t="s">
        <v>44</v>
      </c>
      <c r="R10" s="19" t="s">
        <v>44</v>
      </c>
      <c r="S10" s="19" t="s">
        <v>44</v>
      </c>
      <c r="T10" s="19" t="s">
        <v>44</v>
      </c>
      <c r="U10" s="8"/>
      <c r="V10" s="39" t="s">
        <v>19</v>
      </c>
      <c r="W10" s="39" t="s">
        <v>19</v>
      </c>
      <c r="X10" s="39" t="s">
        <v>19</v>
      </c>
      <c r="Y10" s="46"/>
    </row>
    <row r="11" spans="1:28" x14ac:dyDescent="0.2">
      <c r="A11" s="11" t="s">
        <v>35</v>
      </c>
      <c r="B11" s="11" t="s">
        <v>5</v>
      </c>
      <c r="C11" s="12" t="s">
        <v>45</v>
      </c>
      <c r="D11" s="12" t="s">
        <v>45</v>
      </c>
      <c r="E11" s="12" t="s">
        <v>45</v>
      </c>
      <c r="F11" s="12" t="s">
        <v>45</v>
      </c>
      <c r="G11" s="12" t="s">
        <v>45</v>
      </c>
      <c r="H11" s="12" t="s">
        <v>331</v>
      </c>
      <c r="I11" s="12" t="s">
        <v>72</v>
      </c>
      <c r="J11" s="12" t="s">
        <v>72</v>
      </c>
      <c r="K11" s="12" t="s">
        <v>72</v>
      </c>
      <c r="L11" s="12" t="s">
        <v>45</v>
      </c>
      <c r="M11" s="12" t="s">
        <v>45</v>
      </c>
      <c r="N11" s="12" t="s">
        <v>45</v>
      </c>
      <c r="O11" s="12" t="s">
        <v>45</v>
      </c>
      <c r="P11" s="12" t="s">
        <v>45</v>
      </c>
      <c r="Q11" s="12" t="s">
        <v>72</v>
      </c>
      <c r="R11" s="12" t="s">
        <v>72</v>
      </c>
      <c r="S11" s="12" t="s">
        <v>72</v>
      </c>
      <c r="T11" s="12" t="s">
        <v>72</v>
      </c>
      <c r="U11" s="8"/>
      <c r="V11" s="12" t="s">
        <v>52</v>
      </c>
      <c r="W11" s="12" t="s">
        <v>52</v>
      </c>
      <c r="X11" s="33" t="s">
        <v>52</v>
      </c>
      <c r="Y11" s="46"/>
    </row>
    <row r="12" spans="1:28" x14ac:dyDescent="0.2">
      <c r="A12" s="11" t="s">
        <v>6</v>
      </c>
      <c r="B12" s="11" t="s">
        <v>6</v>
      </c>
      <c r="C12" s="37"/>
      <c r="D12" s="37"/>
      <c r="E12" s="37"/>
      <c r="F12" s="37"/>
      <c r="G12" s="37"/>
      <c r="H12" s="37"/>
      <c r="I12" s="131">
        <v>25.25</v>
      </c>
      <c r="J12" s="131">
        <v>25.25</v>
      </c>
      <c r="K12" s="131">
        <v>22.5</v>
      </c>
      <c r="L12" s="37"/>
      <c r="M12" s="37"/>
      <c r="N12" s="37"/>
      <c r="O12" s="37"/>
      <c r="P12" s="37"/>
      <c r="Q12" s="131">
        <v>25.25</v>
      </c>
      <c r="R12" s="131">
        <v>25.25</v>
      </c>
      <c r="S12" s="131">
        <v>22.5</v>
      </c>
      <c r="T12" s="131"/>
      <c r="U12" s="57"/>
      <c r="V12" s="105"/>
      <c r="W12" s="105"/>
      <c r="X12" s="94"/>
      <c r="Y12" s="47"/>
    </row>
    <row r="13" spans="1:28" ht="43.5" customHeight="1" thickBot="1" x14ac:dyDescent="0.25">
      <c r="A13" s="13"/>
      <c r="B13" s="13"/>
      <c r="C13" s="79" t="s">
        <v>343</v>
      </c>
      <c r="D13" s="79" t="s">
        <v>343</v>
      </c>
      <c r="E13" s="79" t="s">
        <v>343</v>
      </c>
      <c r="F13" s="79" t="s">
        <v>343</v>
      </c>
      <c r="G13" s="79" t="s">
        <v>343</v>
      </c>
      <c r="H13" s="79" t="s">
        <v>343</v>
      </c>
      <c r="I13" s="79" t="s">
        <v>343</v>
      </c>
      <c r="J13" s="79" t="s">
        <v>343</v>
      </c>
      <c r="K13" s="79" t="s">
        <v>343</v>
      </c>
      <c r="L13" s="157" t="s">
        <v>355</v>
      </c>
      <c r="M13" s="157" t="s">
        <v>355</v>
      </c>
      <c r="N13" s="157" t="s">
        <v>355</v>
      </c>
      <c r="O13" s="157" t="s">
        <v>355</v>
      </c>
      <c r="P13" s="157" t="s">
        <v>355</v>
      </c>
      <c r="Q13" s="157" t="s">
        <v>355</v>
      </c>
      <c r="R13" s="157" t="s">
        <v>355</v>
      </c>
      <c r="S13" s="157" t="s">
        <v>355</v>
      </c>
      <c r="T13" s="157" t="s">
        <v>355</v>
      </c>
      <c r="U13" s="64"/>
      <c r="V13" s="79" t="s">
        <v>343</v>
      </c>
      <c r="W13" s="117" t="s">
        <v>53</v>
      </c>
      <c r="X13" s="118" t="s">
        <v>53</v>
      </c>
      <c r="Z13" s="14"/>
      <c r="AA13" s="14"/>
      <c r="AB13" s="14"/>
    </row>
    <row r="14" spans="1:28" x14ac:dyDescent="0.2">
      <c r="A14" s="13"/>
      <c r="B14" s="13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20"/>
      <c r="V14" s="106"/>
      <c r="W14" s="106"/>
      <c r="X14" s="95"/>
      <c r="Y14" s="38"/>
      <c r="Z14" s="15"/>
      <c r="AA14" s="15"/>
      <c r="AB14" s="15"/>
    </row>
    <row r="15" spans="1:28" ht="21" customHeight="1" thickBot="1" x14ac:dyDescent="0.25">
      <c r="A15" s="13"/>
      <c r="B15" s="13"/>
      <c r="C15" s="37" t="s">
        <v>100</v>
      </c>
      <c r="D15" s="37" t="s">
        <v>100</v>
      </c>
      <c r="E15" s="37" t="s">
        <v>100</v>
      </c>
      <c r="F15" s="37" t="s">
        <v>100</v>
      </c>
      <c r="G15" s="37" t="s">
        <v>100</v>
      </c>
      <c r="H15" s="37" t="s">
        <v>100</v>
      </c>
      <c r="I15" s="37" t="s">
        <v>100</v>
      </c>
      <c r="J15" s="37" t="s">
        <v>100</v>
      </c>
      <c r="K15" s="37" t="s">
        <v>100</v>
      </c>
      <c r="L15" s="37" t="s">
        <v>100</v>
      </c>
      <c r="M15" s="37" t="s">
        <v>100</v>
      </c>
      <c r="N15" s="37" t="s">
        <v>100</v>
      </c>
      <c r="O15" s="37" t="s">
        <v>100</v>
      </c>
      <c r="P15" s="37" t="s">
        <v>100</v>
      </c>
      <c r="Q15" s="37" t="s">
        <v>100</v>
      </c>
      <c r="R15" s="37" t="s">
        <v>100</v>
      </c>
      <c r="S15" s="37" t="s">
        <v>100</v>
      </c>
      <c r="T15" s="37" t="s">
        <v>100</v>
      </c>
      <c r="U15" s="57"/>
      <c r="V15" s="37" t="s">
        <v>100</v>
      </c>
      <c r="W15" s="37" t="s">
        <v>100</v>
      </c>
      <c r="X15" s="37" t="s">
        <v>100</v>
      </c>
      <c r="Y15" s="37"/>
      <c r="Z15" s="16"/>
      <c r="AA15" s="16"/>
      <c r="AB15" s="16"/>
    </row>
    <row r="16" spans="1:28" s="30" customFormat="1" ht="26.25" customHeight="1" thickBot="1" x14ac:dyDescent="0.25">
      <c r="A16" s="66"/>
      <c r="B16" s="66"/>
      <c r="C16" s="119" t="s">
        <v>341</v>
      </c>
      <c r="D16" s="119" t="s">
        <v>339</v>
      </c>
      <c r="E16" s="119" t="s">
        <v>337</v>
      </c>
      <c r="F16" s="119" t="s">
        <v>342</v>
      </c>
      <c r="G16" s="119" t="s">
        <v>334</v>
      </c>
      <c r="H16" s="119" t="s">
        <v>332</v>
      </c>
      <c r="I16" s="119" t="s">
        <v>333</v>
      </c>
      <c r="J16" s="119" t="s">
        <v>329</v>
      </c>
      <c r="K16" s="119" t="s">
        <v>329</v>
      </c>
      <c r="L16" s="119" t="s">
        <v>356</v>
      </c>
      <c r="M16" s="119" t="s">
        <v>357</v>
      </c>
      <c r="N16" s="119" t="s">
        <v>358</v>
      </c>
      <c r="O16" s="119" t="s">
        <v>354</v>
      </c>
      <c r="P16" s="119" t="s">
        <v>352</v>
      </c>
      <c r="Q16" s="119" t="s">
        <v>359</v>
      </c>
      <c r="R16" s="119" t="s">
        <v>353</v>
      </c>
      <c r="S16" s="119" t="s">
        <v>353</v>
      </c>
      <c r="T16" s="119" t="s">
        <v>360</v>
      </c>
      <c r="U16" s="33"/>
      <c r="V16" s="119" t="s">
        <v>302</v>
      </c>
      <c r="W16" s="119" t="s">
        <v>302</v>
      </c>
      <c r="X16" s="119" t="s">
        <v>303</v>
      </c>
      <c r="Y16" s="12"/>
      <c r="Z16" s="69" t="s">
        <v>25</v>
      </c>
      <c r="AA16" s="70" t="s">
        <v>23</v>
      </c>
      <c r="AB16" s="71" t="s">
        <v>24</v>
      </c>
    </row>
    <row r="17" spans="1:28" ht="15.75" thickBot="1" x14ac:dyDescent="0.25">
      <c r="A17" s="17" t="s">
        <v>36</v>
      </c>
      <c r="B17" s="77" t="s">
        <v>7</v>
      </c>
      <c r="C17" s="36" t="s">
        <v>46</v>
      </c>
      <c r="D17" s="36" t="s">
        <v>46</v>
      </c>
      <c r="E17" s="36" t="s">
        <v>46</v>
      </c>
      <c r="F17" s="36" t="s">
        <v>46</v>
      </c>
      <c r="G17" s="36" t="s">
        <v>46</v>
      </c>
      <c r="H17" s="36" t="s">
        <v>46</v>
      </c>
      <c r="I17" s="36" t="s">
        <v>310</v>
      </c>
      <c r="J17" s="36" t="s">
        <v>310</v>
      </c>
      <c r="K17" s="36" t="s">
        <v>311</v>
      </c>
      <c r="L17" s="36" t="s">
        <v>46</v>
      </c>
      <c r="M17" s="36" t="s">
        <v>46</v>
      </c>
      <c r="N17" s="36" t="s">
        <v>46</v>
      </c>
      <c r="O17" s="36" t="s">
        <v>46</v>
      </c>
      <c r="P17" s="36" t="s">
        <v>46</v>
      </c>
      <c r="Q17" s="36" t="s">
        <v>310</v>
      </c>
      <c r="R17" s="36" t="s">
        <v>310</v>
      </c>
      <c r="S17" s="36" t="s">
        <v>311</v>
      </c>
      <c r="T17" s="36" t="s">
        <v>311</v>
      </c>
      <c r="U17" s="65"/>
      <c r="V17" s="18" t="s">
        <v>46</v>
      </c>
      <c r="W17" s="18" t="s">
        <v>46</v>
      </c>
      <c r="X17" s="96" t="s">
        <v>46</v>
      </c>
      <c r="Y17" s="40"/>
      <c r="Z17" s="86"/>
      <c r="AA17" s="19"/>
      <c r="AB17" s="19"/>
    </row>
    <row r="18" spans="1:28" s="20" customFormat="1" x14ac:dyDescent="0.2">
      <c r="A18" s="34">
        <v>2400</v>
      </c>
      <c r="B18" s="125" t="s">
        <v>8</v>
      </c>
      <c r="C18" s="34">
        <v>25</v>
      </c>
      <c r="D18" s="34">
        <v>25</v>
      </c>
      <c r="E18" s="34">
        <v>25</v>
      </c>
      <c r="F18" s="34">
        <v>25</v>
      </c>
      <c r="G18" s="34">
        <v>3</v>
      </c>
      <c r="H18" s="34">
        <v>50</v>
      </c>
      <c r="I18" s="34">
        <v>25</v>
      </c>
      <c r="J18" s="34">
        <v>25</v>
      </c>
      <c r="K18" s="125">
        <v>50</v>
      </c>
      <c r="L18" s="34">
        <v>0</v>
      </c>
      <c r="M18" s="34">
        <v>0</v>
      </c>
      <c r="N18" s="125">
        <v>0</v>
      </c>
      <c r="O18" s="34">
        <v>0</v>
      </c>
      <c r="P18" s="82">
        <v>0</v>
      </c>
      <c r="Q18" s="34">
        <v>0</v>
      </c>
      <c r="R18" s="34">
        <v>0</v>
      </c>
      <c r="S18" s="125">
        <v>0</v>
      </c>
      <c r="T18" s="34">
        <v>0</v>
      </c>
      <c r="U18" s="23"/>
      <c r="V18" s="34">
        <v>-103</v>
      </c>
      <c r="W18" s="34">
        <v>0</v>
      </c>
      <c r="X18" s="34">
        <v>0</v>
      </c>
      <c r="Y18" s="22"/>
      <c r="Z18" s="19">
        <f t="shared" ref="Z18:Z42" si="0">SUM(C18:X18)</f>
        <v>150</v>
      </c>
      <c r="AA18" s="19">
        <f>SUM(C18:T18)</f>
        <v>253</v>
      </c>
      <c r="AB18" s="19">
        <f t="shared" ref="AB18:AB42" si="1">SUM(V18:X18)</f>
        <v>-103</v>
      </c>
    </row>
    <row r="19" spans="1:28" x14ac:dyDescent="0.2">
      <c r="A19" s="21" t="s">
        <v>8</v>
      </c>
      <c r="B19" s="21" t="s">
        <v>9</v>
      </c>
      <c r="C19" s="21">
        <v>0</v>
      </c>
      <c r="D19" s="21">
        <v>0</v>
      </c>
      <c r="E19" s="21">
        <v>0</v>
      </c>
      <c r="F19" s="21">
        <v>0</v>
      </c>
      <c r="G19" s="21">
        <v>0</v>
      </c>
      <c r="H19" s="21">
        <v>0</v>
      </c>
      <c r="I19" s="21">
        <v>0</v>
      </c>
      <c r="J19" s="21">
        <v>0</v>
      </c>
      <c r="K19" s="22">
        <v>0</v>
      </c>
      <c r="L19" s="21">
        <v>25</v>
      </c>
      <c r="M19" s="21">
        <v>25</v>
      </c>
      <c r="N19" s="22">
        <v>25</v>
      </c>
      <c r="O19" s="21">
        <v>25</v>
      </c>
      <c r="P19" s="83">
        <v>3</v>
      </c>
      <c r="Q19" s="21">
        <v>25</v>
      </c>
      <c r="R19" s="21">
        <v>25</v>
      </c>
      <c r="S19" s="22">
        <v>50</v>
      </c>
      <c r="T19" s="21">
        <v>50</v>
      </c>
      <c r="U19" s="23"/>
      <c r="V19" s="21">
        <v>0</v>
      </c>
      <c r="W19" s="21">
        <v>-103</v>
      </c>
      <c r="X19" s="21">
        <v>0</v>
      </c>
      <c r="Y19" s="22"/>
      <c r="Z19" s="12">
        <f t="shared" si="0"/>
        <v>150</v>
      </c>
      <c r="AA19" s="12">
        <f>SUM(C19:T19)</f>
        <v>253</v>
      </c>
      <c r="AB19" s="12">
        <f t="shared" si="1"/>
        <v>-103</v>
      </c>
    </row>
    <row r="20" spans="1:28" x14ac:dyDescent="0.2">
      <c r="A20" s="21" t="s">
        <v>9</v>
      </c>
      <c r="B20" s="21" t="s">
        <v>10</v>
      </c>
      <c r="C20" s="21">
        <v>0</v>
      </c>
      <c r="D20" s="21">
        <v>0</v>
      </c>
      <c r="E20" s="21">
        <v>0</v>
      </c>
      <c r="F20" s="21">
        <v>0</v>
      </c>
      <c r="G20" s="21">
        <v>0</v>
      </c>
      <c r="H20" s="21">
        <v>0</v>
      </c>
      <c r="I20" s="21">
        <v>0</v>
      </c>
      <c r="J20" s="21">
        <v>0</v>
      </c>
      <c r="K20" s="22">
        <v>0</v>
      </c>
      <c r="L20" s="21">
        <v>25</v>
      </c>
      <c r="M20" s="21">
        <v>25</v>
      </c>
      <c r="N20" s="22">
        <v>25</v>
      </c>
      <c r="O20" s="21">
        <v>25</v>
      </c>
      <c r="P20" s="83">
        <v>3</v>
      </c>
      <c r="Q20" s="21">
        <v>25</v>
      </c>
      <c r="R20" s="21">
        <v>25</v>
      </c>
      <c r="S20" s="22">
        <v>50</v>
      </c>
      <c r="T20" s="21">
        <v>50</v>
      </c>
      <c r="U20" s="23"/>
      <c r="V20" s="21">
        <v>0</v>
      </c>
      <c r="W20" s="21">
        <v>-103</v>
      </c>
      <c r="X20" s="21">
        <v>0</v>
      </c>
      <c r="Y20" s="22"/>
      <c r="Z20" s="12">
        <f t="shared" si="0"/>
        <v>150</v>
      </c>
      <c r="AA20" s="12">
        <f t="shared" ref="AA20:AA42" si="2">SUM(C20:T20)</f>
        <v>253</v>
      </c>
      <c r="AB20" s="12">
        <f t="shared" si="1"/>
        <v>-103</v>
      </c>
    </row>
    <row r="21" spans="1:28" x14ac:dyDescent="0.2">
      <c r="A21" s="21" t="s">
        <v>10</v>
      </c>
      <c r="B21" s="21" t="s">
        <v>11</v>
      </c>
      <c r="C21" s="21">
        <v>0</v>
      </c>
      <c r="D21" s="21">
        <v>0</v>
      </c>
      <c r="E21" s="21">
        <v>0</v>
      </c>
      <c r="F21" s="21">
        <v>0</v>
      </c>
      <c r="G21" s="21">
        <v>0</v>
      </c>
      <c r="H21" s="21">
        <v>0</v>
      </c>
      <c r="I21" s="21">
        <v>0</v>
      </c>
      <c r="J21" s="21">
        <v>0</v>
      </c>
      <c r="K21" s="22">
        <v>0</v>
      </c>
      <c r="L21" s="21">
        <v>25</v>
      </c>
      <c r="M21" s="21">
        <v>25</v>
      </c>
      <c r="N21" s="22">
        <v>25</v>
      </c>
      <c r="O21" s="21">
        <v>25</v>
      </c>
      <c r="P21" s="83">
        <v>3</v>
      </c>
      <c r="Q21" s="21">
        <v>25</v>
      </c>
      <c r="R21" s="21">
        <v>25</v>
      </c>
      <c r="S21" s="22">
        <v>50</v>
      </c>
      <c r="T21" s="21">
        <v>50</v>
      </c>
      <c r="U21" s="23"/>
      <c r="V21" s="21">
        <v>0</v>
      </c>
      <c r="W21" s="21">
        <v>-103</v>
      </c>
      <c r="X21" s="21">
        <v>0</v>
      </c>
      <c r="Y21" s="22"/>
      <c r="Z21" s="12">
        <f t="shared" si="0"/>
        <v>150</v>
      </c>
      <c r="AA21" s="12">
        <f t="shared" si="2"/>
        <v>253</v>
      </c>
      <c r="AB21" s="12">
        <f t="shared" si="1"/>
        <v>-103</v>
      </c>
    </row>
    <row r="22" spans="1:28" x14ac:dyDescent="0.2">
      <c r="A22" s="21" t="s">
        <v>11</v>
      </c>
      <c r="B22" s="21" t="s">
        <v>12</v>
      </c>
      <c r="C22" s="21">
        <v>0</v>
      </c>
      <c r="D22" s="21">
        <v>0</v>
      </c>
      <c r="E22" s="21">
        <v>0</v>
      </c>
      <c r="F22" s="21">
        <v>0</v>
      </c>
      <c r="G22" s="21">
        <v>0</v>
      </c>
      <c r="H22" s="21">
        <v>0</v>
      </c>
      <c r="I22" s="21">
        <v>0</v>
      </c>
      <c r="J22" s="21">
        <v>0</v>
      </c>
      <c r="K22" s="22">
        <v>0</v>
      </c>
      <c r="L22" s="21">
        <v>25</v>
      </c>
      <c r="M22" s="21">
        <v>25</v>
      </c>
      <c r="N22" s="22">
        <v>25</v>
      </c>
      <c r="O22" s="21">
        <v>25</v>
      </c>
      <c r="P22" s="83">
        <v>3</v>
      </c>
      <c r="Q22" s="21">
        <v>25</v>
      </c>
      <c r="R22" s="21">
        <v>25</v>
      </c>
      <c r="S22" s="22">
        <v>50</v>
      </c>
      <c r="T22" s="21">
        <v>50</v>
      </c>
      <c r="U22" s="23"/>
      <c r="V22" s="21">
        <v>0</v>
      </c>
      <c r="W22" s="21">
        <v>-103</v>
      </c>
      <c r="X22" s="21">
        <v>0</v>
      </c>
      <c r="Y22" s="22"/>
      <c r="Z22" s="12">
        <f t="shared" si="0"/>
        <v>150</v>
      </c>
      <c r="AA22" s="12">
        <f t="shared" si="2"/>
        <v>253</v>
      </c>
      <c r="AB22" s="12">
        <f t="shared" si="1"/>
        <v>-103</v>
      </c>
    </row>
    <row r="23" spans="1:28" x14ac:dyDescent="0.2">
      <c r="A23" s="21" t="s">
        <v>12</v>
      </c>
      <c r="B23" s="21" t="s">
        <v>13</v>
      </c>
      <c r="C23" s="21">
        <v>0</v>
      </c>
      <c r="D23" s="21">
        <v>0</v>
      </c>
      <c r="E23" s="21">
        <v>0</v>
      </c>
      <c r="F23" s="21">
        <v>0</v>
      </c>
      <c r="G23" s="21">
        <v>0</v>
      </c>
      <c r="H23" s="21">
        <v>0</v>
      </c>
      <c r="I23" s="21">
        <v>0</v>
      </c>
      <c r="J23" s="21">
        <v>0</v>
      </c>
      <c r="K23" s="22">
        <v>0</v>
      </c>
      <c r="L23" s="21">
        <v>25</v>
      </c>
      <c r="M23" s="21">
        <v>25</v>
      </c>
      <c r="N23" s="22">
        <v>25</v>
      </c>
      <c r="O23" s="21">
        <v>25</v>
      </c>
      <c r="P23" s="83">
        <v>3</v>
      </c>
      <c r="Q23" s="21">
        <v>25</v>
      </c>
      <c r="R23" s="21">
        <v>25</v>
      </c>
      <c r="S23" s="22">
        <v>50</v>
      </c>
      <c r="T23" s="21">
        <v>50</v>
      </c>
      <c r="U23" s="23"/>
      <c r="V23" s="21">
        <v>0</v>
      </c>
      <c r="W23" s="21">
        <v>-103</v>
      </c>
      <c r="X23" s="21">
        <v>0</v>
      </c>
      <c r="Y23" s="22"/>
      <c r="Z23" s="12">
        <f t="shared" si="0"/>
        <v>150</v>
      </c>
      <c r="AA23" s="12">
        <f t="shared" si="2"/>
        <v>253</v>
      </c>
      <c r="AB23" s="12">
        <f t="shared" si="1"/>
        <v>-103</v>
      </c>
    </row>
    <row r="24" spans="1:28" x14ac:dyDescent="0.2">
      <c r="A24" s="21" t="s">
        <v>13</v>
      </c>
      <c r="B24" s="21" t="s">
        <v>14</v>
      </c>
      <c r="C24" s="21">
        <v>0</v>
      </c>
      <c r="D24" s="21">
        <v>0</v>
      </c>
      <c r="E24" s="21">
        <v>0</v>
      </c>
      <c r="F24" s="21">
        <v>0</v>
      </c>
      <c r="G24" s="21">
        <v>0</v>
      </c>
      <c r="H24" s="21">
        <v>0</v>
      </c>
      <c r="I24" s="21">
        <v>0</v>
      </c>
      <c r="J24" s="21">
        <v>0</v>
      </c>
      <c r="K24" s="22">
        <v>0</v>
      </c>
      <c r="L24" s="21">
        <v>25</v>
      </c>
      <c r="M24" s="21">
        <v>25</v>
      </c>
      <c r="N24" s="22">
        <v>25</v>
      </c>
      <c r="O24" s="21">
        <v>25</v>
      </c>
      <c r="P24" s="83">
        <v>3</v>
      </c>
      <c r="Q24" s="21">
        <v>25</v>
      </c>
      <c r="R24" s="21">
        <v>25</v>
      </c>
      <c r="S24" s="22">
        <v>50</v>
      </c>
      <c r="T24" s="21">
        <v>50</v>
      </c>
      <c r="U24" s="23"/>
      <c r="V24" s="21">
        <v>0</v>
      </c>
      <c r="W24" s="21">
        <v>-103</v>
      </c>
      <c r="X24" s="21">
        <v>0</v>
      </c>
      <c r="Y24" s="22"/>
      <c r="Z24" s="12">
        <f t="shared" si="0"/>
        <v>150</v>
      </c>
      <c r="AA24" s="12">
        <f t="shared" si="2"/>
        <v>253</v>
      </c>
      <c r="AB24" s="12">
        <f t="shared" si="1"/>
        <v>-103</v>
      </c>
    </row>
    <row r="25" spans="1:28" s="30" customFormat="1" x14ac:dyDescent="0.2">
      <c r="A25" s="21" t="s">
        <v>14</v>
      </c>
      <c r="B25" s="21" t="s">
        <v>15</v>
      </c>
      <c r="C25" s="21">
        <v>0</v>
      </c>
      <c r="D25" s="21">
        <v>0</v>
      </c>
      <c r="E25" s="21">
        <v>0</v>
      </c>
      <c r="F25" s="21">
        <v>0</v>
      </c>
      <c r="G25" s="21">
        <v>0</v>
      </c>
      <c r="H25" s="21">
        <v>0</v>
      </c>
      <c r="I25" s="21">
        <v>0</v>
      </c>
      <c r="J25" s="21">
        <v>0</v>
      </c>
      <c r="K25" s="22">
        <v>0</v>
      </c>
      <c r="L25" s="21">
        <v>0</v>
      </c>
      <c r="M25" s="21">
        <v>0</v>
      </c>
      <c r="N25" s="21">
        <v>0</v>
      </c>
      <c r="O25" s="21">
        <v>0</v>
      </c>
      <c r="P25" s="21">
        <v>0</v>
      </c>
      <c r="Q25" s="21">
        <v>0</v>
      </c>
      <c r="R25" s="21">
        <v>0</v>
      </c>
      <c r="S25" s="22">
        <v>0</v>
      </c>
      <c r="T25" s="21">
        <v>0</v>
      </c>
      <c r="U25" s="23"/>
      <c r="V25" s="21">
        <v>0</v>
      </c>
      <c r="W25" s="21">
        <v>0</v>
      </c>
      <c r="X25" s="21">
        <v>-103</v>
      </c>
      <c r="Y25" s="22"/>
      <c r="Z25" s="12">
        <f t="shared" si="0"/>
        <v>-103</v>
      </c>
      <c r="AA25" s="12">
        <f t="shared" si="2"/>
        <v>0</v>
      </c>
      <c r="AB25" s="12">
        <f t="shared" si="1"/>
        <v>-103</v>
      </c>
    </row>
    <row r="26" spans="1:28" s="30" customFormat="1" x14ac:dyDescent="0.2">
      <c r="A26" s="21" t="s">
        <v>15</v>
      </c>
      <c r="B26" s="21" t="s">
        <v>16</v>
      </c>
      <c r="C26" s="21">
        <v>0</v>
      </c>
      <c r="D26" s="21">
        <v>0</v>
      </c>
      <c r="E26" s="21">
        <v>0</v>
      </c>
      <c r="F26" s="21">
        <v>0</v>
      </c>
      <c r="G26" s="21">
        <v>0</v>
      </c>
      <c r="H26" s="21">
        <v>0</v>
      </c>
      <c r="I26" s="21">
        <v>0</v>
      </c>
      <c r="J26" s="21">
        <v>0</v>
      </c>
      <c r="K26" s="22">
        <v>0</v>
      </c>
      <c r="L26" s="21">
        <v>0</v>
      </c>
      <c r="M26" s="21">
        <v>0</v>
      </c>
      <c r="N26" s="21">
        <v>0</v>
      </c>
      <c r="O26" s="21">
        <v>0</v>
      </c>
      <c r="P26" s="21">
        <v>0</v>
      </c>
      <c r="Q26" s="21">
        <v>0</v>
      </c>
      <c r="R26" s="21">
        <v>0</v>
      </c>
      <c r="S26" s="22">
        <v>0</v>
      </c>
      <c r="T26" s="21">
        <v>0</v>
      </c>
      <c r="U26" s="23"/>
      <c r="V26" s="21">
        <v>0</v>
      </c>
      <c r="W26" s="21">
        <v>0</v>
      </c>
      <c r="X26" s="21">
        <v>-103</v>
      </c>
      <c r="Y26" s="22"/>
      <c r="Z26" s="12">
        <f t="shared" si="0"/>
        <v>-103</v>
      </c>
      <c r="AA26" s="12">
        <f t="shared" si="2"/>
        <v>0</v>
      </c>
      <c r="AB26" s="12">
        <f t="shared" si="1"/>
        <v>-103</v>
      </c>
    </row>
    <row r="27" spans="1:28" s="30" customFormat="1" x14ac:dyDescent="0.2">
      <c r="A27" s="21" t="s">
        <v>16</v>
      </c>
      <c r="B27" s="21" t="s">
        <v>17</v>
      </c>
      <c r="C27" s="21">
        <v>0</v>
      </c>
      <c r="D27" s="21">
        <v>0</v>
      </c>
      <c r="E27" s="21">
        <v>0</v>
      </c>
      <c r="F27" s="21">
        <v>0</v>
      </c>
      <c r="G27" s="21">
        <v>0</v>
      </c>
      <c r="H27" s="21">
        <v>0</v>
      </c>
      <c r="I27" s="21">
        <v>0</v>
      </c>
      <c r="J27" s="21">
        <v>0</v>
      </c>
      <c r="K27" s="22">
        <v>0</v>
      </c>
      <c r="L27" s="21">
        <v>0</v>
      </c>
      <c r="M27" s="21">
        <v>0</v>
      </c>
      <c r="N27" s="21">
        <v>0</v>
      </c>
      <c r="O27" s="21">
        <v>0</v>
      </c>
      <c r="P27" s="21">
        <v>0</v>
      </c>
      <c r="Q27" s="21">
        <v>0</v>
      </c>
      <c r="R27" s="21">
        <v>0</v>
      </c>
      <c r="S27" s="22">
        <v>0</v>
      </c>
      <c r="T27" s="21">
        <v>0</v>
      </c>
      <c r="U27" s="23"/>
      <c r="V27" s="21">
        <v>0</v>
      </c>
      <c r="W27" s="21">
        <v>0</v>
      </c>
      <c r="X27" s="21">
        <v>-103</v>
      </c>
      <c r="Y27" s="22"/>
      <c r="Z27" s="12">
        <f t="shared" si="0"/>
        <v>-103</v>
      </c>
      <c r="AA27" s="12">
        <f t="shared" si="2"/>
        <v>0</v>
      </c>
      <c r="AB27" s="12">
        <f t="shared" si="1"/>
        <v>-103</v>
      </c>
    </row>
    <row r="28" spans="1:28" s="30" customFormat="1" x14ac:dyDescent="0.2">
      <c r="A28" s="21">
        <v>1000</v>
      </c>
      <c r="B28" s="21">
        <v>1100</v>
      </c>
      <c r="C28" s="21">
        <v>0</v>
      </c>
      <c r="D28" s="21">
        <v>0</v>
      </c>
      <c r="E28" s="21">
        <v>0</v>
      </c>
      <c r="F28" s="21">
        <v>0</v>
      </c>
      <c r="G28" s="21">
        <v>0</v>
      </c>
      <c r="H28" s="21">
        <v>0</v>
      </c>
      <c r="I28" s="21">
        <v>0</v>
      </c>
      <c r="J28" s="21">
        <v>0</v>
      </c>
      <c r="K28" s="22">
        <v>0</v>
      </c>
      <c r="L28" s="21">
        <v>0</v>
      </c>
      <c r="M28" s="21">
        <v>0</v>
      </c>
      <c r="N28" s="21">
        <v>0</v>
      </c>
      <c r="O28" s="21">
        <v>0</v>
      </c>
      <c r="P28" s="21">
        <v>0</v>
      </c>
      <c r="Q28" s="21">
        <v>0</v>
      </c>
      <c r="R28" s="21">
        <v>0</v>
      </c>
      <c r="S28" s="22">
        <v>0</v>
      </c>
      <c r="T28" s="21">
        <v>0</v>
      </c>
      <c r="U28" s="23"/>
      <c r="V28" s="21">
        <v>0</v>
      </c>
      <c r="W28" s="21">
        <v>0</v>
      </c>
      <c r="X28" s="21">
        <v>-103</v>
      </c>
      <c r="Y28" s="22"/>
      <c r="Z28" s="12">
        <f t="shared" si="0"/>
        <v>-103</v>
      </c>
      <c r="AA28" s="12">
        <f t="shared" si="2"/>
        <v>0</v>
      </c>
      <c r="AB28" s="12">
        <f t="shared" si="1"/>
        <v>-103</v>
      </c>
    </row>
    <row r="29" spans="1:28" s="30" customFormat="1" x14ac:dyDescent="0.2">
      <c r="A29" s="21">
        <v>1100</v>
      </c>
      <c r="B29" s="21">
        <v>1200</v>
      </c>
      <c r="C29" s="21">
        <v>0</v>
      </c>
      <c r="D29" s="21">
        <v>0</v>
      </c>
      <c r="E29" s="21">
        <v>0</v>
      </c>
      <c r="F29" s="21">
        <v>0</v>
      </c>
      <c r="G29" s="21">
        <v>0</v>
      </c>
      <c r="H29" s="21">
        <v>0</v>
      </c>
      <c r="I29" s="21">
        <v>0</v>
      </c>
      <c r="J29" s="21">
        <v>0</v>
      </c>
      <c r="K29" s="22">
        <v>0</v>
      </c>
      <c r="L29" s="21">
        <v>0</v>
      </c>
      <c r="M29" s="21">
        <v>0</v>
      </c>
      <c r="N29" s="21">
        <v>0</v>
      </c>
      <c r="O29" s="21">
        <v>0</v>
      </c>
      <c r="P29" s="21">
        <v>0</v>
      </c>
      <c r="Q29" s="21">
        <v>0</v>
      </c>
      <c r="R29" s="21">
        <v>0</v>
      </c>
      <c r="S29" s="22">
        <v>0</v>
      </c>
      <c r="T29" s="21">
        <v>0</v>
      </c>
      <c r="U29" s="23"/>
      <c r="V29" s="21">
        <v>0</v>
      </c>
      <c r="W29" s="21">
        <v>0</v>
      </c>
      <c r="X29" s="21">
        <v>-103</v>
      </c>
      <c r="Y29" s="22"/>
      <c r="Z29" s="12">
        <f t="shared" si="0"/>
        <v>-103</v>
      </c>
      <c r="AA29" s="12">
        <f t="shared" si="2"/>
        <v>0</v>
      </c>
      <c r="AB29" s="12">
        <f t="shared" si="1"/>
        <v>-103</v>
      </c>
    </row>
    <row r="30" spans="1:28" s="30" customFormat="1" x14ac:dyDescent="0.2">
      <c r="A30" s="21">
        <v>1200</v>
      </c>
      <c r="B30" s="21">
        <v>1300</v>
      </c>
      <c r="C30" s="21">
        <v>0</v>
      </c>
      <c r="D30" s="21">
        <v>0</v>
      </c>
      <c r="E30" s="21">
        <v>0</v>
      </c>
      <c r="F30" s="21">
        <v>0</v>
      </c>
      <c r="G30" s="21">
        <v>0</v>
      </c>
      <c r="H30" s="21">
        <v>0</v>
      </c>
      <c r="I30" s="21">
        <v>0</v>
      </c>
      <c r="J30" s="21">
        <v>0</v>
      </c>
      <c r="K30" s="22">
        <v>0</v>
      </c>
      <c r="L30" s="21">
        <v>0</v>
      </c>
      <c r="M30" s="21">
        <v>0</v>
      </c>
      <c r="N30" s="21">
        <v>0</v>
      </c>
      <c r="O30" s="21">
        <v>0</v>
      </c>
      <c r="P30" s="21">
        <v>0</v>
      </c>
      <c r="Q30" s="21">
        <v>0</v>
      </c>
      <c r="R30" s="21">
        <v>0</v>
      </c>
      <c r="S30" s="22">
        <v>0</v>
      </c>
      <c r="T30" s="21">
        <v>0</v>
      </c>
      <c r="U30" s="23"/>
      <c r="V30" s="21">
        <v>0</v>
      </c>
      <c r="W30" s="21">
        <v>0</v>
      </c>
      <c r="X30" s="21">
        <v>-103</v>
      </c>
      <c r="Y30" s="22"/>
      <c r="Z30" s="12">
        <f t="shared" si="0"/>
        <v>-103</v>
      </c>
      <c r="AA30" s="12">
        <f t="shared" si="2"/>
        <v>0</v>
      </c>
      <c r="AB30" s="12">
        <f t="shared" si="1"/>
        <v>-103</v>
      </c>
    </row>
    <row r="31" spans="1:28" s="30" customFormat="1" x14ac:dyDescent="0.2">
      <c r="A31" s="21">
        <v>1300</v>
      </c>
      <c r="B31" s="21">
        <v>1400</v>
      </c>
      <c r="C31" s="21">
        <v>0</v>
      </c>
      <c r="D31" s="21">
        <v>0</v>
      </c>
      <c r="E31" s="21">
        <v>0</v>
      </c>
      <c r="F31" s="21">
        <v>0</v>
      </c>
      <c r="G31" s="21">
        <v>0</v>
      </c>
      <c r="H31" s="21">
        <v>0</v>
      </c>
      <c r="I31" s="21">
        <v>0</v>
      </c>
      <c r="J31" s="21">
        <v>0</v>
      </c>
      <c r="K31" s="22">
        <v>0</v>
      </c>
      <c r="L31" s="21">
        <v>0</v>
      </c>
      <c r="M31" s="21">
        <v>0</v>
      </c>
      <c r="N31" s="21">
        <v>0</v>
      </c>
      <c r="O31" s="21">
        <v>0</v>
      </c>
      <c r="P31" s="21">
        <v>0</v>
      </c>
      <c r="Q31" s="21">
        <v>0</v>
      </c>
      <c r="R31" s="21">
        <v>0</v>
      </c>
      <c r="S31" s="22">
        <v>0</v>
      </c>
      <c r="T31" s="21">
        <v>0</v>
      </c>
      <c r="U31" s="23"/>
      <c r="V31" s="21">
        <v>0</v>
      </c>
      <c r="W31" s="21">
        <v>0</v>
      </c>
      <c r="X31" s="21">
        <v>-103</v>
      </c>
      <c r="Y31" s="22"/>
      <c r="Z31" s="12">
        <f t="shared" si="0"/>
        <v>-103</v>
      </c>
      <c r="AA31" s="12">
        <f t="shared" si="2"/>
        <v>0</v>
      </c>
      <c r="AB31" s="12">
        <f t="shared" si="1"/>
        <v>-103</v>
      </c>
    </row>
    <row r="32" spans="1:28" s="30" customFormat="1" x14ac:dyDescent="0.2">
      <c r="A32" s="21">
        <v>1400</v>
      </c>
      <c r="B32" s="21">
        <v>1500</v>
      </c>
      <c r="C32" s="21">
        <v>0</v>
      </c>
      <c r="D32" s="21">
        <v>0</v>
      </c>
      <c r="E32" s="21">
        <v>0</v>
      </c>
      <c r="F32" s="21">
        <v>0</v>
      </c>
      <c r="G32" s="21">
        <v>0</v>
      </c>
      <c r="H32" s="21">
        <v>0</v>
      </c>
      <c r="I32" s="21">
        <v>0</v>
      </c>
      <c r="J32" s="21">
        <v>0</v>
      </c>
      <c r="K32" s="22">
        <v>0</v>
      </c>
      <c r="L32" s="21">
        <v>0</v>
      </c>
      <c r="M32" s="21">
        <v>0</v>
      </c>
      <c r="N32" s="21">
        <v>0</v>
      </c>
      <c r="O32" s="21">
        <v>0</v>
      </c>
      <c r="P32" s="21">
        <v>0</v>
      </c>
      <c r="Q32" s="21">
        <v>0</v>
      </c>
      <c r="R32" s="21">
        <v>0</v>
      </c>
      <c r="S32" s="22">
        <v>0</v>
      </c>
      <c r="T32" s="21">
        <v>0</v>
      </c>
      <c r="U32" s="23"/>
      <c r="V32" s="21">
        <v>0</v>
      </c>
      <c r="W32" s="21">
        <v>0</v>
      </c>
      <c r="X32" s="21">
        <v>-103</v>
      </c>
      <c r="Y32" s="22"/>
      <c r="Z32" s="12">
        <f t="shared" si="0"/>
        <v>-103</v>
      </c>
      <c r="AA32" s="12">
        <f t="shared" si="2"/>
        <v>0</v>
      </c>
      <c r="AB32" s="12">
        <f t="shared" si="1"/>
        <v>-103</v>
      </c>
    </row>
    <row r="33" spans="1:30" s="30" customFormat="1" x14ac:dyDescent="0.2">
      <c r="A33" s="21">
        <v>1500</v>
      </c>
      <c r="B33" s="21">
        <v>1600</v>
      </c>
      <c r="C33" s="21">
        <v>0</v>
      </c>
      <c r="D33" s="21">
        <v>0</v>
      </c>
      <c r="E33" s="21">
        <v>0</v>
      </c>
      <c r="F33" s="21">
        <v>0</v>
      </c>
      <c r="G33" s="21">
        <v>0</v>
      </c>
      <c r="H33" s="21">
        <v>0</v>
      </c>
      <c r="I33" s="21">
        <v>0</v>
      </c>
      <c r="J33" s="21">
        <v>0</v>
      </c>
      <c r="K33" s="22">
        <v>0</v>
      </c>
      <c r="L33" s="21">
        <v>0</v>
      </c>
      <c r="M33" s="21">
        <v>0</v>
      </c>
      <c r="N33" s="21">
        <v>0</v>
      </c>
      <c r="O33" s="21">
        <v>0</v>
      </c>
      <c r="P33" s="21">
        <v>0</v>
      </c>
      <c r="Q33" s="21">
        <v>0</v>
      </c>
      <c r="R33" s="21">
        <v>0</v>
      </c>
      <c r="S33" s="22">
        <v>0</v>
      </c>
      <c r="T33" s="21">
        <v>0</v>
      </c>
      <c r="U33" s="23"/>
      <c r="V33" s="21">
        <v>0</v>
      </c>
      <c r="W33" s="21">
        <v>0</v>
      </c>
      <c r="X33" s="21">
        <v>-103</v>
      </c>
      <c r="Y33" s="22"/>
      <c r="Z33" s="12">
        <f t="shared" si="0"/>
        <v>-103</v>
      </c>
      <c r="AA33" s="12">
        <f t="shared" si="2"/>
        <v>0</v>
      </c>
      <c r="AB33" s="12">
        <f t="shared" si="1"/>
        <v>-103</v>
      </c>
    </row>
    <row r="34" spans="1:30" s="30" customFormat="1" x14ac:dyDescent="0.2">
      <c r="A34" s="21">
        <v>1600</v>
      </c>
      <c r="B34" s="21">
        <v>1700</v>
      </c>
      <c r="C34" s="21">
        <v>0</v>
      </c>
      <c r="D34" s="21">
        <v>0</v>
      </c>
      <c r="E34" s="21">
        <v>0</v>
      </c>
      <c r="F34" s="21">
        <v>0</v>
      </c>
      <c r="G34" s="21">
        <v>0</v>
      </c>
      <c r="H34" s="21">
        <v>0</v>
      </c>
      <c r="I34" s="21">
        <v>0</v>
      </c>
      <c r="J34" s="21">
        <v>0</v>
      </c>
      <c r="K34" s="22">
        <v>0</v>
      </c>
      <c r="L34" s="21">
        <v>0</v>
      </c>
      <c r="M34" s="21">
        <v>0</v>
      </c>
      <c r="N34" s="21">
        <v>0</v>
      </c>
      <c r="O34" s="21">
        <v>0</v>
      </c>
      <c r="P34" s="21">
        <v>0</v>
      </c>
      <c r="Q34" s="21">
        <v>0</v>
      </c>
      <c r="R34" s="21">
        <v>0</v>
      </c>
      <c r="S34" s="22">
        <v>0</v>
      </c>
      <c r="T34" s="21">
        <v>0</v>
      </c>
      <c r="U34" s="23"/>
      <c r="V34" s="21">
        <v>0</v>
      </c>
      <c r="W34" s="21">
        <v>0</v>
      </c>
      <c r="X34" s="21">
        <v>-103</v>
      </c>
      <c r="Y34" s="22"/>
      <c r="Z34" s="12">
        <f t="shared" si="0"/>
        <v>-103</v>
      </c>
      <c r="AA34" s="12">
        <f t="shared" si="2"/>
        <v>0</v>
      </c>
      <c r="AB34" s="12">
        <f t="shared" si="1"/>
        <v>-103</v>
      </c>
    </row>
    <row r="35" spans="1:30" s="30" customFormat="1" x14ac:dyDescent="0.2">
      <c r="A35" s="21">
        <v>1700</v>
      </c>
      <c r="B35" s="21">
        <v>1800</v>
      </c>
      <c r="C35" s="21">
        <v>0</v>
      </c>
      <c r="D35" s="21">
        <v>0</v>
      </c>
      <c r="E35" s="21">
        <v>0</v>
      </c>
      <c r="F35" s="21">
        <v>0</v>
      </c>
      <c r="G35" s="21">
        <v>0</v>
      </c>
      <c r="H35" s="21">
        <v>0</v>
      </c>
      <c r="I35" s="21">
        <v>0</v>
      </c>
      <c r="J35" s="21">
        <v>0</v>
      </c>
      <c r="K35" s="22">
        <v>0</v>
      </c>
      <c r="L35" s="21">
        <v>0</v>
      </c>
      <c r="M35" s="21">
        <v>0</v>
      </c>
      <c r="N35" s="21">
        <v>0</v>
      </c>
      <c r="O35" s="21">
        <v>0</v>
      </c>
      <c r="P35" s="21">
        <v>0</v>
      </c>
      <c r="Q35" s="21">
        <v>0</v>
      </c>
      <c r="R35" s="21">
        <v>0</v>
      </c>
      <c r="S35" s="22">
        <v>0</v>
      </c>
      <c r="T35" s="21">
        <v>0</v>
      </c>
      <c r="U35" s="23"/>
      <c r="V35" s="21">
        <v>0</v>
      </c>
      <c r="W35" s="21">
        <v>0</v>
      </c>
      <c r="X35" s="21">
        <v>-103</v>
      </c>
      <c r="Y35" s="22"/>
      <c r="Z35" s="12">
        <f t="shared" si="0"/>
        <v>-103</v>
      </c>
      <c r="AA35" s="12">
        <f t="shared" si="2"/>
        <v>0</v>
      </c>
      <c r="AB35" s="12">
        <f t="shared" si="1"/>
        <v>-103</v>
      </c>
    </row>
    <row r="36" spans="1:30" s="30" customFormat="1" x14ac:dyDescent="0.2">
      <c r="A36" s="21">
        <v>1800</v>
      </c>
      <c r="B36" s="21">
        <v>1900</v>
      </c>
      <c r="C36" s="21">
        <v>0</v>
      </c>
      <c r="D36" s="21">
        <v>0</v>
      </c>
      <c r="E36" s="21">
        <v>0</v>
      </c>
      <c r="F36" s="21">
        <v>0</v>
      </c>
      <c r="G36" s="21">
        <v>0</v>
      </c>
      <c r="H36" s="21">
        <v>0</v>
      </c>
      <c r="I36" s="21">
        <v>0</v>
      </c>
      <c r="J36" s="21">
        <v>0</v>
      </c>
      <c r="K36" s="22">
        <v>0</v>
      </c>
      <c r="L36" s="21">
        <v>0</v>
      </c>
      <c r="M36" s="21">
        <v>0</v>
      </c>
      <c r="N36" s="21">
        <v>0</v>
      </c>
      <c r="O36" s="21">
        <v>0</v>
      </c>
      <c r="P36" s="21">
        <v>0</v>
      </c>
      <c r="Q36" s="21">
        <v>0</v>
      </c>
      <c r="R36" s="21">
        <v>0</v>
      </c>
      <c r="S36" s="22">
        <v>0</v>
      </c>
      <c r="T36" s="21">
        <v>0</v>
      </c>
      <c r="U36" s="23"/>
      <c r="V36" s="21">
        <v>0</v>
      </c>
      <c r="W36" s="21">
        <v>0</v>
      </c>
      <c r="X36" s="21">
        <v>-103</v>
      </c>
      <c r="Y36" s="22"/>
      <c r="Z36" s="12">
        <f t="shared" si="0"/>
        <v>-103</v>
      </c>
      <c r="AA36" s="12">
        <f t="shared" si="2"/>
        <v>0</v>
      </c>
      <c r="AB36" s="12">
        <f t="shared" si="1"/>
        <v>-103</v>
      </c>
    </row>
    <row r="37" spans="1:30" s="30" customFormat="1" x14ac:dyDescent="0.2">
      <c r="A37" s="21">
        <v>1900</v>
      </c>
      <c r="B37" s="21">
        <v>2000</v>
      </c>
      <c r="C37" s="21">
        <v>0</v>
      </c>
      <c r="D37" s="21">
        <v>0</v>
      </c>
      <c r="E37" s="21">
        <v>0</v>
      </c>
      <c r="F37" s="21">
        <v>0</v>
      </c>
      <c r="G37" s="21">
        <v>0</v>
      </c>
      <c r="H37" s="21">
        <v>0</v>
      </c>
      <c r="I37" s="21">
        <v>0</v>
      </c>
      <c r="J37" s="21">
        <v>0</v>
      </c>
      <c r="K37" s="22">
        <v>0</v>
      </c>
      <c r="L37" s="21">
        <v>0</v>
      </c>
      <c r="M37" s="21">
        <v>0</v>
      </c>
      <c r="N37" s="21">
        <v>0</v>
      </c>
      <c r="O37" s="21">
        <v>0</v>
      </c>
      <c r="P37" s="21">
        <v>0</v>
      </c>
      <c r="Q37" s="21">
        <v>0</v>
      </c>
      <c r="R37" s="21">
        <v>0</v>
      </c>
      <c r="S37" s="22">
        <v>0</v>
      </c>
      <c r="T37" s="21">
        <v>0</v>
      </c>
      <c r="U37" s="23"/>
      <c r="V37" s="21">
        <v>0</v>
      </c>
      <c r="W37" s="21">
        <v>0</v>
      </c>
      <c r="X37" s="21">
        <v>-103</v>
      </c>
      <c r="Y37" s="22"/>
      <c r="Z37" s="12">
        <f t="shared" si="0"/>
        <v>-103</v>
      </c>
      <c r="AA37" s="12">
        <f t="shared" si="2"/>
        <v>0</v>
      </c>
      <c r="AB37" s="12">
        <f t="shared" si="1"/>
        <v>-103</v>
      </c>
    </row>
    <row r="38" spans="1:30" s="30" customFormat="1" ht="12" customHeight="1" x14ac:dyDescent="0.2">
      <c r="A38" s="21">
        <v>2000</v>
      </c>
      <c r="B38" s="21">
        <v>2100</v>
      </c>
      <c r="C38" s="21">
        <v>0</v>
      </c>
      <c r="D38" s="21">
        <v>0</v>
      </c>
      <c r="E38" s="21">
        <v>0</v>
      </c>
      <c r="F38" s="21">
        <v>0</v>
      </c>
      <c r="G38" s="21">
        <v>0</v>
      </c>
      <c r="H38" s="21">
        <v>0</v>
      </c>
      <c r="I38" s="21">
        <v>0</v>
      </c>
      <c r="J38" s="21">
        <v>0</v>
      </c>
      <c r="K38" s="22">
        <v>0</v>
      </c>
      <c r="L38" s="21">
        <v>0</v>
      </c>
      <c r="M38" s="21">
        <v>0</v>
      </c>
      <c r="N38" s="21">
        <v>0</v>
      </c>
      <c r="O38" s="21">
        <v>0</v>
      </c>
      <c r="P38" s="21">
        <v>0</v>
      </c>
      <c r="Q38" s="21">
        <v>0</v>
      </c>
      <c r="R38" s="21">
        <v>0</v>
      </c>
      <c r="S38" s="22">
        <v>0</v>
      </c>
      <c r="T38" s="21">
        <v>0</v>
      </c>
      <c r="U38" s="23"/>
      <c r="V38" s="21">
        <v>0</v>
      </c>
      <c r="W38" s="21">
        <v>0</v>
      </c>
      <c r="X38" s="21">
        <v>-103</v>
      </c>
      <c r="Y38" s="22"/>
      <c r="Z38" s="12">
        <f t="shared" si="0"/>
        <v>-103</v>
      </c>
      <c r="AA38" s="12">
        <f t="shared" si="2"/>
        <v>0</v>
      </c>
      <c r="AB38" s="12">
        <f t="shared" si="1"/>
        <v>-103</v>
      </c>
    </row>
    <row r="39" spans="1:30" s="30" customFormat="1" x14ac:dyDescent="0.2">
      <c r="A39" s="21">
        <v>2100</v>
      </c>
      <c r="B39" s="21">
        <v>2200</v>
      </c>
      <c r="C39" s="21">
        <v>0</v>
      </c>
      <c r="D39" s="21">
        <v>0</v>
      </c>
      <c r="E39" s="21">
        <v>0</v>
      </c>
      <c r="F39" s="21">
        <v>0</v>
      </c>
      <c r="G39" s="21">
        <v>0</v>
      </c>
      <c r="H39" s="21">
        <v>0</v>
      </c>
      <c r="I39" s="21">
        <v>0</v>
      </c>
      <c r="J39" s="21">
        <v>0</v>
      </c>
      <c r="K39" s="22">
        <v>0</v>
      </c>
      <c r="L39" s="21">
        <v>0</v>
      </c>
      <c r="M39" s="21">
        <v>0</v>
      </c>
      <c r="N39" s="21">
        <v>0</v>
      </c>
      <c r="O39" s="21">
        <v>0</v>
      </c>
      <c r="P39" s="21">
        <v>0</v>
      </c>
      <c r="Q39" s="21">
        <v>0</v>
      </c>
      <c r="R39" s="21">
        <v>0</v>
      </c>
      <c r="S39" s="22">
        <v>0</v>
      </c>
      <c r="T39" s="21">
        <v>0</v>
      </c>
      <c r="U39" s="23"/>
      <c r="V39" s="21">
        <v>0</v>
      </c>
      <c r="W39" s="21">
        <v>0</v>
      </c>
      <c r="X39" s="21">
        <v>-103</v>
      </c>
      <c r="Y39" s="22"/>
      <c r="Z39" s="12">
        <f t="shared" si="0"/>
        <v>-103</v>
      </c>
      <c r="AA39" s="12">
        <f t="shared" si="2"/>
        <v>0</v>
      </c>
      <c r="AB39" s="12">
        <f t="shared" si="1"/>
        <v>-103</v>
      </c>
    </row>
    <row r="40" spans="1:30" s="30" customFormat="1" x14ac:dyDescent="0.2">
      <c r="A40" s="21">
        <v>2200</v>
      </c>
      <c r="B40" s="21">
        <v>2300</v>
      </c>
      <c r="C40" s="21">
        <v>0</v>
      </c>
      <c r="D40" s="21">
        <v>0</v>
      </c>
      <c r="E40" s="21">
        <v>0</v>
      </c>
      <c r="F40" s="21">
        <v>0</v>
      </c>
      <c r="G40" s="21">
        <v>0</v>
      </c>
      <c r="H40" s="21">
        <v>0</v>
      </c>
      <c r="I40" s="21">
        <v>0</v>
      </c>
      <c r="J40" s="21">
        <v>0</v>
      </c>
      <c r="K40" s="22">
        <v>0</v>
      </c>
      <c r="L40" s="21">
        <v>0</v>
      </c>
      <c r="M40" s="21">
        <v>0</v>
      </c>
      <c r="N40" s="21">
        <v>0</v>
      </c>
      <c r="O40" s="21">
        <v>0</v>
      </c>
      <c r="P40" s="21">
        <v>0</v>
      </c>
      <c r="Q40" s="21">
        <v>0</v>
      </c>
      <c r="R40" s="21">
        <v>0</v>
      </c>
      <c r="S40" s="22">
        <v>0</v>
      </c>
      <c r="T40" s="21">
        <v>0</v>
      </c>
      <c r="U40" s="23"/>
      <c r="V40" s="21">
        <v>0</v>
      </c>
      <c r="W40" s="21">
        <v>0</v>
      </c>
      <c r="X40" s="21">
        <v>-103</v>
      </c>
      <c r="Y40" s="22"/>
      <c r="Z40" s="12">
        <f t="shared" si="0"/>
        <v>-103</v>
      </c>
      <c r="AA40" s="12">
        <f t="shared" si="2"/>
        <v>0</v>
      </c>
      <c r="AB40" s="12">
        <f t="shared" si="1"/>
        <v>-103</v>
      </c>
    </row>
    <row r="41" spans="1:30" s="30" customFormat="1" x14ac:dyDescent="0.2">
      <c r="A41" s="21">
        <v>2300</v>
      </c>
      <c r="B41" s="21">
        <v>2400</v>
      </c>
      <c r="C41" s="21">
        <v>0</v>
      </c>
      <c r="D41" s="21">
        <v>0</v>
      </c>
      <c r="E41" s="21">
        <v>0</v>
      </c>
      <c r="F41" s="21">
        <v>0</v>
      </c>
      <c r="G41" s="21">
        <v>0</v>
      </c>
      <c r="H41" s="21">
        <v>0</v>
      </c>
      <c r="I41" s="21">
        <v>0</v>
      </c>
      <c r="J41" s="21">
        <v>0</v>
      </c>
      <c r="K41" s="22">
        <v>0</v>
      </c>
      <c r="L41" s="21">
        <v>25</v>
      </c>
      <c r="M41" s="21">
        <v>25</v>
      </c>
      <c r="N41" s="21">
        <v>25</v>
      </c>
      <c r="O41" s="21">
        <v>25</v>
      </c>
      <c r="P41" s="21">
        <v>3</v>
      </c>
      <c r="Q41" s="21">
        <v>25</v>
      </c>
      <c r="R41" s="21">
        <v>25</v>
      </c>
      <c r="S41" s="22">
        <v>50</v>
      </c>
      <c r="T41" s="21">
        <v>50</v>
      </c>
      <c r="U41" s="23"/>
      <c r="V41" s="21">
        <v>0</v>
      </c>
      <c r="W41" s="21">
        <v>-103</v>
      </c>
      <c r="X41" s="21">
        <v>0</v>
      </c>
      <c r="Y41" s="22"/>
      <c r="Z41" s="12">
        <f t="shared" si="0"/>
        <v>150</v>
      </c>
      <c r="AA41" s="12">
        <f t="shared" si="2"/>
        <v>253</v>
      </c>
      <c r="AB41" s="12">
        <f t="shared" si="1"/>
        <v>-103</v>
      </c>
    </row>
    <row r="42" spans="1:30" ht="13.5" thickBot="1" x14ac:dyDescent="0.25">
      <c r="A42" s="24">
        <v>2400</v>
      </c>
      <c r="B42" s="24" t="s">
        <v>8</v>
      </c>
      <c r="C42" s="24">
        <v>0</v>
      </c>
      <c r="D42" s="24">
        <v>0</v>
      </c>
      <c r="E42" s="24">
        <v>0</v>
      </c>
      <c r="F42" s="24">
        <v>0</v>
      </c>
      <c r="G42" s="24">
        <v>0</v>
      </c>
      <c r="H42" s="24">
        <v>0</v>
      </c>
      <c r="I42" s="24">
        <v>0</v>
      </c>
      <c r="J42" s="24">
        <v>0</v>
      </c>
      <c r="K42" s="127">
        <v>0</v>
      </c>
      <c r="L42" s="24">
        <v>25</v>
      </c>
      <c r="M42" s="24">
        <v>25</v>
      </c>
      <c r="N42" s="127">
        <v>25</v>
      </c>
      <c r="O42" s="24">
        <v>25</v>
      </c>
      <c r="P42" s="85">
        <v>3</v>
      </c>
      <c r="Q42" s="24">
        <v>25</v>
      </c>
      <c r="R42" s="24">
        <v>25</v>
      </c>
      <c r="S42" s="127">
        <v>50</v>
      </c>
      <c r="T42" s="24">
        <v>50</v>
      </c>
      <c r="U42" s="23"/>
      <c r="V42" s="24">
        <v>0</v>
      </c>
      <c r="W42" s="24">
        <f>SUM(W41)</f>
        <v>-103</v>
      </c>
      <c r="X42" s="24">
        <v>0</v>
      </c>
      <c r="Y42" s="22"/>
      <c r="Z42" s="25">
        <f t="shared" si="0"/>
        <v>150</v>
      </c>
      <c r="AA42" s="25">
        <f t="shared" si="2"/>
        <v>253</v>
      </c>
      <c r="AB42" s="25">
        <f t="shared" si="1"/>
        <v>-103</v>
      </c>
    </row>
    <row r="43" spans="1:30" s="9" customFormat="1" x14ac:dyDescent="0.2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8"/>
      <c r="AA43" s="8"/>
      <c r="AB43" s="8"/>
    </row>
    <row r="44" spans="1:30" ht="13.5" thickBot="1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</row>
    <row r="45" spans="1:30" ht="26.25" thickBot="1" x14ac:dyDescent="0.25">
      <c r="B45" s="26" t="s">
        <v>18</v>
      </c>
      <c r="C45" s="68">
        <f t="shared" ref="C45:K45" si="3">SUM(C18:C41)</f>
        <v>25</v>
      </c>
      <c r="D45" s="68">
        <f t="shared" si="3"/>
        <v>25</v>
      </c>
      <c r="E45" s="68">
        <f t="shared" si="3"/>
        <v>25</v>
      </c>
      <c r="F45" s="68">
        <f t="shared" si="3"/>
        <v>25</v>
      </c>
      <c r="G45" s="18">
        <f t="shared" si="3"/>
        <v>3</v>
      </c>
      <c r="H45" s="18">
        <f t="shared" si="3"/>
        <v>50</v>
      </c>
      <c r="I45" s="18">
        <f t="shared" si="3"/>
        <v>25</v>
      </c>
      <c r="J45" s="18">
        <f t="shared" si="3"/>
        <v>25</v>
      </c>
      <c r="K45" s="18">
        <f t="shared" si="3"/>
        <v>50</v>
      </c>
      <c r="L45" s="68">
        <f t="shared" ref="L45:S45" si="4">SUM(L18:L41)</f>
        <v>175</v>
      </c>
      <c r="M45" s="68">
        <f t="shared" si="4"/>
        <v>175</v>
      </c>
      <c r="N45" s="68">
        <f t="shared" si="4"/>
        <v>175</v>
      </c>
      <c r="O45" s="68">
        <f t="shared" si="4"/>
        <v>175</v>
      </c>
      <c r="P45" s="18">
        <f t="shared" si="4"/>
        <v>21</v>
      </c>
      <c r="Q45" s="18">
        <f t="shared" si="4"/>
        <v>175</v>
      </c>
      <c r="R45" s="18">
        <f t="shared" si="4"/>
        <v>175</v>
      </c>
      <c r="S45" s="18">
        <f t="shared" si="4"/>
        <v>350</v>
      </c>
      <c r="T45" s="18">
        <f>SUM(T18:T41)</f>
        <v>350</v>
      </c>
      <c r="U45" s="12"/>
      <c r="V45" s="18">
        <f>SUM(V18:V41)</f>
        <v>-103</v>
      </c>
      <c r="W45" s="18">
        <f>SUM(W18:W41)</f>
        <v>-721</v>
      </c>
      <c r="X45" s="18">
        <f>SUM(X18:X41)</f>
        <v>-1648</v>
      </c>
      <c r="Y45" s="12"/>
      <c r="Z45" s="18">
        <f>SUM(Z18:Z41)</f>
        <v>-448</v>
      </c>
      <c r="AA45" s="18">
        <f>SUM(AA18:AA41)</f>
        <v>2024</v>
      </c>
      <c r="AB45" s="18">
        <f>SUM(AB18:AB41)</f>
        <v>-2472</v>
      </c>
      <c r="AC45" s="55" t="s">
        <v>26</v>
      </c>
      <c r="AD45" s="76"/>
    </row>
    <row r="46" spans="1:30" ht="13.5" thickBot="1" x14ac:dyDescent="0.25">
      <c r="B46" s="27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44" t="s">
        <v>21</v>
      </c>
      <c r="V46" s="8"/>
      <c r="W46" s="8"/>
      <c r="X46" s="8"/>
      <c r="Y46" s="43" t="s">
        <v>22</v>
      </c>
      <c r="Z46" s="12"/>
      <c r="AA46" s="12"/>
      <c r="AB46" s="12"/>
      <c r="AC46" s="58"/>
    </row>
    <row r="47" spans="1:30" ht="30.75" customHeight="1" thickBot="1" x14ac:dyDescent="0.25">
      <c r="A47" s="27"/>
      <c r="B47" s="28" t="s">
        <v>79</v>
      </c>
      <c r="C47" s="68">
        <f t="shared" ref="C47:K47" si="5">SUM(C19:C42)</f>
        <v>0</v>
      </c>
      <c r="D47" s="68">
        <f t="shared" si="5"/>
        <v>0</v>
      </c>
      <c r="E47" s="68">
        <f t="shared" si="5"/>
        <v>0</v>
      </c>
      <c r="F47" s="68">
        <f t="shared" si="5"/>
        <v>0</v>
      </c>
      <c r="G47" s="18">
        <f t="shared" si="5"/>
        <v>0</v>
      </c>
      <c r="H47" s="18">
        <f t="shared" si="5"/>
        <v>0</v>
      </c>
      <c r="I47" s="18">
        <f t="shared" si="5"/>
        <v>0</v>
      </c>
      <c r="J47" s="18">
        <f t="shared" si="5"/>
        <v>0</v>
      </c>
      <c r="K47" s="18">
        <f t="shared" si="5"/>
        <v>0</v>
      </c>
      <c r="L47" s="68">
        <f t="shared" ref="L47:S47" si="6">SUM(L19:L42)</f>
        <v>200</v>
      </c>
      <c r="M47" s="68">
        <f t="shared" si="6"/>
        <v>200</v>
      </c>
      <c r="N47" s="68">
        <f t="shared" si="6"/>
        <v>200</v>
      </c>
      <c r="O47" s="68">
        <f t="shared" si="6"/>
        <v>200</v>
      </c>
      <c r="P47" s="18">
        <f t="shared" si="6"/>
        <v>24</v>
      </c>
      <c r="Q47" s="18">
        <f t="shared" si="6"/>
        <v>200</v>
      </c>
      <c r="R47" s="18">
        <f t="shared" si="6"/>
        <v>200</v>
      </c>
      <c r="S47" s="18">
        <f t="shared" si="6"/>
        <v>400</v>
      </c>
      <c r="T47" s="18">
        <f>SUM(T19:T42)</f>
        <v>400</v>
      </c>
      <c r="U47" s="45">
        <f>SUM(C47:K47)</f>
        <v>0</v>
      </c>
      <c r="V47" s="18">
        <f>SUM(V19:V42)</f>
        <v>0</v>
      </c>
      <c r="W47" s="18">
        <f>SUM(W19:W42)</f>
        <v>-824</v>
      </c>
      <c r="X47" s="18">
        <f>SUM(X19:X42)</f>
        <v>-1648</v>
      </c>
      <c r="Y47" s="49">
        <f>SUM(V47:X47)</f>
        <v>-2472</v>
      </c>
      <c r="Z47" s="18">
        <f>SUM(Z19:Z44)</f>
        <v>-448</v>
      </c>
      <c r="AA47" s="18">
        <f>SUM(AA19:AA44)</f>
        <v>2024</v>
      </c>
      <c r="AB47" s="18">
        <f>SUM(AB19:AB44)</f>
        <v>-2472</v>
      </c>
      <c r="AC47" s="58">
        <f>ABS(Y47)+ABS(U47)</f>
        <v>2472</v>
      </c>
    </row>
    <row r="48" spans="1:30" ht="13.5" thickBot="1" x14ac:dyDescent="0.25">
      <c r="A48" s="27"/>
      <c r="B48" s="27"/>
      <c r="C48" s="52"/>
      <c r="D48" s="52"/>
      <c r="E48" s="52"/>
      <c r="F48" s="52"/>
      <c r="G48" s="19"/>
      <c r="H48" s="19"/>
      <c r="I48" s="19"/>
      <c r="J48" s="19"/>
      <c r="K48" s="19"/>
      <c r="L48" s="52"/>
      <c r="M48" s="52"/>
      <c r="N48" s="52"/>
      <c r="O48" s="52"/>
      <c r="P48" s="19"/>
      <c r="Q48" s="19"/>
      <c r="R48" s="19"/>
      <c r="S48" s="19"/>
      <c r="T48" s="19"/>
      <c r="V48" s="68"/>
      <c r="W48" s="68"/>
      <c r="X48" s="18"/>
      <c r="Z48" s="29"/>
      <c r="AA48" s="29"/>
      <c r="AB48" s="29"/>
    </row>
    <row r="49" spans="1:46" x14ac:dyDescent="0.2">
      <c r="A49" s="2"/>
      <c r="B49" s="2"/>
      <c r="C49" s="36"/>
      <c r="D49" s="36"/>
      <c r="E49" s="87"/>
      <c r="F49" s="36"/>
      <c r="G49" s="103"/>
      <c r="H49" s="87"/>
      <c r="I49" s="36"/>
      <c r="J49" s="103"/>
      <c r="K49" s="101"/>
      <c r="L49" s="87"/>
      <c r="M49" s="36"/>
      <c r="N49" s="101"/>
      <c r="O49" s="36"/>
      <c r="P49" s="103"/>
      <c r="Q49" s="36"/>
      <c r="R49" s="103"/>
      <c r="S49" s="101"/>
      <c r="T49" s="36"/>
      <c r="U49" s="54"/>
      <c r="V49" s="121"/>
      <c r="W49" s="97"/>
      <c r="X49" s="97"/>
      <c r="Y49" s="54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30"/>
    </row>
    <row r="50" spans="1:46" s="9" customFormat="1" x14ac:dyDescent="0.2">
      <c r="A50" s="27"/>
      <c r="B50" s="27"/>
      <c r="C50" s="40" t="s">
        <v>56</v>
      </c>
      <c r="D50" s="40" t="s">
        <v>56</v>
      </c>
      <c r="E50" s="50" t="s">
        <v>56</v>
      </c>
      <c r="F50" s="40" t="s">
        <v>56</v>
      </c>
      <c r="G50" s="65" t="s">
        <v>56</v>
      </c>
      <c r="H50" s="50" t="s">
        <v>56</v>
      </c>
      <c r="I50" s="40" t="s">
        <v>56</v>
      </c>
      <c r="J50" s="65" t="s">
        <v>56</v>
      </c>
      <c r="K50" s="54" t="s">
        <v>56</v>
      </c>
      <c r="L50" s="50" t="s">
        <v>56</v>
      </c>
      <c r="M50" s="40" t="s">
        <v>56</v>
      </c>
      <c r="N50" s="54" t="s">
        <v>56</v>
      </c>
      <c r="O50" s="40" t="s">
        <v>56</v>
      </c>
      <c r="P50" s="65" t="s">
        <v>56</v>
      </c>
      <c r="Q50" s="40" t="s">
        <v>56</v>
      </c>
      <c r="R50" s="65" t="s">
        <v>56</v>
      </c>
      <c r="S50" s="54" t="s">
        <v>56</v>
      </c>
      <c r="T50" s="40" t="s">
        <v>56</v>
      </c>
      <c r="U50" s="42"/>
      <c r="V50" s="12" t="s">
        <v>54</v>
      </c>
      <c r="W50" s="33" t="s">
        <v>54</v>
      </c>
      <c r="X50" s="33" t="s">
        <v>54</v>
      </c>
      <c r="Y50" s="42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0"/>
      <c r="AT50" s="20"/>
    </row>
    <row r="51" spans="1:46" s="9" customFormat="1" x14ac:dyDescent="0.2">
      <c r="A51" s="27"/>
      <c r="B51" s="27"/>
      <c r="C51" s="40" t="s">
        <v>29</v>
      </c>
      <c r="D51" s="40" t="s">
        <v>29</v>
      </c>
      <c r="E51" s="50" t="s">
        <v>29</v>
      </c>
      <c r="F51" s="40" t="s">
        <v>29</v>
      </c>
      <c r="G51" s="65" t="s">
        <v>43</v>
      </c>
      <c r="H51" s="50" t="s">
        <v>29</v>
      </c>
      <c r="I51" s="40" t="s">
        <v>29</v>
      </c>
      <c r="J51" s="65" t="s">
        <v>29</v>
      </c>
      <c r="K51" s="54" t="s">
        <v>29</v>
      </c>
      <c r="L51" s="50" t="s">
        <v>29</v>
      </c>
      <c r="M51" s="40" t="s">
        <v>29</v>
      </c>
      <c r="N51" s="54" t="s">
        <v>29</v>
      </c>
      <c r="O51" s="40" t="s">
        <v>29</v>
      </c>
      <c r="P51" s="65" t="s">
        <v>29</v>
      </c>
      <c r="Q51" s="40" t="s">
        <v>29</v>
      </c>
      <c r="R51" s="65" t="s">
        <v>29</v>
      </c>
      <c r="S51" s="54" t="s">
        <v>29</v>
      </c>
      <c r="T51" s="40" t="s">
        <v>29</v>
      </c>
      <c r="U51" s="42"/>
      <c r="V51" s="12" t="s">
        <v>29</v>
      </c>
      <c r="W51" s="33" t="s">
        <v>29</v>
      </c>
      <c r="X51" s="33" t="s">
        <v>29</v>
      </c>
      <c r="Y51" s="42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  <c r="AS51" s="20"/>
      <c r="AT51" s="20"/>
    </row>
    <row r="52" spans="1:46" s="9" customFormat="1" ht="13.5" thickBot="1" x14ac:dyDescent="0.25">
      <c r="A52" s="27"/>
      <c r="B52" s="27"/>
      <c r="C52" s="40" t="s">
        <v>43</v>
      </c>
      <c r="D52" s="40" t="s">
        <v>43</v>
      </c>
      <c r="E52" s="50" t="s">
        <v>43</v>
      </c>
      <c r="F52" s="40" t="s">
        <v>43</v>
      </c>
      <c r="G52" s="65" t="s">
        <v>48</v>
      </c>
      <c r="H52" s="50" t="s">
        <v>43</v>
      </c>
      <c r="I52" s="40" t="s">
        <v>196</v>
      </c>
      <c r="J52" s="65" t="s">
        <v>66</v>
      </c>
      <c r="K52" s="54" t="s">
        <v>66</v>
      </c>
      <c r="L52" s="50" t="s">
        <v>43</v>
      </c>
      <c r="M52" s="40" t="s">
        <v>43</v>
      </c>
      <c r="N52" s="54" t="s">
        <v>43</v>
      </c>
      <c r="O52" s="40" t="s">
        <v>43</v>
      </c>
      <c r="P52" s="65" t="s">
        <v>43</v>
      </c>
      <c r="Q52" s="40" t="s">
        <v>196</v>
      </c>
      <c r="R52" s="65" t="s">
        <v>66</v>
      </c>
      <c r="S52" s="54" t="s">
        <v>66</v>
      </c>
      <c r="T52" s="40" t="s">
        <v>320</v>
      </c>
      <c r="U52" s="42"/>
      <c r="V52" s="25" t="s">
        <v>55</v>
      </c>
      <c r="W52" s="53" t="s">
        <v>55</v>
      </c>
      <c r="X52" s="53" t="s">
        <v>55</v>
      </c>
      <c r="Y52" s="42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  <c r="AR52" s="20"/>
      <c r="AS52" s="20"/>
    </row>
    <row r="53" spans="1:46" s="9" customFormat="1" ht="27" customHeight="1" thickBot="1" x14ac:dyDescent="0.25">
      <c r="A53" s="27"/>
      <c r="B53" s="27"/>
      <c r="C53" s="40" t="s">
        <v>322</v>
      </c>
      <c r="D53" s="40" t="s">
        <v>335</v>
      </c>
      <c r="E53" s="50" t="s">
        <v>335</v>
      </c>
      <c r="F53" s="40" t="s">
        <v>107</v>
      </c>
      <c r="G53" s="65" t="s">
        <v>65</v>
      </c>
      <c r="H53" s="50" t="s">
        <v>322</v>
      </c>
      <c r="I53" s="40" t="s">
        <v>135</v>
      </c>
      <c r="J53" s="104" t="s">
        <v>77</v>
      </c>
      <c r="K53" s="102" t="s">
        <v>77</v>
      </c>
      <c r="L53" s="50" t="s">
        <v>340</v>
      </c>
      <c r="M53" s="40" t="s">
        <v>135</v>
      </c>
      <c r="N53" s="54" t="s">
        <v>71</v>
      </c>
      <c r="O53" s="40" t="s">
        <v>107</v>
      </c>
      <c r="P53" s="65" t="s">
        <v>48</v>
      </c>
      <c r="Q53" s="40" t="s">
        <v>320</v>
      </c>
      <c r="R53" s="104" t="s">
        <v>77</v>
      </c>
      <c r="S53" s="102" t="s">
        <v>77</v>
      </c>
      <c r="T53" s="40" t="s">
        <v>65</v>
      </c>
      <c r="U53" s="48"/>
      <c r="V53" s="107"/>
      <c r="W53" s="107"/>
      <c r="X53" s="30"/>
      <c r="Y53" s="48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  <c r="AS53" s="20"/>
    </row>
    <row r="54" spans="1:46" s="9" customFormat="1" ht="37.5" customHeight="1" x14ac:dyDescent="0.2">
      <c r="A54" s="27"/>
      <c r="B54" s="27"/>
      <c r="C54" s="40" t="s">
        <v>340</v>
      </c>
      <c r="D54" s="40" t="s">
        <v>71</v>
      </c>
      <c r="E54" s="50" t="s">
        <v>336</v>
      </c>
      <c r="F54" s="40" t="s">
        <v>134</v>
      </c>
      <c r="G54" s="65" t="s">
        <v>66</v>
      </c>
      <c r="H54" s="50" t="s">
        <v>136</v>
      </c>
      <c r="I54" s="40" t="s">
        <v>47</v>
      </c>
      <c r="J54" s="20"/>
      <c r="K54" s="20"/>
      <c r="L54" s="50" t="s">
        <v>69</v>
      </c>
      <c r="M54" s="40" t="s">
        <v>175</v>
      </c>
      <c r="N54" s="54" t="s">
        <v>175</v>
      </c>
      <c r="O54" s="40" t="s">
        <v>134</v>
      </c>
      <c r="P54" s="65" t="s">
        <v>58</v>
      </c>
      <c r="Q54" s="40" t="s">
        <v>80</v>
      </c>
      <c r="R54" s="20"/>
      <c r="S54" s="20"/>
      <c r="T54" s="40" t="s">
        <v>350</v>
      </c>
      <c r="U54" s="42"/>
      <c r="V54" s="108"/>
      <c r="W54" s="108"/>
      <c r="X54" s="30"/>
      <c r="Y54" s="42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0"/>
    </row>
    <row r="55" spans="1:46" s="9" customFormat="1" ht="33.75" customHeight="1" thickBot="1" x14ac:dyDescent="0.25">
      <c r="A55" s="27"/>
      <c r="B55" s="27"/>
      <c r="C55" s="40" t="s">
        <v>69</v>
      </c>
      <c r="D55" s="65" t="s">
        <v>175</v>
      </c>
      <c r="E55" s="54" t="s">
        <v>65</v>
      </c>
      <c r="F55" s="40" t="s">
        <v>69</v>
      </c>
      <c r="G55" s="104" t="s">
        <v>67</v>
      </c>
      <c r="H55" s="50" t="s">
        <v>137</v>
      </c>
      <c r="I55" s="40" t="s">
        <v>136</v>
      </c>
      <c r="J55" s="54"/>
      <c r="K55" s="54"/>
      <c r="L55" s="50" t="s">
        <v>47</v>
      </c>
      <c r="M55" s="40" t="s">
        <v>80</v>
      </c>
      <c r="N55" s="54" t="s">
        <v>80</v>
      </c>
      <c r="O55" s="40" t="s">
        <v>320</v>
      </c>
      <c r="P55" s="65" t="s">
        <v>351</v>
      </c>
      <c r="Q55" s="40" t="s">
        <v>347</v>
      </c>
      <c r="R55" s="54"/>
      <c r="S55" s="54"/>
      <c r="T55" s="67" t="s">
        <v>65</v>
      </c>
      <c r="U55" s="42"/>
      <c r="V55" s="20"/>
      <c r="W55" s="20"/>
      <c r="X55" s="3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  <c r="AS55" s="20"/>
    </row>
    <row r="56" spans="1:46" s="9" customFormat="1" ht="41.25" customHeight="1" thickBot="1" x14ac:dyDescent="0.25">
      <c r="A56" s="27"/>
      <c r="B56" s="27"/>
      <c r="C56" s="40" t="s">
        <v>76</v>
      </c>
      <c r="D56" s="65" t="s">
        <v>80</v>
      </c>
      <c r="E56" s="54" t="s">
        <v>66</v>
      </c>
      <c r="F56" s="40" t="s">
        <v>76</v>
      </c>
      <c r="G56" s="54"/>
      <c r="H56" s="50" t="s">
        <v>66</v>
      </c>
      <c r="I56" s="40" t="s">
        <v>320</v>
      </c>
      <c r="J56" s="54"/>
      <c r="K56" s="54"/>
      <c r="L56" s="50" t="s">
        <v>65</v>
      </c>
      <c r="M56" s="40" t="s">
        <v>347</v>
      </c>
      <c r="N56" s="54" t="s">
        <v>85</v>
      </c>
      <c r="O56" s="40" t="s">
        <v>344</v>
      </c>
      <c r="P56" s="104" t="s">
        <v>48</v>
      </c>
      <c r="Q56" s="40" t="s">
        <v>80</v>
      </c>
      <c r="R56" s="54"/>
      <c r="S56" s="54"/>
      <c r="T56" s="54"/>
      <c r="U56" s="42"/>
      <c r="V56" s="20"/>
      <c r="W56" s="20"/>
      <c r="X56" s="30"/>
      <c r="Y56" s="42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0"/>
      <c r="AQ56" s="20"/>
      <c r="AR56" s="20"/>
    </row>
    <row r="57" spans="1:46" s="9" customFormat="1" ht="25.5" customHeight="1" thickBot="1" x14ac:dyDescent="0.25">
      <c r="A57" s="27"/>
      <c r="B57" s="27"/>
      <c r="C57" s="40" t="s">
        <v>65</v>
      </c>
      <c r="D57" s="104" t="s">
        <v>347</v>
      </c>
      <c r="E57" s="102" t="s">
        <v>67</v>
      </c>
      <c r="F57" s="40" t="s">
        <v>114</v>
      </c>
      <c r="G57" s="54"/>
      <c r="H57" s="88" t="s">
        <v>138</v>
      </c>
      <c r="I57" s="40" t="s">
        <v>66</v>
      </c>
      <c r="J57" s="54"/>
      <c r="K57" s="54"/>
      <c r="L57" s="40" t="s">
        <v>66</v>
      </c>
      <c r="M57" s="67" t="s">
        <v>346</v>
      </c>
      <c r="N57" s="102" t="s">
        <v>81</v>
      </c>
      <c r="O57" s="67" t="s">
        <v>320</v>
      </c>
      <c r="P57" s="54"/>
      <c r="Q57" s="40"/>
      <c r="R57" s="54"/>
      <c r="S57" s="54"/>
      <c r="T57" s="54"/>
      <c r="U57" s="41"/>
      <c r="V57" s="20"/>
      <c r="W57" s="20"/>
      <c r="X57" s="30"/>
      <c r="Y57" s="41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20"/>
      <c r="AQ57" s="20"/>
      <c r="AR57" s="20"/>
    </row>
    <row r="58" spans="1:46" s="9" customFormat="1" ht="27" customHeight="1" thickBot="1" x14ac:dyDescent="0.25">
      <c r="C58" s="40" t="s">
        <v>66</v>
      </c>
      <c r="D58" s="54" t="s">
        <v>346</v>
      </c>
      <c r="E58" s="54"/>
      <c r="F58" s="40" t="s">
        <v>344</v>
      </c>
      <c r="G58" s="54"/>
      <c r="H58" s="20"/>
      <c r="I58" s="67" t="s">
        <v>330</v>
      </c>
      <c r="J58" s="54"/>
      <c r="K58" s="54"/>
      <c r="L58" s="67" t="s">
        <v>67</v>
      </c>
      <c r="M58" s="54"/>
      <c r="N58" s="54"/>
      <c r="O58" s="54"/>
      <c r="P58" s="54"/>
      <c r="Q58" s="67"/>
      <c r="R58" s="54"/>
      <c r="S58" s="54"/>
      <c r="T58" s="54"/>
      <c r="U58" s="41"/>
      <c r="V58" s="30"/>
      <c r="W58" s="30"/>
      <c r="X58" s="30"/>
      <c r="Y58" s="41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0"/>
      <c r="AQ58" s="20"/>
      <c r="AR58" s="20"/>
      <c r="AS58" s="20"/>
      <c r="AT58" s="20"/>
    </row>
    <row r="59" spans="1:46" ht="20.25" customHeight="1" thickBot="1" x14ac:dyDescent="0.25">
      <c r="B59" s="20"/>
      <c r="C59" s="67" t="s">
        <v>67</v>
      </c>
      <c r="D59" s="54"/>
      <c r="E59" s="54"/>
      <c r="F59" s="67" t="s">
        <v>345</v>
      </c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41"/>
      <c r="V59" s="20"/>
      <c r="W59" s="20"/>
      <c r="Y59" s="32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</row>
    <row r="60" spans="1:46" ht="16.5" customHeight="1" x14ac:dyDescent="0.2">
      <c r="B60" s="30"/>
      <c r="C60" s="54"/>
      <c r="D60" s="54"/>
      <c r="E60" s="54"/>
      <c r="F60" s="54"/>
      <c r="G60" s="54"/>
      <c r="H60" s="20"/>
      <c r="I60" s="54"/>
      <c r="L60" s="54"/>
      <c r="M60" s="54"/>
      <c r="N60" s="54"/>
      <c r="O60" s="54"/>
      <c r="P60" s="54"/>
      <c r="Q60" s="54"/>
      <c r="T60" s="54"/>
      <c r="U60" s="41"/>
      <c r="V60" s="30"/>
      <c r="W60" s="30"/>
      <c r="Z60" s="31"/>
      <c r="AA60" s="31"/>
      <c r="AB60" s="31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</row>
    <row r="61" spans="1:46" ht="15" x14ac:dyDescent="0.2">
      <c r="C61" s="54"/>
      <c r="D61" s="54"/>
      <c r="E61" s="54"/>
      <c r="F61" s="54"/>
      <c r="G61" s="54"/>
      <c r="I61" s="54"/>
      <c r="L61" s="54"/>
      <c r="M61" s="54"/>
      <c r="N61" s="54"/>
      <c r="O61" s="54"/>
      <c r="P61" s="54"/>
      <c r="Q61" s="54"/>
      <c r="U61" s="41"/>
      <c r="V61" s="30"/>
      <c r="W61" s="30"/>
      <c r="Z61" s="32"/>
      <c r="AA61" s="32"/>
      <c r="AB61" s="32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</row>
    <row r="62" spans="1:46" ht="15" x14ac:dyDescent="0.2">
      <c r="C62" s="54"/>
      <c r="D62" s="54"/>
      <c r="E62" s="54"/>
      <c r="F62" s="54"/>
      <c r="I62" s="54"/>
      <c r="L62" s="54"/>
      <c r="M62" s="54"/>
      <c r="N62" s="54"/>
      <c r="O62" s="54"/>
      <c r="P62" s="54"/>
      <c r="Q62" s="54"/>
      <c r="U62" s="41"/>
      <c r="V62" s="30"/>
      <c r="W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</row>
    <row r="63" spans="1:46" ht="15" x14ac:dyDescent="0.2">
      <c r="C63" s="54"/>
      <c r="D63" s="54"/>
      <c r="E63" s="54"/>
      <c r="F63" s="54"/>
      <c r="N63" s="54"/>
      <c r="O63" s="54"/>
      <c r="U63" s="41"/>
      <c r="V63" s="30"/>
      <c r="W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</row>
    <row r="64" spans="1:46" ht="15" x14ac:dyDescent="0.2">
      <c r="U64" s="41"/>
      <c r="V64" s="30"/>
      <c r="W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</row>
    <row r="65" spans="22:46" x14ac:dyDescent="0.2">
      <c r="V65" s="30"/>
      <c r="W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</row>
    <row r="66" spans="22:46" x14ac:dyDescent="0.2">
      <c r="V66" s="30"/>
      <c r="W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</row>
    <row r="67" spans="22:46" x14ac:dyDescent="0.2">
      <c r="V67" s="30"/>
      <c r="W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</row>
    <row r="68" spans="22:46" x14ac:dyDescent="0.2">
      <c r="V68" s="30"/>
      <c r="W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</row>
    <row r="69" spans="22:46" x14ac:dyDescent="0.2">
      <c r="V69" s="30"/>
      <c r="W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</row>
    <row r="70" spans="22:46" x14ac:dyDescent="0.2">
      <c r="V70" s="30"/>
      <c r="W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</row>
    <row r="71" spans="22:46" x14ac:dyDescent="0.2">
      <c r="V71" s="30"/>
      <c r="W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</row>
    <row r="72" spans="22:46" x14ac:dyDescent="0.2">
      <c r="V72" s="30"/>
      <c r="W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</row>
    <row r="73" spans="22:46" x14ac:dyDescent="0.2">
      <c r="V73" s="30"/>
      <c r="W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</row>
    <row r="74" spans="22:46" x14ac:dyDescent="0.2">
      <c r="V74" s="30"/>
      <c r="W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</row>
    <row r="75" spans="22:46" x14ac:dyDescent="0.2">
      <c r="V75" s="30"/>
      <c r="W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</row>
    <row r="76" spans="22:46" x14ac:dyDescent="0.2">
      <c r="V76" s="30"/>
      <c r="W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</row>
    <row r="77" spans="22:46" x14ac:dyDescent="0.2">
      <c r="V77" s="30"/>
      <c r="W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</row>
    <row r="78" spans="22:46" x14ac:dyDescent="0.2">
      <c r="V78" s="30"/>
      <c r="W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</row>
    <row r="79" spans="22:46" x14ac:dyDescent="0.2">
      <c r="V79" s="30"/>
      <c r="W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</row>
    <row r="80" spans="22:46" x14ac:dyDescent="0.2">
      <c r="V80" s="30"/>
      <c r="W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</row>
    <row r="81" spans="22:46" x14ac:dyDescent="0.2">
      <c r="V81" s="30"/>
      <c r="W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</row>
    <row r="82" spans="22:46" x14ac:dyDescent="0.2">
      <c r="V82" s="30"/>
      <c r="W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</row>
    <row r="83" spans="22:46" x14ac:dyDescent="0.2">
      <c r="V83" s="30"/>
      <c r="W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</row>
    <row r="84" spans="22:46" x14ac:dyDescent="0.2">
      <c r="V84" s="30"/>
      <c r="W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</row>
    <row r="85" spans="22:46" x14ac:dyDescent="0.2">
      <c r="V85" s="30"/>
      <c r="W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</row>
    <row r="86" spans="22:46" x14ac:dyDescent="0.2">
      <c r="V86" s="30"/>
      <c r="W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</row>
    <row r="87" spans="22:46" x14ac:dyDescent="0.2">
      <c r="V87" s="30"/>
      <c r="W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  <c r="AT87" s="30"/>
    </row>
    <row r="88" spans="22:46" x14ac:dyDescent="0.2">
      <c r="V88" s="30"/>
      <c r="W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</row>
    <row r="89" spans="22:46" x14ac:dyDescent="0.2">
      <c r="V89" s="30"/>
      <c r="W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</row>
    <row r="90" spans="22:46" x14ac:dyDescent="0.2">
      <c r="V90" s="30"/>
      <c r="W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</row>
    <row r="91" spans="22:46" x14ac:dyDescent="0.2">
      <c r="V91" s="30"/>
      <c r="W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</row>
    <row r="92" spans="22:46" x14ac:dyDescent="0.2">
      <c r="V92" s="30"/>
      <c r="W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</row>
    <row r="93" spans="22:46" x14ac:dyDescent="0.2">
      <c r="V93" s="30"/>
      <c r="W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</row>
    <row r="94" spans="22:46" x14ac:dyDescent="0.2">
      <c r="V94" s="30"/>
      <c r="W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</row>
    <row r="95" spans="22:46" x14ac:dyDescent="0.2">
      <c r="V95" s="30"/>
      <c r="W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</row>
    <row r="96" spans="22:46" x14ac:dyDescent="0.2">
      <c r="V96" s="30"/>
      <c r="W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</row>
    <row r="97" spans="22:46" x14ac:dyDescent="0.2">
      <c r="V97" s="30"/>
      <c r="W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</row>
    <row r="98" spans="22:46" x14ac:dyDescent="0.2">
      <c r="V98" s="30"/>
      <c r="W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</row>
    <row r="99" spans="22:46" x14ac:dyDescent="0.2">
      <c r="V99" s="30"/>
      <c r="W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</row>
    <row r="100" spans="22:46" x14ac:dyDescent="0.2">
      <c r="V100" s="30"/>
      <c r="W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</row>
    <row r="101" spans="22:46" x14ac:dyDescent="0.2">
      <c r="V101" s="30"/>
      <c r="W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</row>
    <row r="102" spans="22:46" x14ac:dyDescent="0.2">
      <c r="V102" s="30"/>
      <c r="W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</row>
    <row r="103" spans="22:46" x14ac:dyDescent="0.2">
      <c r="V103" s="30"/>
      <c r="W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</row>
    <row r="104" spans="22:46" x14ac:dyDescent="0.2">
      <c r="V104" s="30"/>
      <c r="W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</row>
    <row r="105" spans="22:46" x14ac:dyDescent="0.2">
      <c r="V105" s="30"/>
      <c r="W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</row>
    <row r="106" spans="22:46" x14ac:dyDescent="0.2">
      <c r="V106" s="30"/>
      <c r="W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  <c r="AO106" s="30"/>
      <c r="AP106" s="30"/>
      <c r="AQ106" s="30"/>
      <c r="AR106" s="30"/>
      <c r="AS106" s="30"/>
      <c r="AT106" s="30"/>
    </row>
  </sheetData>
  <phoneticPr fontId="0" type="noConversion"/>
  <hyperlinks>
    <hyperlink ref="J12" r:id="rId1" display="50@16.75/25@21"/>
    <hyperlink ref="I12" r:id="rId2" display="50@16.75/25@21"/>
    <hyperlink ref="K12" r:id="rId3" display="50@16.75/25@21"/>
    <hyperlink ref="R12" r:id="rId4" display="50@16.75/25@21"/>
    <hyperlink ref="Q12" r:id="rId5" display="50@16.75/25@21"/>
    <hyperlink ref="S12" r:id="rId6" display="50@16.75/25@21"/>
  </hyperlinks>
  <pageMargins left="0.75" right="0.75" top="0" bottom="0" header="0.5" footer="0.5"/>
  <pageSetup paperSize="5" scale="61" fitToWidth="5" orientation="landscape" r:id="rId7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106"/>
  <sheetViews>
    <sheetView topLeftCell="R13" zoomScale="60" workbookViewId="0">
      <selection activeCell="V16" sqref="V16:W16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9" width="30.5703125" style="30" customWidth="1"/>
    <col min="20" max="20" width="21.42578125" style="30" customWidth="1"/>
    <col min="21" max="22" width="30.28515625" style="5" customWidth="1"/>
    <col min="23" max="23" width="30.5703125" style="30" customWidth="1"/>
    <col min="24" max="24" width="21.42578125" style="30" customWidth="1"/>
    <col min="25" max="25" width="31.42578125" style="5" customWidth="1"/>
    <col min="26" max="26" width="28.85546875" style="5" customWidth="1"/>
    <col min="27" max="27" width="31.42578125" style="5" customWidth="1"/>
    <col min="28" max="28" width="23.140625" style="5" customWidth="1"/>
    <col min="29" max="16384" width="16.7109375" style="5"/>
  </cols>
  <sheetData>
    <row r="1" spans="1:27" ht="18" x14ac:dyDescent="0.25">
      <c r="A1" s="1" t="s">
        <v>0</v>
      </c>
      <c r="B1" s="2"/>
      <c r="G1" s="35"/>
      <c r="H1" s="35"/>
      <c r="I1" s="35"/>
      <c r="J1" s="35"/>
      <c r="Q1" s="35"/>
      <c r="R1" s="35"/>
      <c r="S1" s="35"/>
      <c r="T1" s="35"/>
      <c r="U1" s="3"/>
      <c r="V1" s="3"/>
      <c r="W1" s="35"/>
      <c r="X1" s="35"/>
      <c r="Y1" s="3"/>
      <c r="Z1" s="3"/>
      <c r="AA1" s="3"/>
    </row>
    <row r="2" spans="1:27" x14ac:dyDescent="0.2">
      <c r="A2" s="1" t="s">
        <v>1</v>
      </c>
      <c r="B2" s="2"/>
      <c r="G2" s="6"/>
      <c r="H2" s="6"/>
      <c r="I2" s="6"/>
      <c r="J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 spans="1:27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 spans="1:27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 spans="1:27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</row>
    <row r="6" spans="1:27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</row>
    <row r="7" spans="1:27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</row>
    <row r="8" spans="1:27" ht="21.75" customHeight="1" x14ac:dyDescent="0.2">
      <c r="B8" s="7">
        <v>37244</v>
      </c>
      <c r="F8" s="5"/>
      <c r="G8" s="6"/>
      <c r="H8" s="6"/>
      <c r="I8" s="6"/>
      <c r="J8" s="6" t="s">
        <v>348</v>
      </c>
      <c r="Q8" s="6"/>
      <c r="R8" s="6"/>
      <c r="S8" s="6"/>
      <c r="T8" s="6"/>
      <c r="U8" s="6"/>
      <c r="V8" s="6"/>
      <c r="W8" s="6"/>
      <c r="X8" s="6"/>
    </row>
    <row r="9" spans="1:27" ht="13.5" thickBot="1" x14ac:dyDescent="0.25">
      <c r="A9" s="2" t="s">
        <v>2</v>
      </c>
      <c r="B9" s="2" t="s">
        <v>2</v>
      </c>
      <c r="C9" s="51" t="s">
        <v>20</v>
      </c>
      <c r="D9" s="51" t="s">
        <v>20</v>
      </c>
      <c r="E9" s="51" t="s">
        <v>20</v>
      </c>
      <c r="F9" s="51" t="s">
        <v>20</v>
      </c>
      <c r="G9" s="51" t="s">
        <v>20</v>
      </c>
      <c r="H9" s="51" t="s">
        <v>20</v>
      </c>
      <c r="I9" s="51" t="s">
        <v>20</v>
      </c>
      <c r="J9" s="51" t="s">
        <v>20</v>
      </c>
      <c r="K9" s="51" t="s">
        <v>20</v>
      </c>
      <c r="L9" s="51" t="s">
        <v>20</v>
      </c>
      <c r="M9" s="51" t="s">
        <v>20</v>
      </c>
      <c r="N9" s="51" t="s">
        <v>20</v>
      </c>
      <c r="O9" s="51" t="s">
        <v>20</v>
      </c>
      <c r="P9" s="51" t="s">
        <v>20</v>
      </c>
      <c r="Q9" s="51" t="s">
        <v>20</v>
      </c>
      <c r="R9" s="51" t="s">
        <v>20</v>
      </c>
      <c r="S9" s="51" t="s">
        <v>20</v>
      </c>
      <c r="T9" s="8"/>
      <c r="U9" s="93" t="s">
        <v>51</v>
      </c>
      <c r="V9" s="93" t="s">
        <v>51</v>
      </c>
      <c r="W9" s="93" t="s">
        <v>51</v>
      </c>
      <c r="X9" s="8"/>
      <c r="Y9" s="9"/>
      <c r="Z9" s="9"/>
      <c r="AA9" s="9"/>
    </row>
    <row r="10" spans="1:27" s="30" customFormat="1" x14ac:dyDescent="0.2">
      <c r="A10" s="19" t="s">
        <v>3</v>
      </c>
      <c r="B10" s="19" t="s">
        <v>4</v>
      </c>
      <c r="C10" s="19" t="s">
        <v>44</v>
      </c>
      <c r="D10" s="19" t="s">
        <v>44</v>
      </c>
      <c r="E10" s="19" t="s">
        <v>44</v>
      </c>
      <c r="F10" s="19" t="s">
        <v>44</v>
      </c>
      <c r="G10" s="19" t="s">
        <v>44</v>
      </c>
      <c r="H10" s="19" t="s">
        <v>44</v>
      </c>
      <c r="I10" s="19" t="s">
        <v>44</v>
      </c>
      <c r="J10" s="141" t="s">
        <v>44</v>
      </c>
      <c r="K10" s="19" t="s">
        <v>44</v>
      </c>
      <c r="L10" s="19" t="s">
        <v>44</v>
      </c>
      <c r="M10" s="19" t="s">
        <v>44</v>
      </c>
      <c r="N10" s="19" t="s">
        <v>44</v>
      </c>
      <c r="O10" s="19" t="s">
        <v>44</v>
      </c>
      <c r="P10" s="19" t="s">
        <v>44</v>
      </c>
      <c r="Q10" s="19" t="s">
        <v>44</v>
      </c>
      <c r="R10" s="19" t="s">
        <v>44</v>
      </c>
      <c r="S10" s="19" t="s">
        <v>44</v>
      </c>
      <c r="T10" s="8"/>
      <c r="U10" s="19" t="s">
        <v>19</v>
      </c>
      <c r="V10" s="19" t="s">
        <v>19</v>
      </c>
      <c r="W10" s="19" t="s">
        <v>19</v>
      </c>
      <c r="X10" s="46"/>
    </row>
    <row r="11" spans="1:27" x14ac:dyDescent="0.2">
      <c r="A11" s="11" t="s">
        <v>35</v>
      </c>
      <c r="B11" s="11" t="s">
        <v>5</v>
      </c>
      <c r="C11" s="12" t="s">
        <v>45</v>
      </c>
      <c r="D11" s="12" t="s">
        <v>45</v>
      </c>
      <c r="E11" s="12" t="s">
        <v>45</v>
      </c>
      <c r="F11" s="12" t="s">
        <v>45</v>
      </c>
      <c r="G11" s="12" t="s">
        <v>72</v>
      </c>
      <c r="H11" s="12" t="s">
        <v>72</v>
      </c>
      <c r="I11" s="12" t="s">
        <v>72</v>
      </c>
      <c r="J11" s="142" t="s">
        <v>72</v>
      </c>
      <c r="K11" s="12" t="s">
        <v>45</v>
      </c>
      <c r="L11" s="12" t="s">
        <v>45</v>
      </c>
      <c r="M11" s="12" t="s">
        <v>45</v>
      </c>
      <c r="N11" s="12" t="s">
        <v>45</v>
      </c>
      <c r="O11" s="12" t="s">
        <v>45</v>
      </c>
      <c r="P11" s="12" t="s">
        <v>331</v>
      </c>
      <c r="Q11" s="12" t="s">
        <v>72</v>
      </c>
      <c r="R11" s="12" t="s">
        <v>72</v>
      </c>
      <c r="S11" s="12" t="s">
        <v>72</v>
      </c>
      <c r="T11" s="8"/>
      <c r="U11" s="12" t="s">
        <v>52</v>
      </c>
      <c r="V11" s="12" t="s">
        <v>52</v>
      </c>
      <c r="W11" s="33" t="s">
        <v>52</v>
      </c>
      <c r="X11" s="46"/>
    </row>
    <row r="12" spans="1:27" x14ac:dyDescent="0.2">
      <c r="A12" s="11" t="s">
        <v>6</v>
      </c>
      <c r="B12" s="11" t="s">
        <v>6</v>
      </c>
      <c r="C12" s="37"/>
      <c r="D12" s="37"/>
      <c r="E12" s="37"/>
      <c r="F12" s="37"/>
      <c r="G12" s="131">
        <v>25.25</v>
      </c>
      <c r="H12" s="131">
        <v>25.25</v>
      </c>
      <c r="I12" s="131">
        <v>22.5</v>
      </c>
      <c r="J12" s="143"/>
      <c r="K12" s="37"/>
      <c r="L12" s="37"/>
      <c r="M12" s="37"/>
      <c r="N12" s="37"/>
      <c r="O12" s="37"/>
      <c r="P12" s="37"/>
      <c r="Q12" s="131">
        <v>25.25</v>
      </c>
      <c r="R12" s="131">
        <v>25.25</v>
      </c>
      <c r="S12" s="131">
        <v>22.5</v>
      </c>
      <c r="T12" s="57"/>
      <c r="U12" s="105"/>
      <c r="V12" s="105"/>
      <c r="W12" s="94"/>
      <c r="X12" s="47"/>
    </row>
    <row r="13" spans="1:27" s="30" customFormat="1" ht="43.5" customHeight="1" thickBot="1" x14ac:dyDescent="0.25">
      <c r="A13" s="66"/>
      <c r="B13" s="66"/>
      <c r="C13" s="79" t="s">
        <v>324</v>
      </c>
      <c r="D13" s="79" t="s">
        <v>324</v>
      </c>
      <c r="E13" s="79" t="s">
        <v>324</v>
      </c>
      <c r="F13" s="79" t="s">
        <v>324</v>
      </c>
      <c r="G13" s="79" t="s">
        <v>324</v>
      </c>
      <c r="H13" s="79" t="s">
        <v>324</v>
      </c>
      <c r="I13" s="79" t="s">
        <v>324</v>
      </c>
      <c r="J13" s="144" t="s">
        <v>324</v>
      </c>
      <c r="K13" s="117" t="s">
        <v>38</v>
      </c>
      <c r="L13" s="117" t="s">
        <v>38</v>
      </c>
      <c r="M13" s="117" t="s">
        <v>38</v>
      </c>
      <c r="N13" s="117" t="s">
        <v>38</v>
      </c>
      <c r="O13" s="117" t="s">
        <v>38</v>
      </c>
      <c r="P13" s="117" t="s">
        <v>38</v>
      </c>
      <c r="Q13" s="116" t="s">
        <v>38</v>
      </c>
      <c r="R13" s="116" t="s">
        <v>38</v>
      </c>
      <c r="S13" s="116" t="s">
        <v>38</v>
      </c>
      <c r="T13" s="64"/>
      <c r="U13" s="79" t="s">
        <v>324</v>
      </c>
      <c r="V13" s="117" t="s">
        <v>53</v>
      </c>
      <c r="W13" s="118" t="s">
        <v>53</v>
      </c>
      <c r="Y13" s="140"/>
      <c r="Z13" s="140"/>
      <c r="AA13" s="140"/>
    </row>
    <row r="14" spans="1:27" x14ac:dyDescent="0.2">
      <c r="A14" s="13"/>
      <c r="B14" s="13"/>
      <c r="C14" s="12"/>
      <c r="D14" s="12"/>
      <c r="E14" s="12"/>
      <c r="F14" s="12"/>
      <c r="G14" s="12"/>
      <c r="H14" s="12"/>
      <c r="I14" s="12"/>
      <c r="J14" s="142"/>
      <c r="K14" s="12"/>
      <c r="L14" s="12"/>
      <c r="M14" s="12"/>
      <c r="N14" s="12"/>
      <c r="O14" s="12"/>
      <c r="P14" s="12"/>
      <c r="Q14" s="12"/>
      <c r="R14" s="12"/>
      <c r="S14" s="12"/>
      <c r="T14" s="20"/>
      <c r="U14" s="106"/>
      <c r="V14" s="106"/>
      <c r="W14" s="95"/>
      <c r="X14" s="38"/>
      <c r="Y14" s="15"/>
      <c r="Z14" s="15"/>
      <c r="AA14" s="15"/>
    </row>
    <row r="15" spans="1:27" ht="21" customHeight="1" thickBot="1" x14ac:dyDescent="0.25">
      <c r="A15" s="13"/>
      <c r="B15" s="13"/>
      <c r="C15" s="37" t="s">
        <v>100</v>
      </c>
      <c r="D15" s="37" t="s">
        <v>100</v>
      </c>
      <c r="E15" s="37" t="s">
        <v>100</v>
      </c>
      <c r="F15" s="37" t="s">
        <v>100</v>
      </c>
      <c r="G15" s="37" t="s">
        <v>100</v>
      </c>
      <c r="H15" s="37" t="s">
        <v>100</v>
      </c>
      <c r="I15" s="37" t="s">
        <v>100</v>
      </c>
      <c r="J15" s="145" t="s">
        <v>100</v>
      </c>
      <c r="K15" s="37" t="s">
        <v>100</v>
      </c>
      <c r="L15" s="37" t="s">
        <v>100</v>
      </c>
      <c r="M15" s="37" t="s">
        <v>100</v>
      </c>
      <c r="N15" s="37" t="s">
        <v>100</v>
      </c>
      <c r="O15" s="37" t="s">
        <v>100</v>
      </c>
      <c r="P15" s="37" t="s">
        <v>100</v>
      </c>
      <c r="Q15" s="37" t="s">
        <v>100</v>
      </c>
      <c r="R15" s="37" t="s">
        <v>100</v>
      </c>
      <c r="S15" s="37" t="s">
        <v>100</v>
      </c>
      <c r="T15" s="57"/>
      <c r="U15" s="37" t="s">
        <v>100</v>
      </c>
      <c r="V15" s="37" t="s">
        <v>100</v>
      </c>
      <c r="W15" s="37" t="s">
        <v>100</v>
      </c>
      <c r="X15" s="37"/>
      <c r="Y15" s="16"/>
      <c r="Z15" s="16"/>
      <c r="AA15" s="16"/>
    </row>
    <row r="16" spans="1:27" s="30" customFormat="1" ht="26.25" customHeight="1" thickBot="1" x14ac:dyDescent="0.25">
      <c r="A16" s="66"/>
      <c r="B16" s="66"/>
      <c r="C16" s="120" t="s">
        <v>325</v>
      </c>
      <c r="D16" s="119" t="s">
        <v>326</v>
      </c>
      <c r="E16" s="119" t="s">
        <v>326</v>
      </c>
      <c r="F16" s="119" t="s">
        <v>317</v>
      </c>
      <c r="G16" s="119" t="s">
        <v>318</v>
      </c>
      <c r="H16" s="119" t="s">
        <v>316</v>
      </c>
      <c r="I16" s="119" t="s">
        <v>316</v>
      </c>
      <c r="J16" s="146" t="s">
        <v>316</v>
      </c>
      <c r="K16" s="119" t="s">
        <v>341</v>
      </c>
      <c r="L16" s="119" t="s">
        <v>339</v>
      </c>
      <c r="M16" s="119" t="s">
        <v>337</v>
      </c>
      <c r="N16" s="119" t="s">
        <v>342</v>
      </c>
      <c r="O16" s="119" t="s">
        <v>334</v>
      </c>
      <c r="P16" s="119" t="s">
        <v>332</v>
      </c>
      <c r="Q16" s="119" t="s">
        <v>333</v>
      </c>
      <c r="R16" s="119" t="s">
        <v>329</v>
      </c>
      <c r="S16" s="119" t="s">
        <v>329</v>
      </c>
      <c r="T16" s="33"/>
      <c r="U16" s="119" t="s">
        <v>302</v>
      </c>
      <c r="V16" s="119" t="s">
        <v>302</v>
      </c>
      <c r="W16" s="119" t="s">
        <v>303</v>
      </c>
      <c r="X16" s="12"/>
      <c r="Y16" s="69" t="s">
        <v>25</v>
      </c>
      <c r="Z16" s="70" t="s">
        <v>23</v>
      </c>
      <c r="AA16" s="71" t="s">
        <v>24</v>
      </c>
    </row>
    <row r="17" spans="1:27" ht="15.75" thickBot="1" x14ac:dyDescent="0.25">
      <c r="A17" s="17" t="s">
        <v>36</v>
      </c>
      <c r="B17" s="77" t="s">
        <v>7</v>
      </c>
      <c r="C17" s="36" t="s">
        <v>46</v>
      </c>
      <c r="D17" s="36" t="s">
        <v>46</v>
      </c>
      <c r="E17" s="36" t="s">
        <v>46</v>
      </c>
      <c r="F17" s="36" t="s">
        <v>46</v>
      </c>
      <c r="G17" s="36" t="s">
        <v>310</v>
      </c>
      <c r="H17" s="36" t="s">
        <v>310</v>
      </c>
      <c r="I17" s="36" t="s">
        <v>311</v>
      </c>
      <c r="J17" s="147" t="s">
        <v>311</v>
      </c>
      <c r="K17" s="36" t="s">
        <v>46</v>
      </c>
      <c r="L17" s="36" t="s">
        <v>46</v>
      </c>
      <c r="M17" s="36" t="s">
        <v>46</v>
      </c>
      <c r="N17" s="36" t="s">
        <v>46</v>
      </c>
      <c r="O17" s="36" t="s">
        <v>46</v>
      </c>
      <c r="P17" s="36" t="s">
        <v>46</v>
      </c>
      <c r="Q17" s="36" t="s">
        <v>310</v>
      </c>
      <c r="R17" s="36" t="s">
        <v>310</v>
      </c>
      <c r="S17" s="36" t="s">
        <v>311</v>
      </c>
      <c r="T17" s="65"/>
      <c r="U17" s="18" t="s">
        <v>46</v>
      </c>
      <c r="V17" s="18" t="s">
        <v>46</v>
      </c>
      <c r="W17" s="96" t="s">
        <v>46</v>
      </c>
      <c r="X17" s="40"/>
      <c r="Y17" s="86"/>
      <c r="Z17" s="19"/>
      <c r="AA17" s="19"/>
    </row>
    <row r="18" spans="1:27" s="20" customFormat="1" x14ac:dyDescent="0.2">
      <c r="A18" s="34">
        <v>2400</v>
      </c>
      <c r="B18" s="125" t="s">
        <v>8</v>
      </c>
      <c r="C18" s="21">
        <v>25</v>
      </c>
      <c r="D18" s="21">
        <v>3</v>
      </c>
      <c r="E18" s="21">
        <v>50</v>
      </c>
      <c r="F18" s="21">
        <v>25</v>
      </c>
      <c r="G18" s="21">
        <v>25</v>
      </c>
      <c r="H18" s="21">
        <v>25</v>
      </c>
      <c r="I18" s="21">
        <v>50</v>
      </c>
      <c r="J18" s="148">
        <v>50</v>
      </c>
      <c r="K18" s="34">
        <v>0</v>
      </c>
      <c r="L18" s="34">
        <v>0</v>
      </c>
      <c r="M18" s="34">
        <v>0</v>
      </c>
      <c r="N18" s="34">
        <v>0</v>
      </c>
      <c r="O18" s="34">
        <v>0</v>
      </c>
      <c r="P18" s="34">
        <v>0</v>
      </c>
      <c r="Q18" s="34">
        <v>0</v>
      </c>
      <c r="R18" s="34">
        <v>0</v>
      </c>
      <c r="S18" s="34">
        <v>0</v>
      </c>
      <c r="T18" s="23"/>
      <c r="U18" s="34">
        <v>-103</v>
      </c>
      <c r="V18" s="34">
        <v>0</v>
      </c>
      <c r="W18" s="34">
        <v>0</v>
      </c>
      <c r="X18" s="22"/>
      <c r="Y18" s="19">
        <f t="shared" ref="Y18:Y42" si="0">SUM(C18:W18)</f>
        <v>150</v>
      </c>
      <c r="Z18" s="98">
        <f>SUM(C18:S18)</f>
        <v>253</v>
      </c>
      <c r="AA18" s="19">
        <f t="shared" ref="AA18:AA42" si="1">SUM(U18:W18)</f>
        <v>-103</v>
      </c>
    </row>
    <row r="19" spans="1:27" x14ac:dyDescent="0.2">
      <c r="A19" s="21" t="s">
        <v>8</v>
      </c>
      <c r="B19" s="21" t="s">
        <v>9</v>
      </c>
      <c r="C19" s="21">
        <v>0</v>
      </c>
      <c r="D19" s="21">
        <v>0</v>
      </c>
      <c r="E19" s="21">
        <v>0</v>
      </c>
      <c r="F19" s="21">
        <v>0</v>
      </c>
      <c r="G19" s="21">
        <v>0</v>
      </c>
      <c r="H19" s="21">
        <v>0</v>
      </c>
      <c r="I19" s="21">
        <v>0</v>
      </c>
      <c r="J19" s="148">
        <v>0</v>
      </c>
      <c r="K19" s="21">
        <v>25</v>
      </c>
      <c r="L19" s="21">
        <v>25</v>
      </c>
      <c r="M19" s="21">
        <v>25</v>
      </c>
      <c r="N19" s="21">
        <v>25</v>
      </c>
      <c r="O19" s="21">
        <v>3</v>
      </c>
      <c r="P19" s="21">
        <v>50</v>
      </c>
      <c r="Q19" s="21">
        <v>25</v>
      </c>
      <c r="R19" s="21">
        <v>25</v>
      </c>
      <c r="S19" s="21">
        <v>50</v>
      </c>
      <c r="T19" s="23"/>
      <c r="U19" s="21">
        <v>0</v>
      </c>
      <c r="V19" s="21">
        <v>-103</v>
      </c>
      <c r="W19" s="21">
        <v>0</v>
      </c>
      <c r="X19" s="22"/>
      <c r="Y19" s="12">
        <f t="shared" si="0"/>
        <v>150</v>
      </c>
      <c r="Z19" s="8">
        <f t="shared" ref="Z19:Z42" si="2">SUM(C19:S19)</f>
        <v>253</v>
      </c>
      <c r="AA19" s="12">
        <f t="shared" si="1"/>
        <v>-103</v>
      </c>
    </row>
    <row r="20" spans="1:27" x14ac:dyDescent="0.2">
      <c r="A20" s="21" t="s">
        <v>9</v>
      </c>
      <c r="B20" s="21" t="s">
        <v>10</v>
      </c>
      <c r="C20" s="21">
        <v>0</v>
      </c>
      <c r="D20" s="21">
        <v>0</v>
      </c>
      <c r="E20" s="21">
        <v>0</v>
      </c>
      <c r="F20" s="21">
        <v>0</v>
      </c>
      <c r="G20" s="21">
        <v>0</v>
      </c>
      <c r="H20" s="21">
        <v>0</v>
      </c>
      <c r="I20" s="21">
        <v>0</v>
      </c>
      <c r="J20" s="148">
        <v>0</v>
      </c>
      <c r="K20" s="21">
        <v>25</v>
      </c>
      <c r="L20" s="21">
        <v>25</v>
      </c>
      <c r="M20" s="21">
        <v>25</v>
      </c>
      <c r="N20" s="21">
        <v>25</v>
      </c>
      <c r="O20" s="21">
        <v>3</v>
      </c>
      <c r="P20" s="21">
        <v>50</v>
      </c>
      <c r="Q20" s="21">
        <v>25</v>
      </c>
      <c r="R20" s="21">
        <v>25</v>
      </c>
      <c r="S20" s="21">
        <v>50</v>
      </c>
      <c r="T20" s="23"/>
      <c r="U20" s="21">
        <v>0</v>
      </c>
      <c r="V20" s="21">
        <v>-103</v>
      </c>
      <c r="W20" s="21">
        <v>0</v>
      </c>
      <c r="X20" s="22"/>
      <c r="Y20" s="12">
        <f t="shared" si="0"/>
        <v>150</v>
      </c>
      <c r="Z20" s="8">
        <f t="shared" si="2"/>
        <v>253</v>
      </c>
      <c r="AA20" s="12">
        <f t="shared" si="1"/>
        <v>-103</v>
      </c>
    </row>
    <row r="21" spans="1:27" x14ac:dyDescent="0.2">
      <c r="A21" s="21" t="s">
        <v>10</v>
      </c>
      <c r="B21" s="21" t="s">
        <v>11</v>
      </c>
      <c r="C21" s="21">
        <v>0</v>
      </c>
      <c r="D21" s="21">
        <v>0</v>
      </c>
      <c r="E21" s="21">
        <v>0</v>
      </c>
      <c r="F21" s="21">
        <v>0</v>
      </c>
      <c r="G21" s="21">
        <v>0</v>
      </c>
      <c r="H21" s="21">
        <v>0</v>
      </c>
      <c r="I21" s="21">
        <v>0</v>
      </c>
      <c r="J21" s="148">
        <v>0</v>
      </c>
      <c r="K21" s="21">
        <v>25</v>
      </c>
      <c r="L21" s="21">
        <v>25</v>
      </c>
      <c r="M21" s="21">
        <v>25</v>
      </c>
      <c r="N21" s="21">
        <v>25</v>
      </c>
      <c r="O21" s="21">
        <v>3</v>
      </c>
      <c r="P21" s="21">
        <v>50</v>
      </c>
      <c r="Q21" s="21">
        <v>25</v>
      </c>
      <c r="R21" s="21">
        <v>25</v>
      </c>
      <c r="S21" s="21">
        <v>50</v>
      </c>
      <c r="T21" s="23"/>
      <c r="U21" s="21">
        <v>0</v>
      </c>
      <c r="V21" s="21">
        <v>-103</v>
      </c>
      <c r="W21" s="21">
        <v>0</v>
      </c>
      <c r="X21" s="22"/>
      <c r="Y21" s="12">
        <f t="shared" si="0"/>
        <v>150</v>
      </c>
      <c r="Z21" s="8">
        <f t="shared" si="2"/>
        <v>253</v>
      </c>
      <c r="AA21" s="12">
        <f t="shared" si="1"/>
        <v>-103</v>
      </c>
    </row>
    <row r="22" spans="1:27" x14ac:dyDescent="0.2">
      <c r="A22" s="21" t="s">
        <v>11</v>
      </c>
      <c r="B22" s="21" t="s">
        <v>12</v>
      </c>
      <c r="C22" s="21">
        <v>0</v>
      </c>
      <c r="D22" s="21">
        <v>0</v>
      </c>
      <c r="E22" s="21">
        <v>0</v>
      </c>
      <c r="F22" s="21">
        <v>0</v>
      </c>
      <c r="G22" s="21">
        <v>0</v>
      </c>
      <c r="H22" s="21">
        <v>0</v>
      </c>
      <c r="I22" s="21">
        <v>0</v>
      </c>
      <c r="J22" s="148">
        <v>0</v>
      </c>
      <c r="K22" s="21">
        <v>25</v>
      </c>
      <c r="L22" s="21">
        <v>25</v>
      </c>
      <c r="M22" s="21">
        <v>25</v>
      </c>
      <c r="N22" s="21">
        <v>25</v>
      </c>
      <c r="O22" s="21">
        <v>3</v>
      </c>
      <c r="P22" s="21">
        <v>50</v>
      </c>
      <c r="Q22" s="21">
        <v>25</v>
      </c>
      <c r="R22" s="21">
        <v>25</v>
      </c>
      <c r="S22" s="21">
        <v>50</v>
      </c>
      <c r="T22" s="23"/>
      <c r="U22" s="21">
        <v>0</v>
      </c>
      <c r="V22" s="21">
        <v>-103</v>
      </c>
      <c r="W22" s="21">
        <v>0</v>
      </c>
      <c r="X22" s="22"/>
      <c r="Y22" s="12">
        <f t="shared" si="0"/>
        <v>150</v>
      </c>
      <c r="Z22" s="8">
        <f t="shared" si="2"/>
        <v>253</v>
      </c>
      <c r="AA22" s="12">
        <f t="shared" si="1"/>
        <v>-103</v>
      </c>
    </row>
    <row r="23" spans="1:27" x14ac:dyDescent="0.2">
      <c r="A23" s="21" t="s">
        <v>12</v>
      </c>
      <c r="B23" s="21" t="s">
        <v>13</v>
      </c>
      <c r="C23" s="21">
        <v>0</v>
      </c>
      <c r="D23" s="21">
        <v>0</v>
      </c>
      <c r="E23" s="21">
        <v>0</v>
      </c>
      <c r="F23" s="21">
        <v>0</v>
      </c>
      <c r="G23" s="21">
        <v>0</v>
      </c>
      <c r="H23" s="21">
        <v>0</v>
      </c>
      <c r="I23" s="21">
        <v>0</v>
      </c>
      <c r="J23" s="148">
        <v>0</v>
      </c>
      <c r="K23" s="21">
        <v>25</v>
      </c>
      <c r="L23" s="21">
        <v>25</v>
      </c>
      <c r="M23" s="21">
        <v>25</v>
      </c>
      <c r="N23" s="21">
        <v>25</v>
      </c>
      <c r="O23" s="21">
        <v>3</v>
      </c>
      <c r="P23" s="21">
        <v>50</v>
      </c>
      <c r="Q23" s="21">
        <v>25</v>
      </c>
      <c r="R23" s="21">
        <v>25</v>
      </c>
      <c r="S23" s="21">
        <v>50</v>
      </c>
      <c r="T23" s="23"/>
      <c r="U23" s="21">
        <v>0</v>
      </c>
      <c r="V23" s="21">
        <v>-103</v>
      </c>
      <c r="W23" s="21">
        <v>0</v>
      </c>
      <c r="X23" s="22"/>
      <c r="Y23" s="12">
        <f t="shared" si="0"/>
        <v>150</v>
      </c>
      <c r="Z23" s="8">
        <f t="shared" si="2"/>
        <v>253</v>
      </c>
      <c r="AA23" s="12">
        <f t="shared" si="1"/>
        <v>-103</v>
      </c>
    </row>
    <row r="24" spans="1:27" x14ac:dyDescent="0.2">
      <c r="A24" s="21" t="s">
        <v>13</v>
      </c>
      <c r="B24" s="21" t="s">
        <v>14</v>
      </c>
      <c r="C24" s="21">
        <v>0</v>
      </c>
      <c r="D24" s="21">
        <v>0</v>
      </c>
      <c r="E24" s="21">
        <v>0</v>
      </c>
      <c r="F24" s="21">
        <v>0</v>
      </c>
      <c r="G24" s="21">
        <v>0</v>
      </c>
      <c r="H24" s="21">
        <v>0</v>
      </c>
      <c r="I24" s="21">
        <v>0</v>
      </c>
      <c r="J24" s="148">
        <v>0</v>
      </c>
      <c r="K24" s="21">
        <v>25</v>
      </c>
      <c r="L24" s="21">
        <v>25</v>
      </c>
      <c r="M24" s="21">
        <v>25</v>
      </c>
      <c r="N24" s="21">
        <v>25</v>
      </c>
      <c r="O24" s="21">
        <v>3</v>
      </c>
      <c r="P24" s="21">
        <v>50</v>
      </c>
      <c r="Q24" s="21">
        <v>25</v>
      </c>
      <c r="R24" s="21">
        <v>25</v>
      </c>
      <c r="S24" s="21">
        <v>50</v>
      </c>
      <c r="T24" s="23"/>
      <c r="U24" s="21">
        <v>0</v>
      </c>
      <c r="V24" s="21">
        <v>-103</v>
      </c>
      <c r="W24" s="21">
        <v>0</v>
      </c>
      <c r="X24" s="22"/>
      <c r="Y24" s="12">
        <f t="shared" si="0"/>
        <v>150</v>
      </c>
      <c r="Z24" s="8">
        <f t="shared" si="2"/>
        <v>253</v>
      </c>
      <c r="AA24" s="12">
        <f t="shared" si="1"/>
        <v>-103</v>
      </c>
    </row>
    <row r="25" spans="1:27" s="30" customFormat="1" x14ac:dyDescent="0.2">
      <c r="A25" s="21" t="s">
        <v>14</v>
      </c>
      <c r="B25" s="21" t="s">
        <v>15</v>
      </c>
      <c r="C25" s="21">
        <v>0</v>
      </c>
      <c r="D25" s="21">
        <v>0</v>
      </c>
      <c r="E25" s="21">
        <v>0</v>
      </c>
      <c r="F25" s="21">
        <v>0</v>
      </c>
      <c r="G25" s="21">
        <v>0</v>
      </c>
      <c r="H25" s="21">
        <v>0</v>
      </c>
      <c r="I25" s="21">
        <v>0</v>
      </c>
      <c r="J25" s="148">
        <v>0</v>
      </c>
      <c r="K25" s="21">
        <v>0</v>
      </c>
      <c r="L25" s="21">
        <v>0</v>
      </c>
      <c r="M25" s="21">
        <v>0</v>
      </c>
      <c r="N25" s="21">
        <v>0</v>
      </c>
      <c r="O25" s="21">
        <v>0</v>
      </c>
      <c r="P25" s="21">
        <v>0</v>
      </c>
      <c r="Q25" s="21">
        <v>0</v>
      </c>
      <c r="R25" s="21">
        <v>0</v>
      </c>
      <c r="S25" s="21">
        <v>0</v>
      </c>
      <c r="T25" s="23"/>
      <c r="U25" s="21">
        <v>0</v>
      </c>
      <c r="V25" s="21">
        <v>0</v>
      </c>
      <c r="W25" s="21">
        <v>-103</v>
      </c>
      <c r="X25" s="22"/>
      <c r="Y25" s="12">
        <f t="shared" si="0"/>
        <v>-103</v>
      </c>
      <c r="Z25" s="8">
        <f t="shared" si="2"/>
        <v>0</v>
      </c>
      <c r="AA25" s="12">
        <f t="shared" si="1"/>
        <v>-103</v>
      </c>
    </row>
    <row r="26" spans="1:27" s="30" customFormat="1" x14ac:dyDescent="0.2">
      <c r="A26" s="21" t="s">
        <v>15</v>
      </c>
      <c r="B26" s="21" t="s">
        <v>16</v>
      </c>
      <c r="C26" s="21">
        <v>0</v>
      </c>
      <c r="D26" s="21">
        <v>0</v>
      </c>
      <c r="E26" s="21">
        <v>0</v>
      </c>
      <c r="F26" s="21">
        <v>0</v>
      </c>
      <c r="G26" s="21">
        <v>0</v>
      </c>
      <c r="H26" s="21">
        <v>0</v>
      </c>
      <c r="I26" s="21">
        <v>0</v>
      </c>
      <c r="J26" s="148">
        <v>0</v>
      </c>
      <c r="K26" s="21">
        <v>0</v>
      </c>
      <c r="L26" s="21">
        <v>0</v>
      </c>
      <c r="M26" s="21">
        <v>0</v>
      </c>
      <c r="N26" s="21">
        <v>0</v>
      </c>
      <c r="O26" s="21">
        <v>0</v>
      </c>
      <c r="P26" s="21">
        <v>0</v>
      </c>
      <c r="Q26" s="21">
        <v>0</v>
      </c>
      <c r="R26" s="21">
        <v>0</v>
      </c>
      <c r="S26" s="21">
        <v>0</v>
      </c>
      <c r="T26" s="23"/>
      <c r="U26" s="21">
        <v>0</v>
      </c>
      <c r="V26" s="21">
        <v>0</v>
      </c>
      <c r="W26" s="21">
        <v>-103</v>
      </c>
      <c r="X26" s="22"/>
      <c r="Y26" s="12">
        <f t="shared" si="0"/>
        <v>-103</v>
      </c>
      <c r="Z26" s="8">
        <f t="shared" si="2"/>
        <v>0</v>
      </c>
      <c r="AA26" s="12">
        <f t="shared" si="1"/>
        <v>-103</v>
      </c>
    </row>
    <row r="27" spans="1:27" s="30" customFormat="1" x14ac:dyDescent="0.2">
      <c r="A27" s="21" t="s">
        <v>16</v>
      </c>
      <c r="B27" s="21" t="s">
        <v>17</v>
      </c>
      <c r="C27" s="21">
        <v>0</v>
      </c>
      <c r="D27" s="21">
        <v>0</v>
      </c>
      <c r="E27" s="21">
        <v>0</v>
      </c>
      <c r="F27" s="21">
        <v>0</v>
      </c>
      <c r="G27" s="21">
        <v>0</v>
      </c>
      <c r="H27" s="21">
        <v>0</v>
      </c>
      <c r="I27" s="21">
        <v>0</v>
      </c>
      <c r="J27" s="148">
        <v>0</v>
      </c>
      <c r="K27" s="21">
        <v>0</v>
      </c>
      <c r="L27" s="21">
        <v>0</v>
      </c>
      <c r="M27" s="21">
        <v>0</v>
      </c>
      <c r="N27" s="21">
        <v>0</v>
      </c>
      <c r="O27" s="21">
        <v>0</v>
      </c>
      <c r="P27" s="21">
        <v>0</v>
      </c>
      <c r="Q27" s="21">
        <v>0</v>
      </c>
      <c r="R27" s="21">
        <v>0</v>
      </c>
      <c r="S27" s="21">
        <v>0</v>
      </c>
      <c r="T27" s="23"/>
      <c r="U27" s="21">
        <v>0</v>
      </c>
      <c r="V27" s="21">
        <v>0</v>
      </c>
      <c r="W27" s="21">
        <v>-103</v>
      </c>
      <c r="X27" s="22"/>
      <c r="Y27" s="12">
        <f t="shared" si="0"/>
        <v>-103</v>
      </c>
      <c r="Z27" s="8">
        <f t="shared" si="2"/>
        <v>0</v>
      </c>
      <c r="AA27" s="12">
        <f t="shared" si="1"/>
        <v>-103</v>
      </c>
    </row>
    <row r="28" spans="1:27" s="30" customFormat="1" x14ac:dyDescent="0.2">
      <c r="A28" s="21">
        <v>1000</v>
      </c>
      <c r="B28" s="21">
        <v>1100</v>
      </c>
      <c r="C28" s="21">
        <v>0</v>
      </c>
      <c r="D28" s="21">
        <v>0</v>
      </c>
      <c r="E28" s="21">
        <v>0</v>
      </c>
      <c r="F28" s="21">
        <v>0</v>
      </c>
      <c r="G28" s="21">
        <v>0</v>
      </c>
      <c r="H28" s="21">
        <v>0</v>
      </c>
      <c r="I28" s="21">
        <v>0</v>
      </c>
      <c r="J28" s="148">
        <v>0</v>
      </c>
      <c r="K28" s="21">
        <v>0</v>
      </c>
      <c r="L28" s="21">
        <v>0</v>
      </c>
      <c r="M28" s="21">
        <v>0</v>
      </c>
      <c r="N28" s="21">
        <v>0</v>
      </c>
      <c r="O28" s="21">
        <v>0</v>
      </c>
      <c r="P28" s="21">
        <v>0</v>
      </c>
      <c r="Q28" s="21">
        <v>0</v>
      </c>
      <c r="R28" s="21">
        <v>0</v>
      </c>
      <c r="S28" s="21">
        <v>0</v>
      </c>
      <c r="T28" s="23"/>
      <c r="U28" s="21">
        <v>0</v>
      </c>
      <c r="V28" s="21">
        <v>0</v>
      </c>
      <c r="W28" s="21">
        <v>-103</v>
      </c>
      <c r="X28" s="22"/>
      <c r="Y28" s="12">
        <f t="shared" si="0"/>
        <v>-103</v>
      </c>
      <c r="Z28" s="8">
        <f t="shared" si="2"/>
        <v>0</v>
      </c>
      <c r="AA28" s="12">
        <f t="shared" si="1"/>
        <v>-103</v>
      </c>
    </row>
    <row r="29" spans="1:27" s="30" customFormat="1" x14ac:dyDescent="0.2">
      <c r="A29" s="21">
        <v>1100</v>
      </c>
      <c r="B29" s="21">
        <v>1200</v>
      </c>
      <c r="C29" s="21">
        <v>0</v>
      </c>
      <c r="D29" s="21">
        <v>0</v>
      </c>
      <c r="E29" s="21">
        <v>0</v>
      </c>
      <c r="F29" s="21">
        <v>0</v>
      </c>
      <c r="G29" s="21">
        <v>0</v>
      </c>
      <c r="H29" s="21">
        <v>0</v>
      </c>
      <c r="I29" s="21">
        <v>0</v>
      </c>
      <c r="J29" s="148">
        <v>0</v>
      </c>
      <c r="K29" s="21">
        <v>0</v>
      </c>
      <c r="L29" s="21">
        <v>0</v>
      </c>
      <c r="M29" s="21">
        <v>0</v>
      </c>
      <c r="N29" s="21">
        <v>0</v>
      </c>
      <c r="O29" s="21">
        <v>0</v>
      </c>
      <c r="P29" s="21">
        <v>0</v>
      </c>
      <c r="Q29" s="21">
        <v>0</v>
      </c>
      <c r="R29" s="21">
        <v>0</v>
      </c>
      <c r="S29" s="21">
        <v>0</v>
      </c>
      <c r="T29" s="23"/>
      <c r="U29" s="21">
        <v>0</v>
      </c>
      <c r="V29" s="21">
        <v>0</v>
      </c>
      <c r="W29" s="21">
        <v>-103</v>
      </c>
      <c r="X29" s="22"/>
      <c r="Y29" s="12">
        <f t="shared" si="0"/>
        <v>-103</v>
      </c>
      <c r="Z29" s="8">
        <f t="shared" si="2"/>
        <v>0</v>
      </c>
      <c r="AA29" s="12">
        <f t="shared" si="1"/>
        <v>-103</v>
      </c>
    </row>
    <row r="30" spans="1:27" s="30" customFormat="1" x14ac:dyDescent="0.2">
      <c r="A30" s="21">
        <v>1200</v>
      </c>
      <c r="B30" s="21">
        <v>1300</v>
      </c>
      <c r="C30" s="21">
        <v>0</v>
      </c>
      <c r="D30" s="21">
        <v>0</v>
      </c>
      <c r="E30" s="21">
        <v>0</v>
      </c>
      <c r="F30" s="21">
        <v>0</v>
      </c>
      <c r="G30" s="21">
        <v>0</v>
      </c>
      <c r="H30" s="21">
        <v>0</v>
      </c>
      <c r="I30" s="21">
        <v>0</v>
      </c>
      <c r="J30" s="148">
        <v>0</v>
      </c>
      <c r="K30" s="21">
        <v>0</v>
      </c>
      <c r="L30" s="21">
        <v>0</v>
      </c>
      <c r="M30" s="21">
        <v>0</v>
      </c>
      <c r="N30" s="21">
        <v>0</v>
      </c>
      <c r="O30" s="21">
        <v>0</v>
      </c>
      <c r="P30" s="21">
        <v>0</v>
      </c>
      <c r="Q30" s="21">
        <v>0</v>
      </c>
      <c r="R30" s="21">
        <v>0</v>
      </c>
      <c r="S30" s="21">
        <v>0</v>
      </c>
      <c r="T30" s="23"/>
      <c r="U30" s="21">
        <v>0</v>
      </c>
      <c r="V30" s="21">
        <v>0</v>
      </c>
      <c r="W30" s="21">
        <v>-103</v>
      </c>
      <c r="X30" s="22"/>
      <c r="Y30" s="12">
        <f t="shared" si="0"/>
        <v>-103</v>
      </c>
      <c r="Z30" s="8">
        <f t="shared" si="2"/>
        <v>0</v>
      </c>
      <c r="AA30" s="12">
        <f t="shared" si="1"/>
        <v>-103</v>
      </c>
    </row>
    <row r="31" spans="1:27" s="30" customFormat="1" x14ac:dyDescent="0.2">
      <c r="A31" s="21">
        <v>1300</v>
      </c>
      <c r="B31" s="21">
        <v>1400</v>
      </c>
      <c r="C31" s="21">
        <v>0</v>
      </c>
      <c r="D31" s="21">
        <v>0</v>
      </c>
      <c r="E31" s="21">
        <v>0</v>
      </c>
      <c r="F31" s="21">
        <v>0</v>
      </c>
      <c r="G31" s="21">
        <v>0</v>
      </c>
      <c r="H31" s="21">
        <v>0</v>
      </c>
      <c r="I31" s="21">
        <v>0</v>
      </c>
      <c r="J31" s="148">
        <v>0</v>
      </c>
      <c r="K31" s="21">
        <v>0</v>
      </c>
      <c r="L31" s="21">
        <v>0</v>
      </c>
      <c r="M31" s="21">
        <v>0</v>
      </c>
      <c r="N31" s="21">
        <v>0</v>
      </c>
      <c r="O31" s="21">
        <v>0</v>
      </c>
      <c r="P31" s="21">
        <v>0</v>
      </c>
      <c r="Q31" s="21">
        <v>0</v>
      </c>
      <c r="R31" s="21">
        <v>0</v>
      </c>
      <c r="S31" s="21">
        <v>0</v>
      </c>
      <c r="T31" s="23"/>
      <c r="U31" s="21">
        <v>0</v>
      </c>
      <c r="V31" s="21">
        <v>0</v>
      </c>
      <c r="W31" s="21">
        <v>-103</v>
      </c>
      <c r="X31" s="22"/>
      <c r="Y31" s="12">
        <f t="shared" si="0"/>
        <v>-103</v>
      </c>
      <c r="Z31" s="8">
        <f t="shared" si="2"/>
        <v>0</v>
      </c>
      <c r="AA31" s="12">
        <f t="shared" si="1"/>
        <v>-103</v>
      </c>
    </row>
    <row r="32" spans="1:27" s="30" customFormat="1" x14ac:dyDescent="0.2">
      <c r="A32" s="21">
        <v>1400</v>
      </c>
      <c r="B32" s="21">
        <v>1500</v>
      </c>
      <c r="C32" s="21">
        <v>0</v>
      </c>
      <c r="D32" s="21">
        <v>0</v>
      </c>
      <c r="E32" s="21">
        <v>0</v>
      </c>
      <c r="F32" s="21">
        <v>0</v>
      </c>
      <c r="G32" s="21">
        <v>0</v>
      </c>
      <c r="H32" s="21">
        <v>0</v>
      </c>
      <c r="I32" s="21">
        <v>0</v>
      </c>
      <c r="J32" s="148">
        <v>0</v>
      </c>
      <c r="K32" s="21">
        <v>0</v>
      </c>
      <c r="L32" s="21">
        <v>0</v>
      </c>
      <c r="M32" s="21">
        <v>0</v>
      </c>
      <c r="N32" s="21">
        <v>0</v>
      </c>
      <c r="O32" s="21">
        <v>0</v>
      </c>
      <c r="P32" s="21">
        <v>0</v>
      </c>
      <c r="Q32" s="21">
        <v>0</v>
      </c>
      <c r="R32" s="21">
        <v>0</v>
      </c>
      <c r="S32" s="21">
        <v>0</v>
      </c>
      <c r="T32" s="23"/>
      <c r="U32" s="21">
        <v>0</v>
      </c>
      <c r="V32" s="21">
        <v>0</v>
      </c>
      <c r="W32" s="21">
        <v>-103</v>
      </c>
      <c r="X32" s="22"/>
      <c r="Y32" s="12">
        <f t="shared" si="0"/>
        <v>-103</v>
      </c>
      <c r="Z32" s="8">
        <f t="shared" si="2"/>
        <v>0</v>
      </c>
      <c r="AA32" s="12">
        <f t="shared" si="1"/>
        <v>-103</v>
      </c>
    </row>
    <row r="33" spans="1:29" s="30" customFormat="1" x14ac:dyDescent="0.2">
      <c r="A33" s="21">
        <v>1500</v>
      </c>
      <c r="B33" s="21">
        <v>1600</v>
      </c>
      <c r="C33" s="21">
        <v>0</v>
      </c>
      <c r="D33" s="21">
        <v>0</v>
      </c>
      <c r="E33" s="21">
        <v>0</v>
      </c>
      <c r="F33" s="21">
        <v>0</v>
      </c>
      <c r="G33" s="21">
        <v>0</v>
      </c>
      <c r="H33" s="21">
        <v>0</v>
      </c>
      <c r="I33" s="21">
        <v>0</v>
      </c>
      <c r="J33" s="148">
        <v>0</v>
      </c>
      <c r="K33" s="21">
        <v>0</v>
      </c>
      <c r="L33" s="21">
        <v>0</v>
      </c>
      <c r="M33" s="21">
        <v>0</v>
      </c>
      <c r="N33" s="21">
        <v>0</v>
      </c>
      <c r="O33" s="21">
        <v>0</v>
      </c>
      <c r="P33" s="21">
        <v>0</v>
      </c>
      <c r="Q33" s="21">
        <v>0</v>
      </c>
      <c r="R33" s="21">
        <v>0</v>
      </c>
      <c r="S33" s="21">
        <v>0</v>
      </c>
      <c r="T33" s="23"/>
      <c r="U33" s="21">
        <v>0</v>
      </c>
      <c r="V33" s="21">
        <v>0</v>
      </c>
      <c r="W33" s="21">
        <v>-103</v>
      </c>
      <c r="X33" s="22"/>
      <c r="Y33" s="12">
        <f t="shared" si="0"/>
        <v>-103</v>
      </c>
      <c r="Z33" s="8">
        <f t="shared" si="2"/>
        <v>0</v>
      </c>
      <c r="AA33" s="12">
        <f t="shared" si="1"/>
        <v>-103</v>
      </c>
    </row>
    <row r="34" spans="1:29" s="30" customFormat="1" x14ac:dyDescent="0.2">
      <c r="A34" s="21">
        <v>1600</v>
      </c>
      <c r="B34" s="21">
        <v>1700</v>
      </c>
      <c r="C34" s="21">
        <v>0</v>
      </c>
      <c r="D34" s="21">
        <v>0</v>
      </c>
      <c r="E34" s="21">
        <v>0</v>
      </c>
      <c r="F34" s="21">
        <v>0</v>
      </c>
      <c r="G34" s="21">
        <v>0</v>
      </c>
      <c r="H34" s="21">
        <v>0</v>
      </c>
      <c r="I34" s="21">
        <v>0</v>
      </c>
      <c r="J34" s="148">
        <v>0</v>
      </c>
      <c r="K34" s="21">
        <v>0</v>
      </c>
      <c r="L34" s="21">
        <v>0</v>
      </c>
      <c r="M34" s="21">
        <v>0</v>
      </c>
      <c r="N34" s="21">
        <v>0</v>
      </c>
      <c r="O34" s="21">
        <v>0</v>
      </c>
      <c r="P34" s="21">
        <v>0</v>
      </c>
      <c r="Q34" s="21">
        <v>0</v>
      </c>
      <c r="R34" s="21">
        <v>0</v>
      </c>
      <c r="S34" s="21">
        <v>0</v>
      </c>
      <c r="T34" s="23"/>
      <c r="U34" s="21">
        <v>0</v>
      </c>
      <c r="V34" s="21">
        <v>0</v>
      </c>
      <c r="W34" s="21">
        <v>-103</v>
      </c>
      <c r="X34" s="22"/>
      <c r="Y34" s="12">
        <f t="shared" si="0"/>
        <v>-103</v>
      </c>
      <c r="Z34" s="8">
        <f t="shared" si="2"/>
        <v>0</v>
      </c>
      <c r="AA34" s="12">
        <f t="shared" si="1"/>
        <v>-103</v>
      </c>
    </row>
    <row r="35" spans="1:29" s="30" customFormat="1" x14ac:dyDescent="0.2">
      <c r="A35" s="21">
        <v>1700</v>
      </c>
      <c r="B35" s="21">
        <v>1800</v>
      </c>
      <c r="C35" s="21">
        <v>0</v>
      </c>
      <c r="D35" s="21">
        <v>0</v>
      </c>
      <c r="E35" s="21">
        <v>0</v>
      </c>
      <c r="F35" s="21">
        <v>0</v>
      </c>
      <c r="G35" s="21">
        <v>0</v>
      </c>
      <c r="H35" s="21">
        <v>0</v>
      </c>
      <c r="I35" s="21">
        <v>0</v>
      </c>
      <c r="J35" s="148">
        <v>0</v>
      </c>
      <c r="K35" s="21">
        <v>0</v>
      </c>
      <c r="L35" s="21">
        <v>0</v>
      </c>
      <c r="M35" s="21">
        <v>0</v>
      </c>
      <c r="N35" s="21">
        <v>0</v>
      </c>
      <c r="O35" s="21">
        <v>0</v>
      </c>
      <c r="P35" s="21">
        <v>0</v>
      </c>
      <c r="Q35" s="21">
        <v>0</v>
      </c>
      <c r="R35" s="21">
        <v>0</v>
      </c>
      <c r="S35" s="21">
        <v>0</v>
      </c>
      <c r="T35" s="23"/>
      <c r="U35" s="21">
        <v>0</v>
      </c>
      <c r="V35" s="21">
        <v>0</v>
      </c>
      <c r="W35" s="21">
        <v>-103</v>
      </c>
      <c r="X35" s="22"/>
      <c r="Y35" s="12">
        <f t="shared" si="0"/>
        <v>-103</v>
      </c>
      <c r="Z35" s="8">
        <f t="shared" si="2"/>
        <v>0</v>
      </c>
      <c r="AA35" s="12">
        <f t="shared" si="1"/>
        <v>-103</v>
      </c>
    </row>
    <row r="36" spans="1:29" s="30" customFormat="1" x14ac:dyDescent="0.2">
      <c r="A36" s="21">
        <v>1800</v>
      </c>
      <c r="B36" s="21">
        <v>1900</v>
      </c>
      <c r="C36" s="21">
        <v>0</v>
      </c>
      <c r="D36" s="21">
        <v>0</v>
      </c>
      <c r="E36" s="21">
        <v>0</v>
      </c>
      <c r="F36" s="21">
        <v>0</v>
      </c>
      <c r="G36" s="21">
        <v>0</v>
      </c>
      <c r="H36" s="21">
        <v>0</v>
      </c>
      <c r="I36" s="21">
        <v>0</v>
      </c>
      <c r="J36" s="148">
        <v>0</v>
      </c>
      <c r="K36" s="21">
        <v>0</v>
      </c>
      <c r="L36" s="21">
        <v>0</v>
      </c>
      <c r="M36" s="21">
        <v>0</v>
      </c>
      <c r="N36" s="21">
        <v>0</v>
      </c>
      <c r="O36" s="21">
        <v>0</v>
      </c>
      <c r="P36" s="21">
        <v>0</v>
      </c>
      <c r="Q36" s="21">
        <v>0</v>
      </c>
      <c r="R36" s="21">
        <v>0</v>
      </c>
      <c r="S36" s="21">
        <v>0</v>
      </c>
      <c r="T36" s="23"/>
      <c r="U36" s="21">
        <v>0</v>
      </c>
      <c r="V36" s="21">
        <v>0</v>
      </c>
      <c r="W36" s="21">
        <v>-103</v>
      </c>
      <c r="X36" s="22"/>
      <c r="Y36" s="12">
        <f t="shared" si="0"/>
        <v>-103</v>
      </c>
      <c r="Z36" s="8">
        <f t="shared" si="2"/>
        <v>0</v>
      </c>
      <c r="AA36" s="12">
        <f t="shared" si="1"/>
        <v>-103</v>
      </c>
    </row>
    <row r="37" spans="1:29" s="30" customFormat="1" x14ac:dyDescent="0.2">
      <c r="A37" s="21">
        <v>1900</v>
      </c>
      <c r="B37" s="21">
        <v>2000</v>
      </c>
      <c r="C37" s="21">
        <v>0</v>
      </c>
      <c r="D37" s="21">
        <v>0</v>
      </c>
      <c r="E37" s="21">
        <v>0</v>
      </c>
      <c r="F37" s="21">
        <v>0</v>
      </c>
      <c r="G37" s="21">
        <v>0</v>
      </c>
      <c r="H37" s="21">
        <v>0</v>
      </c>
      <c r="I37" s="21">
        <v>0</v>
      </c>
      <c r="J37" s="148">
        <v>0</v>
      </c>
      <c r="K37" s="21">
        <v>0</v>
      </c>
      <c r="L37" s="21">
        <v>0</v>
      </c>
      <c r="M37" s="21">
        <v>0</v>
      </c>
      <c r="N37" s="21">
        <v>0</v>
      </c>
      <c r="O37" s="21">
        <v>0</v>
      </c>
      <c r="P37" s="21">
        <v>0</v>
      </c>
      <c r="Q37" s="21">
        <v>0</v>
      </c>
      <c r="R37" s="21">
        <v>0</v>
      </c>
      <c r="S37" s="21">
        <v>0</v>
      </c>
      <c r="T37" s="23"/>
      <c r="U37" s="21">
        <v>0</v>
      </c>
      <c r="V37" s="21">
        <v>0</v>
      </c>
      <c r="W37" s="21">
        <v>-103</v>
      </c>
      <c r="X37" s="22"/>
      <c r="Y37" s="12">
        <f t="shared" si="0"/>
        <v>-103</v>
      </c>
      <c r="Z37" s="8">
        <f t="shared" si="2"/>
        <v>0</v>
      </c>
      <c r="AA37" s="12">
        <f t="shared" si="1"/>
        <v>-103</v>
      </c>
    </row>
    <row r="38" spans="1:29" s="30" customFormat="1" ht="12" customHeight="1" x14ac:dyDescent="0.2">
      <c r="A38" s="21">
        <v>2000</v>
      </c>
      <c r="B38" s="21">
        <v>2100</v>
      </c>
      <c r="C38" s="21">
        <v>0</v>
      </c>
      <c r="D38" s="21">
        <v>0</v>
      </c>
      <c r="E38" s="21">
        <v>0</v>
      </c>
      <c r="F38" s="21">
        <v>0</v>
      </c>
      <c r="G38" s="21">
        <v>0</v>
      </c>
      <c r="H38" s="21">
        <v>0</v>
      </c>
      <c r="I38" s="21">
        <v>0</v>
      </c>
      <c r="J38" s="148">
        <v>0</v>
      </c>
      <c r="K38" s="21">
        <v>0</v>
      </c>
      <c r="L38" s="21">
        <v>0</v>
      </c>
      <c r="M38" s="21">
        <v>0</v>
      </c>
      <c r="N38" s="21">
        <v>0</v>
      </c>
      <c r="O38" s="21">
        <v>0</v>
      </c>
      <c r="P38" s="21">
        <v>0</v>
      </c>
      <c r="Q38" s="21">
        <v>0</v>
      </c>
      <c r="R38" s="21">
        <v>0</v>
      </c>
      <c r="S38" s="21">
        <v>0</v>
      </c>
      <c r="T38" s="23"/>
      <c r="U38" s="21">
        <v>0</v>
      </c>
      <c r="V38" s="21">
        <v>0</v>
      </c>
      <c r="W38" s="21">
        <v>-103</v>
      </c>
      <c r="X38" s="22"/>
      <c r="Y38" s="12">
        <f t="shared" si="0"/>
        <v>-103</v>
      </c>
      <c r="Z38" s="8">
        <f t="shared" si="2"/>
        <v>0</v>
      </c>
      <c r="AA38" s="12">
        <f t="shared" si="1"/>
        <v>-103</v>
      </c>
    </row>
    <row r="39" spans="1:29" s="30" customFormat="1" x14ac:dyDescent="0.2">
      <c r="A39" s="21">
        <v>2100</v>
      </c>
      <c r="B39" s="21">
        <v>2200</v>
      </c>
      <c r="C39" s="21">
        <v>0</v>
      </c>
      <c r="D39" s="21">
        <v>0</v>
      </c>
      <c r="E39" s="21">
        <v>0</v>
      </c>
      <c r="F39" s="21">
        <v>0</v>
      </c>
      <c r="G39" s="21">
        <v>0</v>
      </c>
      <c r="H39" s="21">
        <v>0</v>
      </c>
      <c r="I39" s="21">
        <v>0</v>
      </c>
      <c r="J39" s="148">
        <v>0</v>
      </c>
      <c r="K39" s="21">
        <v>0</v>
      </c>
      <c r="L39" s="21">
        <v>0</v>
      </c>
      <c r="M39" s="21">
        <v>0</v>
      </c>
      <c r="N39" s="21">
        <v>0</v>
      </c>
      <c r="O39" s="21">
        <v>0</v>
      </c>
      <c r="P39" s="21">
        <v>0</v>
      </c>
      <c r="Q39" s="21">
        <v>0</v>
      </c>
      <c r="R39" s="21">
        <v>0</v>
      </c>
      <c r="S39" s="21">
        <v>0</v>
      </c>
      <c r="T39" s="23"/>
      <c r="U39" s="21">
        <v>0</v>
      </c>
      <c r="V39" s="21">
        <v>0</v>
      </c>
      <c r="W39" s="21">
        <v>-103</v>
      </c>
      <c r="X39" s="22"/>
      <c r="Y39" s="12">
        <f t="shared" si="0"/>
        <v>-103</v>
      </c>
      <c r="Z39" s="8">
        <f t="shared" si="2"/>
        <v>0</v>
      </c>
      <c r="AA39" s="12">
        <f t="shared" si="1"/>
        <v>-103</v>
      </c>
    </row>
    <row r="40" spans="1:29" s="30" customFormat="1" x14ac:dyDescent="0.2">
      <c r="A40" s="21">
        <v>2200</v>
      </c>
      <c r="B40" s="21">
        <v>2300</v>
      </c>
      <c r="C40" s="21">
        <v>0</v>
      </c>
      <c r="D40" s="21">
        <v>0</v>
      </c>
      <c r="E40" s="21">
        <v>0</v>
      </c>
      <c r="F40" s="21">
        <v>0</v>
      </c>
      <c r="G40" s="21">
        <v>0</v>
      </c>
      <c r="H40" s="21">
        <v>0</v>
      </c>
      <c r="I40" s="21">
        <v>0</v>
      </c>
      <c r="J40" s="148">
        <v>0</v>
      </c>
      <c r="K40" s="21">
        <v>0</v>
      </c>
      <c r="L40" s="21">
        <v>0</v>
      </c>
      <c r="M40" s="21">
        <v>0</v>
      </c>
      <c r="N40" s="21">
        <v>0</v>
      </c>
      <c r="O40" s="21">
        <v>0</v>
      </c>
      <c r="P40" s="21">
        <v>0</v>
      </c>
      <c r="Q40" s="21">
        <v>0</v>
      </c>
      <c r="R40" s="21">
        <v>0</v>
      </c>
      <c r="S40" s="21">
        <v>0</v>
      </c>
      <c r="T40" s="23"/>
      <c r="U40" s="21">
        <v>0</v>
      </c>
      <c r="V40" s="21">
        <v>0</v>
      </c>
      <c r="W40" s="21">
        <v>-103</v>
      </c>
      <c r="X40" s="22"/>
      <c r="Y40" s="12">
        <f t="shared" si="0"/>
        <v>-103</v>
      </c>
      <c r="Z40" s="8">
        <f t="shared" si="2"/>
        <v>0</v>
      </c>
      <c r="AA40" s="12">
        <f t="shared" si="1"/>
        <v>-103</v>
      </c>
    </row>
    <row r="41" spans="1:29" s="30" customFormat="1" x14ac:dyDescent="0.2">
      <c r="A41" s="21">
        <v>2300</v>
      </c>
      <c r="B41" s="21">
        <v>2400</v>
      </c>
      <c r="C41" s="21">
        <v>0</v>
      </c>
      <c r="D41" s="21">
        <v>0</v>
      </c>
      <c r="E41" s="21">
        <v>0</v>
      </c>
      <c r="F41" s="21">
        <v>0</v>
      </c>
      <c r="G41" s="21">
        <v>0</v>
      </c>
      <c r="H41" s="21">
        <v>0</v>
      </c>
      <c r="I41" s="21">
        <v>0</v>
      </c>
      <c r="J41" s="148">
        <v>0</v>
      </c>
      <c r="K41" s="21">
        <v>25</v>
      </c>
      <c r="L41" s="21">
        <v>25</v>
      </c>
      <c r="M41" s="21">
        <v>25</v>
      </c>
      <c r="N41" s="21">
        <v>25</v>
      </c>
      <c r="O41" s="21">
        <v>3</v>
      </c>
      <c r="P41" s="21">
        <v>50</v>
      </c>
      <c r="Q41" s="21">
        <v>25</v>
      </c>
      <c r="R41" s="21">
        <v>25</v>
      </c>
      <c r="S41" s="21">
        <v>50</v>
      </c>
      <c r="T41" s="23"/>
      <c r="U41" s="21">
        <v>0</v>
      </c>
      <c r="V41" s="21">
        <v>-103</v>
      </c>
      <c r="W41" s="21">
        <v>0</v>
      </c>
      <c r="X41" s="22"/>
      <c r="Y41" s="12">
        <f t="shared" si="0"/>
        <v>150</v>
      </c>
      <c r="Z41" s="8">
        <f t="shared" si="2"/>
        <v>253</v>
      </c>
      <c r="AA41" s="12">
        <f t="shared" si="1"/>
        <v>-103</v>
      </c>
    </row>
    <row r="42" spans="1:29" ht="13.5" thickBot="1" x14ac:dyDescent="0.25">
      <c r="A42" s="24">
        <v>2400</v>
      </c>
      <c r="B42" s="24" t="s">
        <v>8</v>
      </c>
      <c r="C42" s="24">
        <v>0</v>
      </c>
      <c r="D42" s="24">
        <v>0</v>
      </c>
      <c r="E42" s="24">
        <v>0</v>
      </c>
      <c r="F42" s="24">
        <v>0</v>
      </c>
      <c r="G42" s="24">
        <v>0</v>
      </c>
      <c r="H42" s="24">
        <v>0</v>
      </c>
      <c r="I42" s="24">
        <v>0</v>
      </c>
      <c r="J42" s="149">
        <v>0</v>
      </c>
      <c r="K42" s="24">
        <v>25</v>
      </c>
      <c r="L42" s="24">
        <v>25</v>
      </c>
      <c r="M42" s="24">
        <v>25</v>
      </c>
      <c r="N42" s="24">
        <v>25</v>
      </c>
      <c r="O42" s="24">
        <v>3</v>
      </c>
      <c r="P42" s="24">
        <v>50</v>
      </c>
      <c r="Q42" s="24">
        <v>25</v>
      </c>
      <c r="R42" s="24">
        <v>25</v>
      </c>
      <c r="S42" s="24">
        <v>50</v>
      </c>
      <c r="T42" s="23"/>
      <c r="U42" s="24">
        <v>0</v>
      </c>
      <c r="V42" s="24">
        <f>SUM(V41)</f>
        <v>-103</v>
      </c>
      <c r="W42" s="24">
        <v>0</v>
      </c>
      <c r="X42" s="22"/>
      <c r="Y42" s="25">
        <f t="shared" si="0"/>
        <v>150</v>
      </c>
      <c r="Z42" s="99">
        <f t="shared" si="2"/>
        <v>253</v>
      </c>
      <c r="AA42" s="25">
        <f t="shared" si="1"/>
        <v>-103</v>
      </c>
    </row>
    <row r="43" spans="1:29" s="9" customFormat="1" x14ac:dyDescent="0.2">
      <c r="A43" s="23"/>
      <c r="B43" s="23"/>
      <c r="C43" s="23"/>
      <c r="D43" s="23"/>
      <c r="E43" s="23"/>
      <c r="F43" s="23"/>
      <c r="G43" s="23"/>
      <c r="H43" s="23"/>
      <c r="I43" s="23"/>
      <c r="J43" s="150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8"/>
      <c r="Z43" s="8"/>
      <c r="AA43" s="8"/>
    </row>
    <row r="44" spans="1:29" ht="13.5" thickBot="1" x14ac:dyDescent="0.25">
      <c r="A44" s="4"/>
      <c r="B44" s="4"/>
      <c r="C44" s="4"/>
      <c r="D44" s="4"/>
      <c r="E44" s="4"/>
      <c r="F44" s="4"/>
      <c r="G44" s="4"/>
      <c r="H44" s="4"/>
      <c r="I44" s="4"/>
      <c r="J44" s="151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</row>
    <row r="45" spans="1:29" ht="26.25" thickBot="1" x14ac:dyDescent="0.25">
      <c r="B45" s="26" t="s">
        <v>18</v>
      </c>
      <c r="C45" s="68">
        <f t="shared" ref="C45:P45" si="3">SUM(C18:C41)</f>
        <v>25</v>
      </c>
      <c r="D45" s="18">
        <f t="shared" si="3"/>
        <v>3</v>
      </c>
      <c r="E45" s="18">
        <f t="shared" si="3"/>
        <v>50</v>
      </c>
      <c r="F45" s="18">
        <f t="shared" si="3"/>
        <v>25</v>
      </c>
      <c r="G45" s="18">
        <f t="shared" si="3"/>
        <v>25</v>
      </c>
      <c r="H45" s="18">
        <f t="shared" si="3"/>
        <v>25</v>
      </c>
      <c r="I45" s="18">
        <f t="shared" si="3"/>
        <v>50</v>
      </c>
      <c r="J45" s="152">
        <f>SUM(J18:J41)</f>
        <v>50</v>
      </c>
      <c r="K45" s="68">
        <f>SUM(K18:K41)</f>
        <v>175</v>
      </c>
      <c r="L45" s="68">
        <f>SUM(L18:L41)</f>
        <v>175</v>
      </c>
      <c r="M45" s="68">
        <f>SUM(M18:M41)</f>
        <v>175</v>
      </c>
      <c r="N45" s="68">
        <f t="shared" si="3"/>
        <v>175</v>
      </c>
      <c r="O45" s="18">
        <f t="shared" si="3"/>
        <v>21</v>
      </c>
      <c r="P45" s="18">
        <f t="shared" si="3"/>
        <v>350</v>
      </c>
      <c r="Q45" s="18">
        <f>SUM(Q18:Q41)</f>
        <v>175</v>
      </c>
      <c r="R45" s="18">
        <f>SUM(R18:R41)</f>
        <v>175</v>
      </c>
      <c r="S45" s="18">
        <f>SUM(S18:S41)</f>
        <v>350</v>
      </c>
      <c r="T45" s="12"/>
      <c r="U45" s="18">
        <f>SUM(U18:U41)</f>
        <v>-103</v>
      </c>
      <c r="V45" s="18">
        <f>SUM(V18:V41)</f>
        <v>-721</v>
      </c>
      <c r="W45" s="18">
        <f>SUM(W18:W41)</f>
        <v>-1648</v>
      </c>
      <c r="X45" s="12"/>
      <c r="Y45" s="18">
        <f>SUM(Y18:Y41)</f>
        <v>-448</v>
      </c>
      <c r="Z45" s="18">
        <f>SUM(Z18:Z41)</f>
        <v>2024</v>
      </c>
      <c r="AA45" s="18">
        <f>SUM(AA18:AA41)</f>
        <v>-2472</v>
      </c>
      <c r="AB45" s="55" t="s">
        <v>26</v>
      </c>
      <c r="AC45" s="76"/>
    </row>
    <row r="46" spans="1:29" ht="13.5" thickBot="1" x14ac:dyDescent="0.25">
      <c r="B46" s="27"/>
      <c r="C46" s="8"/>
      <c r="D46" s="8"/>
      <c r="E46" s="8"/>
      <c r="F46" s="8"/>
      <c r="G46" s="8"/>
      <c r="H46" s="8"/>
      <c r="I46" s="8"/>
      <c r="J46" s="153"/>
      <c r="K46" s="8"/>
      <c r="L46" s="8"/>
      <c r="M46" s="8"/>
      <c r="N46" s="8"/>
      <c r="O46" s="8"/>
      <c r="P46" s="8"/>
      <c r="Q46" s="8"/>
      <c r="R46" s="8"/>
      <c r="S46" s="8"/>
      <c r="T46" s="44" t="s">
        <v>21</v>
      </c>
      <c r="U46" s="8"/>
      <c r="V46" s="8"/>
      <c r="W46" s="8"/>
      <c r="X46" s="43" t="s">
        <v>22</v>
      </c>
      <c r="Y46" s="12"/>
      <c r="Z46" s="12"/>
      <c r="AA46" s="12"/>
      <c r="AB46" s="58"/>
    </row>
    <row r="47" spans="1:29" ht="30.75" customHeight="1" thickBot="1" x14ac:dyDescent="0.25">
      <c r="A47" s="27"/>
      <c r="B47" s="28" t="s">
        <v>79</v>
      </c>
      <c r="C47" s="68">
        <f t="shared" ref="C47:P47" si="4">SUM(C19:C42)</f>
        <v>0</v>
      </c>
      <c r="D47" s="18">
        <f t="shared" si="4"/>
        <v>0</v>
      </c>
      <c r="E47" s="18">
        <f t="shared" si="4"/>
        <v>0</v>
      </c>
      <c r="F47" s="18">
        <f t="shared" si="4"/>
        <v>0</v>
      </c>
      <c r="G47" s="18">
        <f t="shared" si="4"/>
        <v>0</v>
      </c>
      <c r="H47" s="18">
        <f t="shared" si="4"/>
        <v>0</v>
      </c>
      <c r="I47" s="18">
        <f t="shared" si="4"/>
        <v>0</v>
      </c>
      <c r="J47" s="152">
        <f>SUM(J19:J42)</f>
        <v>0</v>
      </c>
      <c r="K47" s="68">
        <f>SUM(K19:K42)</f>
        <v>200</v>
      </c>
      <c r="L47" s="68">
        <f>SUM(L19:L42)</f>
        <v>200</v>
      </c>
      <c r="M47" s="68">
        <f>SUM(M19:M42)</f>
        <v>200</v>
      </c>
      <c r="N47" s="68">
        <f t="shared" si="4"/>
        <v>200</v>
      </c>
      <c r="O47" s="18">
        <f t="shared" si="4"/>
        <v>24</v>
      </c>
      <c r="P47" s="18">
        <f t="shared" si="4"/>
        <v>400</v>
      </c>
      <c r="Q47" s="18">
        <f>SUM(Q19:Q42)</f>
        <v>200</v>
      </c>
      <c r="R47" s="18">
        <f>SUM(R19:R42)</f>
        <v>200</v>
      </c>
      <c r="S47" s="18">
        <f>SUM(S19:S42)</f>
        <v>400</v>
      </c>
      <c r="T47" s="45">
        <f>SUM(K47:S47)</f>
        <v>2024</v>
      </c>
      <c r="U47" s="18">
        <f>SUM(U19:U42)</f>
        <v>0</v>
      </c>
      <c r="V47" s="18">
        <f>SUM(V19:V42)</f>
        <v>-824</v>
      </c>
      <c r="W47" s="18">
        <f>SUM(W19:W42)</f>
        <v>-1648</v>
      </c>
      <c r="X47" s="49">
        <f>SUM(U47:W47)</f>
        <v>-2472</v>
      </c>
      <c r="Y47" s="18">
        <f>SUM(Y19:Y44)</f>
        <v>-448</v>
      </c>
      <c r="Z47" s="18">
        <f>SUM(Z19:Z44)</f>
        <v>2024</v>
      </c>
      <c r="AA47" s="18">
        <f>SUM(AA19:AA44)</f>
        <v>-2472</v>
      </c>
      <c r="AB47" s="58">
        <f>ABS(X47)+ABS(T47)</f>
        <v>4496</v>
      </c>
    </row>
    <row r="48" spans="1:29" ht="13.5" thickBot="1" x14ac:dyDescent="0.25">
      <c r="A48" s="27"/>
      <c r="B48" s="27"/>
      <c r="C48" s="52"/>
      <c r="D48" s="19"/>
      <c r="E48" s="19"/>
      <c r="F48" s="19"/>
      <c r="G48" s="19"/>
      <c r="H48" s="19"/>
      <c r="I48" s="19"/>
      <c r="J48" s="141"/>
      <c r="K48" s="52"/>
      <c r="L48" s="52"/>
      <c r="M48" s="52"/>
      <c r="N48" s="52"/>
      <c r="O48" s="19"/>
      <c r="P48" s="19"/>
      <c r="Q48" s="19"/>
      <c r="R48" s="19"/>
      <c r="S48" s="19"/>
      <c r="U48" s="68"/>
      <c r="V48" s="68"/>
      <c r="W48" s="18"/>
      <c r="Y48" s="29"/>
      <c r="Z48" s="29"/>
      <c r="AA48" s="29"/>
    </row>
    <row r="49" spans="1:45" x14ac:dyDescent="0.2">
      <c r="A49" s="2"/>
      <c r="B49" s="2"/>
      <c r="C49" s="36"/>
      <c r="D49" s="103"/>
      <c r="E49" s="36"/>
      <c r="F49" s="36"/>
      <c r="G49" s="103"/>
      <c r="H49" s="103"/>
      <c r="I49" s="103"/>
      <c r="J49" s="154"/>
      <c r="K49" s="36"/>
      <c r="L49" s="36"/>
      <c r="M49" s="36"/>
      <c r="N49" s="36"/>
      <c r="O49" s="103"/>
      <c r="P49" s="87"/>
      <c r="Q49" s="36"/>
      <c r="R49" s="103"/>
      <c r="S49" s="103"/>
      <c r="T49" s="54"/>
      <c r="U49" s="121"/>
      <c r="V49" s="97"/>
      <c r="W49" s="97"/>
      <c r="X49" s="54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</row>
    <row r="50" spans="1:45" s="9" customFormat="1" x14ac:dyDescent="0.2">
      <c r="A50" s="27"/>
      <c r="B50" s="27"/>
      <c r="C50" s="40" t="s">
        <v>56</v>
      </c>
      <c r="D50" s="65" t="s">
        <v>56</v>
      </c>
      <c r="E50" s="40" t="s">
        <v>56</v>
      </c>
      <c r="F50" s="40" t="s">
        <v>56</v>
      </c>
      <c r="G50" s="65" t="s">
        <v>56</v>
      </c>
      <c r="H50" s="65" t="s">
        <v>56</v>
      </c>
      <c r="I50" s="65" t="s">
        <v>56</v>
      </c>
      <c r="J50" s="155" t="s">
        <v>56</v>
      </c>
      <c r="K50" s="40" t="s">
        <v>56</v>
      </c>
      <c r="L50" s="40" t="s">
        <v>56</v>
      </c>
      <c r="M50" s="40" t="s">
        <v>56</v>
      </c>
      <c r="N50" s="40" t="s">
        <v>56</v>
      </c>
      <c r="O50" s="65" t="s">
        <v>56</v>
      </c>
      <c r="P50" s="50" t="s">
        <v>56</v>
      </c>
      <c r="Q50" s="40" t="s">
        <v>56</v>
      </c>
      <c r="R50" s="65" t="s">
        <v>56</v>
      </c>
      <c r="S50" s="65" t="s">
        <v>56</v>
      </c>
      <c r="T50" s="42"/>
      <c r="U50" s="12" t="s">
        <v>54</v>
      </c>
      <c r="V50" s="33" t="s">
        <v>54</v>
      </c>
      <c r="W50" s="33" t="s">
        <v>54</v>
      </c>
      <c r="X50" s="42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0"/>
    </row>
    <row r="51" spans="1:45" s="9" customFormat="1" x14ac:dyDescent="0.2">
      <c r="A51" s="27"/>
      <c r="B51" s="27"/>
      <c r="C51" s="40" t="s">
        <v>29</v>
      </c>
      <c r="D51" s="65" t="s">
        <v>43</v>
      </c>
      <c r="E51" s="40" t="s">
        <v>29</v>
      </c>
      <c r="F51" s="40" t="s">
        <v>29</v>
      </c>
      <c r="G51" s="129" t="s">
        <v>29</v>
      </c>
      <c r="H51" s="65" t="s">
        <v>29</v>
      </c>
      <c r="I51" s="65" t="s">
        <v>29</v>
      </c>
      <c r="J51" s="155" t="s">
        <v>29</v>
      </c>
      <c r="K51" s="40" t="s">
        <v>29</v>
      </c>
      <c r="L51" s="40" t="s">
        <v>29</v>
      </c>
      <c r="M51" s="40" t="s">
        <v>29</v>
      </c>
      <c r="N51" s="40" t="s">
        <v>29</v>
      </c>
      <c r="O51" s="65" t="s">
        <v>43</v>
      </c>
      <c r="P51" s="50" t="s">
        <v>29</v>
      </c>
      <c r="Q51" s="40" t="s">
        <v>29</v>
      </c>
      <c r="R51" s="65" t="s">
        <v>29</v>
      </c>
      <c r="S51" s="65" t="s">
        <v>29</v>
      </c>
      <c r="T51" s="42"/>
      <c r="U51" s="12" t="s">
        <v>29</v>
      </c>
      <c r="V51" s="33" t="s">
        <v>29</v>
      </c>
      <c r="W51" s="33" t="s">
        <v>29</v>
      </c>
      <c r="X51" s="42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  <c r="AS51" s="20"/>
    </row>
    <row r="52" spans="1:45" s="9" customFormat="1" ht="13.5" thickBot="1" x14ac:dyDescent="0.25">
      <c r="A52" s="27"/>
      <c r="B52" s="27"/>
      <c r="C52" s="40" t="s">
        <v>43</v>
      </c>
      <c r="D52" s="65" t="s">
        <v>48</v>
      </c>
      <c r="E52" s="40" t="s">
        <v>43</v>
      </c>
      <c r="F52" s="40" t="s">
        <v>43</v>
      </c>
      <c r="G52" s="65" t="s">
        <v>196</v>
      </c>
      <c r="H52" s="65" t="s">
        <v>66</v>
      </c>
      <c r="I52" s="65" t="s">
        <v>66</v>
      </c>
      <c r="J52" s="155" t="s">
        <v>320</v>
      </c>
      <c r="K52" s="40" t="s">
        <v>43</v>
      </c>
      <c r="L52" s="40" t="s">
        <v>43</v>
      </c>
      <c r="M52" s="40" t="s">
        <v>43</v>
      </c>
      <c r="N52" s="40" t="s">
        <v>43</v>
      </c>
      <c r="O52" s="65" t="s">
        <v>48</v>
      </c>
      <c r="P52" s="50" t="s">
        <v>43</v>
      </c>
      <c r="Q52" s="40" t="s">
        <v>196</v>
      </c>
      <c r="R52" s="65" t="s">
        <v>66</v>
      </c>
      <c r="S52" s="65" t="s">
        <v>66</v>
      </c>
      <c r="T52" s="42"/>
      <c r="U52" s="25" t="s">
        <v>55</v>
      </c>
      <c r="V52" s="53" t="s">
        <v>55</v>
      </c>
      <c r="W52" s="53" t="s">
        <v>55</v>
      </c>
      <c r="X52" s="42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  <c r="AR52" s="20"/>
    </row>
    <row r="53" spans="1:45" s="9" customFormat="1" ht="27" customHeight="1" thickBot="1" x14ac:dyDescent="0.25">
      <c r="A53" s="27"/>
      <c r="B53" s="27"/>
      <c r="C53" s="40" t="s">
        <v>107</v>
      </c>
      <c r="D53" s="65" t="s">
        <v>65</v>
      </c>
      <c r="E53" s="40" t="s">
        <v>65</v>
      </c>
      <c r="F53" s="40" t="s">
        <v>322</v>
      </c>
      <c r="G53" s="129" t="s">
        <v>65</v>
      </c>
      <c r="H53" s="130" t="s">
        <v>77</v>
      </c>
      <c r="I53" s="130" t="s">
        <v>77</v>
      </c>
      <c r="J53" s="155" t="s">
        <v>66</v>
      </c>
      <c r="K53" s="40" t="s">
        <v>322</v>
      </c>
      <c r="L53" s="40" t="s">
        <v>335</v>
      </c>
      <c r="M53" s="40" t="s">
        <v>335</v>
      </c>
      <c r="N53" s="40" t="s">
        <v>107</v>
      </c>
      <c r="O53" s="65" t="s">
        <v>65</v>
      </c>
      <c r="P53" s="50" t="s">
        <v>322</v>
      </c>
      <c r="Q53" s="40" t="s">
        <v>135</v>
      </c>
      <c r="R53" s="104" t="s">
        <v>77</v>
      </c>
      <c r="S53" s="104" t="s">
        <v>77</v>
      </c>
      <c r="T53" s="48"/>
      <c r="U53" s="107"/>
      <c r="V53" s="107"/>
      <c r="W53" s="30"/>
      <c r="X53" s="48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</row>
    <row r="54" spans="1:45" s="9" customFormat="1" ht="37.5" customHeight="1" thickBot="1" x14ac:dyDescent="0.25">
      <c r="A54" s="27"/>
      <c r="B54" s="27"/>
      <c r="C54" s="40" t="s">
        <v>134</v>
      </c>
      <c r="D54" s="65" t="s">
        <v>66</v>
      </c>
      <c r="E54" s="40" t="s">
        <v>66</v>
      </c>
      <c r="F54" s="40" t="s">
        <v>136</v>
      </c>
      <c r="G54" s="65" t="s">
        <v>66</v>
      </c>
      <c r="J54" s="156" t="s">
        <v>349</v>
      </c>
      <c r="K54" s="65" t="s">
        <v>340</v>
      </c>
      <c r="L54" s="40" t="s">
        <v>71</v>
      </c>
      <c r="M54" s="40" t="s">
        <v>336</v>
      </c>
      <c r="N54" s="40" t="s">
        <v>134</v>
      </c>
      <c r="O54" s="65" t="s">
        <v>66</v>
      </c>
      <c r="P54" s="50" t="s">
        <v>136</v>
      </c>
      <c r="Q54" s="40" t="s">
        <v>47</v>
      </c>
      <c r="R54" s="20"/>
      <c r="S54" s="20"/>
      <c r="T54" s="42"/>
      <c r="U54" s="108"/>
      <c r="V54" s="108"/>
      <c r="W54" s="30"/>
      <c r="X54" s="42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</row>
    <row r="55" spans="1:45" s="9" customFormat="1" ht="33.75" customHeight="1" thickBot="1" x14ac:dyDescent="0.25">
      <c r="A55" s="27"/>
      <c r="B55" s="27"/>
      <c r="C55" s="40" t="s">
        <v>320</v>
      </c>
      <c r="D55" s="104" t="s">
        <v>67</v>
      </c>
      <c r="E55" s="67" t="s">
        <v>67</v>
      </c>
      <c r="F55" s="114" t="s">
        <v>137</v>
      </c>
      <c r="G55" s="104" t="s">
        <v>319</v>
      </c>
      <c r="H55" s="54"/>
      <c r="I55" s="54"/>
      <c r="K55" s="65" t="s">
        <v>69</v>
      </c>
      <c r="L55" s="65" t="s">
        <v>175</v>
      </c>
      <c r="M55" s="65" t="s">
        <v>65</v>
      </c>
      <c r="N55" s="65" t="s">
        <v>69</v>
      </c>
      <c r="O55" s="104" t="s">
        <v>67</v>
      </c>
      <c r="P55" s="50" t="s">
        <v>137</v>
      </c>
      <c r="Q55" s="40" t="s">
        <v>136</v>
      </c>
      <c r="R55" s="54"/>
      <c r="S55" s="54"/>
      <c r="T55" s="42"/>
      <c r="U55" s="20"/>
      <c r="V55" s="20"/>
      <c r="W55" s="3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</row>
    <row r="56" spans="1:45" s="9" customFormat="1" ht="41.25" customHeight="1" x14ac:dyDescent="0.2">
      <c r="A56" s="27"/>
      <c r="B56" s="27"/>
      <c r="C56" s="40" t="s">
        <v>154</v>
      </c>
      <c r="D56" s="54"/>
      <c r="E56" s="54"/>
      <c r="F56" s="40" t="s">
        <v>66</v>
      </c>
      <c r="G56" s="54"/>
      <c r="H56" s="54"/>
      <c r="I56" s="54"/>
      <c r="J56" s="54"/>
      <c r="K56" s="65" t="s">
        <v>76</v>
      </c>
      <c r="L56" s="65" t="s">
        <v>80</v>
      </c>
      <c r="M56" s="65" t="s">
        <v>66</v>
      </c>
      <c r="N56" s="65" t="s">
        <v>76</v>
      </c>
      <c r="O56" s="54"/>
      <c r="P56" s="50" t="s">
        <v>66</v>
      </c>
      <c r="Q56" s="40" t="s">
        <v>320</v>
      </c>
      <c r="R56" s="54"/>
      <c r="S56" s="54"/>
      <c r="T56" s="42"/>
      <c r="U56" s="20"/>
      <c r="V56" s="20"/>
      <c r="W56" s="30"/>
      <c r="X56" s="42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0"/>
      <c r="AQ56" s="20"/>
    </row>
    <row r="57" spans="1:45" s="9" customFormat="1" ht="25.5" customHeight="1" thickBot="1" x14ac:dyDescent="0.25">
      <c r="A57" s="27"/>
      <c r="B57" s="27"/>
      <c r="C57" s="40" t="s">
        <v>76</v>
      </c>
      <c r="D57" s="54"/>
      <c r="E57" s="20"/>
      <c r="F57" s="115" t="s">
        <v>138</v>
      </c>
      <c r="G57" s="54"/>
      <c r="H57" s="54"/>
      <c r="I57" s="54"/>
      <c r="J57" s="54"/>
      <c r="K57" s="65" t="s">
        <v>65</v>
      </c>
      <c r="L57" s="104" t="s">
        <v>338</v>
      </c>
      <c r="M57" s="104" t="s">
        <v>67</v>
      </c>
      <c r="N57" s="104" t="s">
        <v>114</v>
      </c>
      <c r="O57" s="54"/>
      <c r="P57" s="88" t="s">
        <v>138</v>
      </c>
      <c r="Q57" s="40" t="s">
        <v>66</v>
      </c>
      <c r="R57" s="54"/>
      <c r="S57" s="54"/>
      <c r="T57" s="41"/>
      <c r="U57" s="20"/>
      <c r="V57" s="20"/>
      <c r="W57" s="30"/>
      <c r="X57" s="41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20"/>
      <c r="AQ57" s="20"/>
    </row>
    <row r="58" spans="1:45" s="9" customFormat="1" ht="27" customHeight="1" thickBot="1" x14ac:dyDescent="0.25">
      <c r="C58" s="40" t="s">
        <v>71</v>
      </c>
      <c r="D58" s="54"/>
      <c r="E58" s="30"/>
      <c r="G58" s="29"/>
      <c r="H58" s="29"/>
      <c r="I58" s="29"/>
      <c r="J58" s="54"/>
      <c r="K58" s="65" t="s">
        <v>66</v>
      </c>
      <c r="L58" s="54"/>
      <c r="M58" s="54"/>
      <c r="N58" s="54" t="s">
        <v>338</v>
      </c>
      <c r="O58" s="54"/>
      <c r="P58" s="20"/>
      <c r="Q58" s="67" t="s">
        <v>330</v>
      </c>
      <c r="R58" s="54"/>
      <c r="S58" s="54"/>
      <c r="T58" s="41"/>
      <c r="U58" s="30"/>
      <c r="V58" s="30"/>
      <c r="W58" s="30"/>
      <c r="X58" s="41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0"/>
      <c r="AQ58" s="20"/>
      <c r="AR58" s="20"/>
      <c r="AS58" s="20"/>
    </row>
    <row r="59" spans="1:45" ht="20.25" customHeight="1" thickBot="1" x14ac:dyDescent="0.25">
      <c r="B59" s="20"/>
      <c r="C59" s="40" t="s">
        <v>175</v>
      </c>
      <c r="D59" s="54"/>
      <c r="F59" s="54"/>
      <c r="G59" s="54"/>
      <c r="H59" s="54"/>
      <c r="I59" s="54"/>
      <c r="J59" s="29"/>
      <c r="K59" s="104" t="s">
        <v>67</v>
      </c>
      <c r="L59" s="54"/>
      <c r="M59" s="54"/>
      <c r="N59" s="54" t="s">
        <v>114</v>
      </c>
      <c r="O59" s="54"/>
      <c r="P59" s="54"/>
      <c r="Q59" s="54"/>
      <c r="R59" s="54"/>
      <c r="S59" s="54"/>
      <c r="T59" s="41"/>
      <c r="U59" s="20"/>
      <c r="V59" s="20"/>
      <c r="X59" s="32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</row>
    <row r="60" spans="1:45" ht="16.5" customHeight="1" x14ac:dyDescent="0.2">
      <c r="B60" s="30"/>
      <c r="C60" s="40" t="s">
        <v>80</v>
      </c>
      <c r="D60" s="54"/>
      <c r="F60" s="20"/>
      <c r="J60" s="54"/>
      <c r="K60" s="54"/>
      <c r="L60" s="54"/>
      <c r="M60" s="54"/>
      <c r="N60" s="54"/>
      <c r="O60" s="54"/>
      <c r="P60" s="20"/>
      <c r="Q60" s="54"/>
      <c r="T60" s="41"/>
      <c r="U60" s="30"/>
      <c r="V60" s="30"/>
      <c r="Y60" s="31"/>
      <c r="Z60" s="31"/>
      <c r="AA60" s="31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</row>
    <row r="61" spans="1:45" ht="15" x14ac:dyDescent="0.2">
      <c r="C61" s="40" t="s">
        <v>321</v>
      </c>
      <c r="D61" s="54"/>
      <c r="K61" s="54"/>
      <c r="L61" s="54"/>
      <c r="M61" s="54"/>
      <c r="N61" s="54"/>
      <c r="O61" s="54"/>
      <c r="Q61" s="54"/>
      <c r="T61" s="41"/>
      <c r="U61" s="30"/>
      <c r="V61" s="30"/>
      <c r="Y61" s="32"/>
      <c r="Z61" s="32"/>
      <c r="AA61" s="32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</row>
    <row r="62" spans="1:45" ht="15.75" thickBot="1" x14ac:dyDescent="0.25">
      <c r="C62" s="67" t="s">
        <v>323</v>
      </c>
      <c r="K62" s="54"/>
      <c r="L62" s="54"/>
      <c r="M62" s="54"/>
      <c r="N62" s="54"/>
      <c r="Q62" s="54"/>
      <c r="T62" s="41"/>
      <c r="U62" s="30"/>
      <c r="V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</row>
    <row r="63" spans="1:45" ht="15" x14ac:dyDescent="0.2">
      <c r="K63" s="54"/>
      <c r="L63" s="54"/>
      <c r="M63" s="54"/>
      <c r="N63" s="54"/>
      <c r="T63" s="41"/>
      <c r="U63" s="30"/>
      <c r="V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</row>
    <row r="64" spans="1:45" ht="15" x14ac:dyDescent="0.2">
      <c r="T64" s="41"/>
      <c r="U64" s="30"/>
      <c r="V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</row>
    <row r="65" spans="21:45" x14ac:dyDescent="0.2">
      <c r="U65" s="30"/>
      <c r="V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</row>
    <row r="66" spans="21:45" x14ac:dyDescent="0.2">
      <c r="U66" s="30"/>
      <c r="V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</row>
    <row r="67" spans="21:45" x14ac:dyDescent="0.2">
      <c r="U67" s="30"/>
      <c r="V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</row>
    <row r="68" spans="21:45" x14ac:dyDescent="0.2">
      <c r="U68" s="30"/>
      <c r="V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</row>
    <row r="69" spans="21:45" x14ac:dyDescent="0.2">
      <c r="U69" s="30"/>
      <c r="V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</row>
    <row r="70" spans="21:45" x14ac:dyDescent="0.2">
      <c r="U70" s="30"/>
      <c r="V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</row>
    <row r="71" spans="21:45" x14ac:dyDescent="0.2">
      <c r="U71" s="30"/>
      <c r="V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</row>
    <row r="72" spans="21:45" x14ac:dyDescent="0.2">
      <c r="U72" s="30"/>
      <c r="V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</row>
    <row r="73" spans="21:45" x14ac:dyDescent="0.2">
      <c r="U73" s="30"/>
      <c r="V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</row>
    <row r="74" spans="21:45" x14ac:dyDescent="0.2">
      <c r="U74" s="30"/>
      <c r="V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</row>
    <row r="75" spans="21:45" x14ac:dyDescent="0.2">
      <c r="U75" s="30"/>
      <c r="V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</row>
    <row r="76" spans="21:45" x14ac:dyDescent="0.2">
      <c r="U76" s="30"/>
      <c r="V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</row>
    <row r="77" spans="21:45" x14ac:dyDescent="0.2">
      <c r="U77" s="30"/>
      <c r="V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</row>
    <row r="78" spans="21:45" x14ac:dyDescent="0.2">
      <c r="U78" s="30"/>
      <c r="V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</row>
    <row r="79" spans="21:45" x14ac:dyDescent="0.2">
      <c r="U79" s="30"/>
      <c r="V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</row>
    <row r="80" spans="21:45" x14ac:dyDescent="0.2">
      <c r="U80" s="30"/>
      <c r="V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</row>
    <row r="81" spans="21:45" x14ac:dyDescent="0.2">
      <c r="U81" s="30"/>
      <c r="V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</row>
    <row r="82" spans="21:45" x14ac:dyDescent="0.2">
      <c r="U82" s="30"/>
      <c r="V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</row>
    <row r="83" spans="21:45" x14ac:dyDescent="0.2">
      <c r="U83" s="30"/>
      <c r="V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</row>
    <row r="84" spans="21:45" x14ac:dyDescent="0.2">
      <c r="U84" s="30"/>
      <c r="V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</row>
    <row r="85" spans="21:45" x14ac:dyDescent="0.2">
      <c r="U85" s="30"/>
      <c r="V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</row>
    <row r="86" spans="21:45" x14ac:dyDescent="0.2">
      <c r="U86" s="30"/>
      <c r="V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</row>
    <row r="87" spans="21:45" x14ac:dyDescent="0.2">
      <c r="U87" s="30"/>
      <c r="V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</row>
    <row r="88" spans="21:45" x14ac:dyDescent="0.2">
      <c r="U88" s="30"/>
      <c r="V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</row>
    <row r="89" spans="21:45" x14ac:dyDescent="0.2">
      <c r="U89" s="30"/>
      <c r="V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</row>
    <row r="90" spans="21:45" x14ac:dyDescent="0.2">
      <c r="U90" s="30"/>
      <c r="V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</row>
    <row r="91" spans="21:45" x14ac:dyDescent="0.2">
      <c r="U91" s="30"/>
      <c r="V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</row>
    <row r="92" spans="21:45" x14ac:dyDescent="0.2">
      <c r="U92" s="30"/>
      <c r="V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</row>
    <row r="93" spans="21:45" x14ac:dyDescent="0.2">
      <c r="U93" s="30"/>
      <c r="V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</row>
    <row r="94" spans="21:45" x14ac:dyDescent="0.2">
      <c r="U94" s="30"/>
      <c r="V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</row>
    <row r="95" spans="21:45" x14ac:dyDescent="0.2">
      <c r="U95" s="30"/>
      <c r="V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</row>
    <row r="96" spans="21:45" x14ac:dyDescent="0.2">
      <c r="U96" s="30"/>
      <c r="V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</row>
    <row r="97" spans="21:45" x14ac:dyDescent="0.2">
      <c r="U97" s="30"/>
      <c r="V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</row>
    <row r="98" spans="21:45" x14ac:dyDescent="0.2">
      <c r="U98" s="30"/>
      <c r="V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</row>
    <row r="99" spans="21:45" x14ac:dyDescent="0.2">
      <c r="U99" s="30"/>
      <c r="V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</row>
    <row r="100" spans="21:45" x14ac:dyDescent="0.2">
      <c r="U100" s="30"/>
      <c r="V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</row>
    <row r="101" spans="21:45" x14ac:dyDescent="0.2">
      <c r="U101" s="30"/>
      <c r="V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</row>
    <row r="102" spans="21:45" x14ac:dyDescent="0.2">
      <c r="U102" s="30"/>
      <c r="V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</row>
    <row r="103" spans="21:45" x14ac:dyDescent="0.2">
      <c r="U103" s="30"/>
      <c r="V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</row>
    <row r="104" spans="21:45" x14ac:dyDescent="0.2">
      <c r="U104" s="30"/>
      <c r="V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</row>
    <row r="105" spans="21:45" x14ac:dyDescent="0.2">
      <c r="U105" s="30"/>
      <c r="V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</row>
    <row r="106" spans="21:45" x14ac:dyDescent="0.2">
      <c r="U106" s="30"/>
      <c r="V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  <c r="AO106" s="30"/>
      <c r="AP106" s="30"/>
      <c r="AQ106" s="30"/>
      <c r="AR106" s="30"/>
      <c r="AS106" s="30"/>
    </row>
  </sheetData>
  <phoneticPr fontId="0" type="noConversion"/>
  <hyperlinks>
    <hyperlink ref="H12" r:id="rId1" display="50@16.75/25@21"/>
    <hyperlink ref="I12" r:id="rId2" display="50@16.75/25@21"/>
    <hyperlink ref="G12" r:id="rId3" display="50@16.75/25@21"/>
    <hyperlink ref="R12" r:id="rId4" display="50@16.75/25@21"/>
    <hyperlink ref="Q12" r:id="rId5" display="50@16.75/25@21"/>
    <hyperlink ref="S12" r:id="rId6" display="50@16.75/25@21"/>
  </hyperlinks>
  <pageMargins left="0.75" right="0.75" top="0" bottom="0" header="0.5" footer="0.5"/>
  <pageSetup scale="56" fitToWidth="5" orientation="landscape" r:id="rId7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106"/>
  <sheetViews>
    <sheetView topLeftCell="K12" zoomScale="66" workbookViewId="0">
      <selection activeCell="G18" sqref="C18:G18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9" width="30.5703125" style="30" customWidth="1"/>
    <col min="20" max="20" width="21.42578125" style="30" customWidth="1"/>
    <col min="21" max="22" width="30.28515625" style="5" customWidth="1"/>
    <col min="23" max="23" width="30.5703125" style="30" customWidth="1"/>
    <col min="24" max="24" width="21.42578125" style="30" customWidth="1"/>
    <col min="25" max="25" width="31.42578125" style="5" customWidth="1"/>
    <col min="26" max="26" width="28.85546875" style="5" customWidth="1"/>
    <col min="27" max="27" width="31.42578125" style="5" customWidth="1"/>
    <col min="28" max="28" width="23.140625" style="5" customWidth="1"/>
    <col min="29" max="16384" width="16.7109375" style="5"/>
  </cols>
  <sheetData>
    <row r="1" spans="1:27" ht="18" x14ac:dyDescent="0.25">
      <c r="A1" s="1" t="s">
        <v>0</v>
      </c>
      <c r="B1" s="2"/>
      <c r="H1" s="35"/>
      <c r="I1" s="35"/>
      <c r="J1" s="35"/>
      <c r="O1" s="35"/>
      <c r="P1" s="35"/>
      <c r="Q1" s="35"/>
      <c r="R1" s="35"/>
      <c r="S1" s="35"/>
      <c r="T1" s="35"/>
      <c r="U1" s="3"/>
      <c r="V1" s="3"/>
      <c r="W1" s="35"/>
      <c r="X1" s="35"/>
      <c r="Y1" s="3"/>
      <c r="Z1" s="3"/>
      <c r="AA1" s="3"/>
    </row>
    <row r="2" spans="1:27" x14ac:dyDescent="0.2">
      <c r="A2" s="1" t="s">
        <v>1</v>
      </c>
      <c r="B2" s="2"/>
      <c r="H2" s="6"/>
      <c r="I2" s="6"/>
      <c r="J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 spans="1:27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 spans="1:27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 spans="1:27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</row>
    <row r="6" spans="1:27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</row>
    <row r="7" spans="1:27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</row>
    <row r="8" spans="1:27" ht="21.75" customHeight="1" x14ac:dyDescent="0.2">
      <c r="B8" s="7">
        <v>37243</v>
      </c>
      <c r="C8" s="5"/>
      <c r="D8" s="5"/>
      <c r="E8" s="5"/>
      <c r="F8" s="5"/>
      <c r="G8" s="5"/>
      <c r="H8" s="6"/>
      <c r="I8" s="6"/>
      <c r="J8" s="6"/>
      <c r="N8" s="5"/>
      <c r="O8" s="6"/>
      <c r="P8" s="6"/>
      <c r="Q8" s="6"/>
      <c r="R8" s="6"/>
      <c r="S8" s="6"/>
      <c r="T8" s="6"/>
      <c r="U8" s="6"/>
      <c r="V8" s="6"/>
      <c r="W8" s="6"/>
      <c r="X8" s="6"/>
    </row>
    <row r="9" spans="1:27" ht="13.5" thickBot="1" x14ac:dyDescent="0.25">
      <c r="A9" s="2" t="s">
        <v>2</v>
      </c>
      <c r="B9" s="2" t="s">
        <v>2</v>
      </c>
      <c r="C9" s="51" t="s">
        <v>20</v>
      </c>
      <c r="D9" s="51" t="s">
        <v>20</v>
      </c>
      <c r="E9" s="51" t="s">
        <v>20</v>
      </c>
      <c r="F9" s="51" t="s">
        <v>20</v>
      </c>
      <c r="G9" s="51" t="s">
        <v>20</v>
      </c>
      <c r="H9" s="51" t="s">
        <v>20</v>
      </c>
      <c r="I9" s="51" t="s">
        <v>20</v>
      </c>
      <c r="J9" s="51" t="s">
        <v>20</v>
      </c>
      <c r="K9" s="51" t="s">
        <v>20</v>
      </c>
      <c r="L9" s="51" t="s">
        <v>20</v>
      </c>
      <c r="M9" s="51" t="s">
        <v>20</v>
      </c>
      <c r="N9" s="51" t="s">
        <v>20</v>
      </c>
      <c r="O9" s="51" t="s">
        <v>20</v>
      </c>
      <c r="P9" s="51" t="s">
        <v>20</v>
      </c>
      <c r="Q9" s="51" t="s">
        <v>20</v>
      </c>
      <c r="R9" s="51" t="s">
        <v>20</v>
      </c>
      <c r="S9" s="134"/>
      <c r="T9" s="8"/>
      <c r="U9" s="93" t="s">
        <v>51</v>
      </c>
      <c r="V9" s="93" t="s">
        <v>51</v>
      </c>
      <c r="W9" s="93" t="s">
        <v>51</v>
      </c>
      <c r="X9" s="8"/>
      <c r="Y9" s="9"/>
      <c r="Z9" s="9"/>
      <c r="AA9" s="9"/>
    </row>
    <row r="10" spans="1:27" x14ac:dyDescent="0.2">
      <c r="A10" s="10" t="s">
        <v>3</v>
      </c>
      <c r="B10" s="10" t="s">
        <v>4</v>
      </c>
      <c r="C10" s="92" t="s">
        <v>44</v>
      </c>
      <c r="D10" s="92" t="s">
        <v>44</v>
      </c>
      <c r="E10" s="92" t="s">
        <v>44</v>
      </c>
      <c r="F10" s="92" t="s">
        <v>44</v>
      </c>
      <c r="G10" s="92" t="s">
        <v>44</v>
      </c>
      <c r="H10" s="92" t="s">
        <v>44</v>
      </c>
      <c r="I10" s="92" t="s">
        <v>44</v>
      </c>
      <c r="J10" s="92" t="s">
        <v>44</v>
      </c>
      <c r="K10" s="92" t="s">
        <v>44</v>
      </c>
      <c r="L10" s="92" t="s">
        <v>44</v>
      </c>
      <c r="M10" s="92" t="s">
        <v>44</v>
      </c>
      <c r="N10" s="92" t="s">
        <v>44</v>
      </c>
      <c r="O10" s="92" t="s">
        <v>44</v>
      </c>
      <c r="P10" s="92" t="s">
        <v>44</v>
      </c>
      <c r="Q10" s="92" t="s">
        <v>44</v>
      </c>
      <c r="R10" s="92" t="s">
        <v>44</v>
      </c>
      <c r="S10" s="135"/>
      <c r="T10" s="8"/>
      <c r="U10" s="39" t="s">
        <v>19</v>
      </c>
      <c r="V10" s="39" t="s">
        <v>19</v>
      </c>
      <c r="W10" s="39" t="s">
        <v>19</v>
      </c>
      <c r="X10" s="46"/>
    </row>
    <row r="11" spans="1:27" x14ac:dyDescent="0.2">
      <c r="A11" s="11" t="s">
        <v>35</v>
      </c>
      <c r="B11" s="11" t="s">
        <v>5</v>
      </c>
      <c r="C11" s="12" t="s">
        <v>45</v>
      </c>
      <c r="D11" s="12" t="s">
        <v>45</v>
      </c>
      <c r="E11" s="12" t="s">
        <v>45</v>
      </c>
      <c r="F11" s="12" t="s">
        <v>45</v>
      </c>
      <c r="G11" s="12" t="s">
        <v>45</v>
      </c>
      <c r="H11" s="12" t="s">
        <v>165</v>
      </c>
      <c r="I11" s="12" t="s">
        <v>72</v>
      </c>
      <c r="J11" s="12" t="s">
        <v>72</v>
      </c>
      <c r="K11" s="12" t="s">
        <v>45</v>
      </c>
      <c r="L11" s="12" t="s">
        <v>45</v>
      </c>
      <c r="M11" s="12" t="s">
        <v>45</v>
      </c>
      <c r="N11" s="12" t="s">
        <v>45</v>
      </c>
      <c r="O11" s="12" t="s">
        <v>72</v>
      </c>
      <c r="P11" s="12" t="s">
        <v>72</v>
      </c>
      <c r="Q11" s="12" t="s">
        <v>72</v>
      </c>
      <c r="R11" s="12" t="s">
        <v>72</v>
      </c>
      <c r="S11" s="8"/>
      <c r="T11" s="8"/>
      <c r="U11" s="12" t="s">
        <v>52</v>
      </c>
      <c r="V11" s="12" t="s">
        <v>52</v>
      </c>
      <c r="W11" s="33" t="s">
        <v>52</v>
      </c>
      <c r="X11" s="46"/>
    </row>
    <row r="12" spans="1:27" x14ac:dyDescent="0.2">
      <c r="A12" s="11" t="s">
        <v>6</v>
      </c>
      <c r="B12" s="11" t="s">
        <v>6</v>
      </c>
      <c r="C12" s="37"/>
      <c r="D12" s="37"/>
      <c r="E12" s="37"/>
      <c r="F12" s="37"/>
      <c r="G12" s="37"/>
      <c r="H12" s="131">
        <v>16.75</v>
      </c>
      <c r="I12" s="131">
        <v>25.25</v>
      </c>
      <c r="J12" s="131">
        <v>22.5</v>
      </c>
      <c r="K12" s="37"/>
      <c r="L12" s="37"/>
      <c r="M12" s="37"/>
      <c r="N12" s="37"/>
      <c r="O12" s="131">
        <v>25.25</v>
      </c>
      <c r="P12" s="131">
        <v>25.25</v>
      </c>
      <c r="Q12" s="131">
        <v>22.5</v>
      </c>
      <c r="R12" s="139" t="s">
        <v>327</v>
      </c>
      <c r="S12" s="136"/>
      <c r="T12" s="57"/>
      <c r="U12" s="105"/>
      <c r="V12" s="105"/>
      <c r="W12" s="94"/>
      <c r="X12" s="47"/>
    </row>
    <row r="13" spans="1:27" ht="43.5" customHeight="1" thickBot="1" x14ac:dyDescent="0.25">
      <c r="A13" s="13"/>
      <c r="B13" s="13"/>
      <c r="C13" s="79" t="s">
        <v>313</v>
      </c>
      <c r="D13" s="79" t="s">
        <v>313</v>
      </c>
      <c r="E13" s="79" t="s">
        <v>313</v>
      </c>
      <c r="F13" s="79" t="s">
        <v>313</v>
      </c>
      <c r="G13" s="79" t="s">
        <v>313</v>
      </c>
      <c r="H13" s="79" t="s">
        <v>313</v>
      </c>
      <c r="I13" s="79" t="s">
        <v>313</v>
      </c>
      <c r="J13" s="79" t="s">
        <v>313</v>
      </c>
      <c r="K13" s="117" t="s">
        <v>38</v>
      </c>
      <c r="L13" s="117" t="s">
        <v>38</v>
      </c>
      <c r="M13" s="117" t="s">
        <v>38</v>
      </c>
      <c r="N13" s="117" t="s">
        <v>38</v>
      </c>
      <c r="O13" s="116" t="s">
        <v>38</v>
      </c>
      <c r="P13" s="116" t="s">
        <v>38</v>
      </c>
      <c r="Q13" s="116" t="s">
        <v>38</v>
      </c>
      <c r="R13" s="116" t="s">
        <v>328</v>
      </c>
      <c r="S13" s="137"/>
      <c r="T13" s="64"/>
      <c r="U13" s="79" t="s">
        <v>313</v>
      </c>
      <c r="V13" s="117" t="s">
        <v>53</v>
      </c>
      <c r="W13" s="118" t="s">
        <v>53</v>
      </c>
      <c r="Y13" s="14"/>
      <c r="Z13" s="14"/>
      <c r="AA13" s="14"/>
    </row>
    <row r="14" spans="1:27" x14ac:dyDescent="0.2">
      <c r="A14" s="13"/>
      <c r="B14" s="13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8"/>
      <c r="T14" s="20"/>
      <c r="U14" s="106"/>
      <c r="V14" s="106"/>
      <c r="W14" s="95"/>
      <c r="X14" s="38"/>
      <c r="Y14" s="15"/>
      <c r="Z14" s="15"/>
      <c r="AA14" s="15"/>
    </row>
    <row r="15" spans="1:27" ht="21" customHeight="1" thickBot="1" x14ac:dyDescent="0.25">
      <c r="A15" s="13"/>
      <c r="B15" s="13"/>
      <c r="C15" s="37" t="s">
        <v>100</v>
      </c>
      <c r="D15" s="37" t="s">
        <v>100</v>
      </c>
      <c r="E15" s="37" t="s">
        <v>100</v>
      </c>
      <c r="F15" s="37" t="s">
        <v>100</v>
      </c>
      <c r="G15" s="37" t="s">
        <v>100</v>
      </c>
      <c r="H15" s="37" t="s">
        <v>100</v>
      </c>
      <c r="I15" s="37" t="s">
        <v>100</v>
      </c>
      <c r="J15" s="37" t="s">
        <v>100</v>
      </c>
      <c r="K15" s="37" t="s">
        <v>100</v>
      </c>
      <c r="L15" s="37" t="s">
        <v>100</v>
      </c>
      <c r="M15" s="37" t="s">
        <v>100</v>
      </c>
      <c r="N15" s="37" t="s">
        <v>100</v>
      </c>
      <c r="O15" s="37" t="s">
        <v>100</v>
      </c>
      <c r="P15" s="37" t="s">
        <v>100</v>
      </c>
      <c r="Q15" s="37" t="s">
        <v>100</v>
      </c>
      <c r="R15" s="37" t="s">
        <v>100</v>
      </c>
      <c r="S15" s="57"/>
      <c r="T15" s="57"/>
      <c r="U15" s="37" t="s">
        <v>100</v>
      </c>
      <c r="V15" s="37" t="s">
        <v>100</v>
      </c>
      <c r="W15" s="37" t="s">
        <v>100</v>
      </c>
      <c r="X15" s="37"/>
      <c r="Y15" s="16"/>
      <c r="Z15" s="16"/>
      <c r="AA15" s="16"/>
    </row>
    <row r="16" spans="1:27" s="30" customFormat="1" ht="26.25" customHeight="1" thickBot="1" x14ac:dyDescent="0.25">
      <c r="A16" s="66"/>
      <c r="B16" s="66"/>
      <c r="C16" s="120" t="s">
        <v>304</v>
      </c>
      <c r="D16" s="120" t="s">
        <v>309</v>
      </c>
      <c r="E16" s="119" t="s">
        <v>308</v>
      </c>
      <c r="F16" s="119" t="s">
        <v>307</v>
      </c>
      <c r="G16" s="119" t="s">
        <v>306</v>
      </c>
      <c r="H16" s="119" t="s">
        <v>305</v>
      </c>
      <c r="I16" s="119" t="s">
        <v>312</v>
      </c>
      <c r="J16" s="119" t="s">
        <v>312</v>
      </c>
      <c r="K16" s="120" t="s">
        <v>325</v>
      </c>
      <c r="L16" s="119" t="s">
        <v>326</v>
      </c>
      <c r="M16" s="119" t="s">
        <v>326</v>
      </c>
      <c r="N16" s="119" t="s">
        <v>317</v>
      </c>
      <c r="O16" s="119" t="s">
        <v>318</v>
      </c>
      <c r="P16" s="119" t="s">
        <v>316</v>
      </c>
      <c r="Q16" s="119" t="s">
        <v>316</v>
      </c>
      <c r="R16" s="119"/>
      <c r="S16" s="138"/>
      <c r="T16" s="33"/>
      <c r="U16" s="119" t="s">
        <v>302</v>
      </c>
      <c r="V16" s="119" t="s">
        <v>302</v>
      </c>
      <c r="W16" s="119" t="s">
        <v>303</v>
      </c>
      <c r="X16" s="12"/>
      <c r="Y16" s="69" t="s">
        <v>25</v>
      </c>
      <c r="Z16" s="70" t="s">
        <v>23</v>
      </c>
      <c r="AA16" s="71" t="s">
        <v>24</v>
      </c>
    </row>
    <row r="17" spans="1:27" ht="15.75" thickBot="1" x14ac:dyDescent="0.25">
      <c r="A17" s="17" t="s">
        <v>36</v>
      </c>
      <c r="B17" s="77" t="s">
        <v>7</v>
      </c>
      <c r="C17" s="36" t="s">
        <v>46</v>
      </c>
      <c r="D17" s="36" t="s">
        <v>46</v>
      </c>
      <c r="E17" s="36" t="s">
        <v>46</v>
      </c>
      <c r="F17" s="36" t="s">
        <v>46</v>
      </c>
      <c r="G17" s="36" t="s">
        <v>46</v>
      </c>
      <c r="H17" s="36" t="s">
        <v>46</v>
      </c>
      <c r="I17" s="36" t="s">
        <v>310</v>
      </c>
      <c r="J17" s="36" t="s">
        <v>311</v>
      </c>
      <c r="K17" s="36" t="s">
        <v>46</v>
      </c>
      <c r="L17" s="36" t="s">
        <v>46</v>
      </c>
      <c r="M17" s="36" t="s">
        <v>46</v>
      </c>
      <c r="N17" s="36" t="s">
        <v>46</v>
      </c>
      <c r="O17" s="36" t="s">
        <v>310</v>
      </c>
      <c r="P17" s="36" t="s">
        <v>310</v>
      </c>
      <c r="Q17" s="36" t="s">
        <v>311</v>
      </c>
      <c r="R17" s="36"/>
      <c r="S17" s="65"/>
      <c r="T17" s="65"/>
      <c r="U17" s="18" t="s">
        <v>46</v>
      </c>
      <c r="V17" s="18" t="s">
        <v>46</v>
      </c>
      <c r="W17" s="96" t="s">
        <v>46</v>
      </c>
      <c r="X17" s="40"/>
      <c r="Y17" s="86"/>
      <c r="Z17" s="19"/>
      <c r="AA17" s="19"/>
    </row>
    <row r="18" spans="1:27" s="20" customFormat="1" x14ac:dyDescent="0.2">
      <c r="A18" s="34">
        <v>2400</v>
      </c>
      <c r="B18" s="34" t="s">
        <v>8</v>
      </c>
      <c r="C18" s="34">
        <v>25</v>
      </c>
      <c r="D18" s="34">
        <v>25</v>
      </c>
      <c r="E18" s="34">
        <v>3</v>
      </c>
      <c r="F18" s="34">
        <v>25</v>
      </c>
      <c r="G18" s="34">
        <v>25</v>
      </c>
      <c r="H18" s="34">
        <v>50</v>
      </c>
      <c r="I18" s="34">
        <v>50</v>
      </c>
      <c r="J18" s="34">
        <v>50</v>
      </c>
      <c r="K18" s="34">
        <v>0</v>
      </c>
      <c r="L18" s="34">
        <v>0</v>
      </c>
      <c r="M18" s="34">
        <v>0</v>
      </c>
      <c r="N18" s="34">
        <v>0</v>
      </c>
      <c r="O18" s="34">
        <v>0</v>
      </c>
      <c r="P18" s="34">
        <v>0</v>
      </c>
      <c r="Q18" s="34">
        <v>0</v>
      </c>
      <c r="R18" s="34">
        <v>0</v>
      </c>
      <c r="S18" s="23"/>
      <c r="T18" s="23"/>
      <c r="U18" s="34">
        <v>-103</v>
      </c>
      <c r="V18" s="34">
        <v>0</v>
      </c>
      <c r="W18" s="34">
        <v>0</v>
      </c>
      <c r="X18" s="22"/>
      <c r="Y18" s="19">
        <f>SUM(C18:W18)</f>
        <v>150</v>
      </c>
      <c r="Z18" s="98">
        <f t="shared" ref="Z18:Z42" si="0">SUM(C18:R18)</f>
        <v>253</v>
      </c>
      <c r="AA18" s="19">
        <f>SUM(U18:W18)</f>
        <v>-103</v>
      </c>
    </row>
    <row r="19" spans="1:27" x14ac:dyDescent="0.2">
      <c r="A19" s="21" t="s">
        <v>8</v>
      </c>
      <c r="B19" s="21" t="s">
        <v>9</v>
      </c>
      <c r="C19" s="21">
        <v>0</v>
      </c>
      <c r="D19" s="21">
        <v>0</v>
      </c>
      <c r="E19" s="21">
        <v>0</v>
      </c>
      <c r="F19" s="21">
        <v>0</v>
      </c>
      <c r="G19" s="21">
        <v>0</v>
      </c>
      <c r="H19" s="21">
        <v>0</v>
      </c>
      <c r="I19" s="21">
        <v>0</v>
      </c>
      <c r="J19" s="21">
        <v>0</v>
      </c>
      <c r="K19" s="21">
        <v>25</v>
      </c>
      <c r="L19" s="21">
        <v>3</v>
      </c>
      <c r="M19" s="21">
        <v>50</v>
      </c>
      <c r="N19" s="21">
        <v>25</v>
      </c>
      <c r="O19" s="21">
        <v>25</v>
      </c>
      <c r="P19" s="21">
        <v>25</v>
      </c>
      <c r="Q19" s="21">
        <v>50</v>
      </c>
      <c r="R19" s="21">
        <v>50</v>
      </c>
      <c r="S19" s="23"/>
      <c r="T19" s="23"/>
      <c r="U19" s="21">
        <v>0</v>
      </c>
      <c r="V19" s="21">
        <v>-103</v>
      </c>
      <c r="W19" s="21">
        <v>0</v>
      </c>
      <c r="X19" s="22"/>
      <c r="Y19" s="12">
        <f t="shared" ref="Y19:Y42" si="1">SUM(C19:W19)</f>
        <v>150</v>
      </c>
      <c r="Z19" s="8">
        <f t="shared" si="0"/>
        <v>253</v>
      </c>
      <c r="AA19" s="12">
        <f t="shared" ref="AA19:AA42" si="2">SUM(U19:W19)</f>
        <v>-103</v>
      </c>
    </row>
    <row r="20" spans="1:27" x14ac:dyDescent="0.2">
      <c r="A20" s="21" t="s">
        <v>9</v>
      </c>
      <c r="B20" s="21" t="s">
        <v>10</v>
      </c>
      <c r="C20" s="21">
        <v>0</v>
      </c>
      <c r="D20" s="21">
        <v>0</v>
      </c>
      <c r="E20" s="21">
        <v>0</v>
      </c>
      <c r="F20" s="21">
        <v>0</v>
      </c>
      <c r="G20" s="21">
        <v>0</v>
      </c>
      <c r="H20" s="21">
        <v>0</v>
      </c>
      <c r="I20" s="21">
        <v>0</v>
      </c>
      <c r="J20" s="21">
        <v>0</v>
      </c>
      <c r="K20" s="21">
        <v>25</v>
      </c>
      <c r="L20" s="21">
        <v>3</v>
      </c>
      <c r="M20" s="21">
        <v>50</v>
      </c>
      <c r="N20" s="21">
        <v>25</v>
      </c>
      <c r="O20" s="21">
        <v>25</v>
      </c>
      <c r="P20" s="21">
        <v>25</v>
      </c>
      <c r="Q20" s="21">
        <v>50</v>
      </c>
      <c r="R20" s="21">
        <v>50</v>
      </c>
      <c r="S20" s="23"/>
      <c r="T20" s="23"/>
      <c r="U20" s="21">
        <v>0</v>
      </c>
      <c r="V20" s="21">
        <v>-103</v>
      </c>
      <c r="W20" s="21">
        <v>0</v>
      </c>
      <c r="X20" s="22"/>
      <c r="Y20" s="12">
        <f t="shared" si="1"/>
        <v>150</v>
      </c>
      <c r="Z20" s="8">
        <f t="shared" si="0"/>
        <v>253</v>
      </c>
      <c r="AA20" s="12">
        <f t="shared" si="2"/>
        <v>-103</v>
      </c>
    </row>
    <row r="21" spans="1:27" x14ac:dyDescent="0.2">
      <c r="A21" s="21" t="s">
        <v>10</v>
      </c>
      <c r="B21" s="21" t="s">
        <v>11</v>
      </c>
      <c r="C21" s="21">
        <v>0</v>
      </c>
      <c r="D21" s="21">
        <v>0</v>
      </c>
      <c r="E21" s="21">
        <v>0</v>
      </c>
      <c r="F21" s="21">
        <v>0</v>
      </c>
      <c r="G21" s="21">
        <v>0</v>
      </c>
      <c r="H21" s="21">
        <v>0</v>
      </c>
      <c r="I21" s="21">
        <v>0</v>
      </c>
      <c r="J21" s="21">
        <v>0</v>
      </c>
      <c r="K21" s="21">
        <v>25</v>
      </c>
      <c r="L21" s="21">
        <v>3</v>
      </c>
      <c r="M21" s="21">
        <v>50</v>
      </c>
      <c r="N21" s="21">
        <v>25</v>
      </c>
      <c r="O21" s="21">
        <v>25</v>
      </c>
      <c r="P21" s="21">
        <v>25</v>
      </c>
      <c r="Q21" s="21">
        <v>50</v>
      </c>
      <c r="R21" s="21">
        <v>50</v>
      </c>
      <c r="S21" s="23"/>
      <c r="T21" s="23"/>
      <c r="U21" s="21">
        <v>0</v>
      </c>
      <c r="V21" s="21">
        <v>-103</v>
      </c>
      <c r="W21" s="21">
        <v>0</v>
      </c>
      <c r="X21" s="22"/>
      <c r="Y21" s="12">
        <f t="shared" si="1"/>
        <v>150</v>
      </c>
      <c r="Z21" s="8">
        <f t="shared" si="0"/>
        <v>253</v>
      </c>
      <c r="AA21" s="12">
        <f t="shared" si="2"/>
        <v>-103</v>
      </c>
    </row>
    <row r="22" spans="1:27" x14ac:dyDescent="0.2">
      <c r="A22" s="21" t="s">
        <v>11</v>
      </c>
      <c r="B22" s="21" t="s">
        <v>12</v>
      </c>
      <c r="C22" s="21">
        <v>0</v>
      </c>
      <c r="D22" s="21">
        <v>0</v>
      </c>
      <c r="E22" s="21">
        <v>0</v>
      </c>
      <c r="F22" s="21">
        <v>0</v>
      </c>
      <c r="G22" s="21">
        <v>0</v>
      </c>
      <c r="H22" s="21">
        <v>0</v>
      </c>
      <c r="I22" s="21">
        <v>0</v>
      </c>
      <c r="J22" s="21">
        <v>0</v>
      </c>
      <c r="K22" s="21">
        <v>25</v>
      </c>
      <c r="L22" s="21">
        <v>3</v>
      </c>
      <c r="M22" s="21">
        <v>50</v>
      </c>
      <c r="N22" s="21">
        <v>25</v>
      </c>
      <c r="O22" s="21">
        <v>25</v>
      </c>
      <c r="P22" s="21">
        <v>25</v>
      </c>
      <c r="Q22" s="21">
        <v>50</v>
      </c>
      <c r="R22" s="21">
        <v>50</v>
      </c>
      <c r="S22" s="23"/>
      <c r="T22" s="23"/>
      <c r="U22" s="21">
        <v>0</v>
      </c>
      <c r="V22" s="21">
        <v>-103</v>
      </c>
      <c r="W22" s="21">
        <v>0</v>
      </c>
      <c r="X22" s="22"/>
      <c r="Y22" s="12">
        <f t="shared" si="1"/>
        <v>150</v>
      </c>
      <c r="Z22" s="8">
        <f t="shared" si="0"/>
        <v>253</v>
      </c>
      <c r="AA22" s="12">
        <f t="shared" si="2"/>
        <v>-103</v>
      </c>
    </row>
    <row r="23" spans="1:27" x14ac:dyDescent="0.2">
      <c r="A23" s="21" t="s">
        <v>12</v>
      </c>
      <c r="B23" s="21" t="s">
        <v>13</v>
      </c>
      <c r="C23" s="21">
        <v>0</v>
      </c>
      <c r="D23" s="21">
        <v>0</v>
      </c>
      <c r="E23" s="21">
        <v>0</v>
      </c>
      <c r="F23" s="21">
        <v>0</v>
      </c>
      <c r="G23" s="21">
        <v>0</v>
      </c>
      <c r="H23" s="21">
        <v>0</v>
      </c>
      <c r="I23" s="21">
        <v>0</v>
      </c>
      <c r="J23" s="21">
        <v>0</v>
      </c>
      <c r="K23" s="21">
        <v>25</v>
      </c>
      <c r="L23" s="21">
        <v>3</v>
      </c>
      <c r="M23" s="21">
        <v>50</v>
      </c>
      <c r="N23" s="21">
        <v>25</v>
      </c>
      <c r="O23" s="21">
        <v>25</v>
      </c>
      <c r="P23" s="21">
        <v>25</v>
      </c>
      <c r="Q23" s="21">
        <v>50</v>
      </c>
      <c r="R23" s="21">
        <v>50</v>
      </c>
      <c r="S23" s="23"/>
      <c r="T23" s="23"/>
      <c r="U23" s="21">
        <v>0</v>
      </c>
      <c r="V23" s="21">
        <v>-103</v>
      </c>
      <c r="W23" s="21">
        <v>0</v>
      </c>
      <c r="X23" s="22"/>
      <c r="Y23" s="12">
        <f t="shared" si="1"/>
        <v>150</v>
      </c>
      <c r="Z23" s="8">
        <f t="shared" si="0"/>
        <v>253</v>
      </c>
      <c r="AA23" s="12">
        <f t="shared" si="2"/>
        <v>-103</v>
      </c>
    </row>
    <row r="24" spans="1:27" x14ac:dyDescent="0.2">
      <c r="A24" s="21" t="s">
        <v>13</v>
      </c>
      <c r="B24" s="21" t="s">
        <v>14</v>
      </c>
      <c r="C24" s="21">
        <v>0</v>
      </c>
      <c r="D24" s="21">
        <v>0</v>
      </c>
      <c r="E24" s="21">
        <v>0</v>
      </c>
      <c r="F24" s="21">
        <v>0</v>
      </c>
      <c r="G24" s="21">
        <v>0</v>
      </c>
      <c r="H24" s="21">
        <v>0</v>
      </c>
      <c r="I24" s="21">
        <v>0</v>
      </c>
      <c r="J24" s="21">
        <v>0</v>
      </c>
      <c r="K24" s="21">
        <v>25</v>
      </c>
      <c r="L24" s="21">
        <v>3</v>
      </c>
      <c r="M24" s="21">
        <v>50</v>
      </c>
      <c r="N24" s="21">
        <v>25</v>
      </c>
      <c r="O24" s="21">
        <v>25</v>
      </c>
      <c r="P24" s="21">
        <v>25</v>
      </c>
      <c r="Q24" s="21">
        <v>50</v>
      </c>
      <c r="R24" s="21">
        <v>50</v>
      </c>
      <c r="S24" s="23"/>
      <c r="T24" s="23"/>
      <c r="U24" s="21">
        <v>0</v>
      </c>
      <c r="V24" s="21">
        <v>-103</v>
      </c>
      <c r="W24" s="21">
        <v>0</v>
      </c>
      <c r="X24" s="22"/>
      <c r="Y24" s="12">
        <f t="shared" si="1"/>
        <v>150</v>
      </c>
      <c r="Z24" s="8">
        <f t="shared" si="0"/>
        <v>253</v>
      </c>
      <c r="AA24" s="12">
        <f t="shared" si="2"/>
        <v>-103</v>
      </c>
    </row>
    <row r="25" spans="1:27" s="30" customFormat="1" x14ac:dyDescent="0.2">
      <c r="A25" s="78" t="s">
        <v>14</v>
      </c>
      <c r="B25" s="78" t="s">
        <v>15</v>
      </c>
      <c r="C25" s="78">
        <v>0</v>
      </c>
      <c r="D25" s="78">
        <v>0</v>
      </c>
      <c r="E25" s="78">
        <v>0</v>
      </c>
      <c r="F25" s="78">
        <v>0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90"/>
      <c r="T25" s="23"/>
      <c r="U25" s="78">
        <v>0</v>
      </c>
      <c r="V25" s="78">
        <v>0</v>
      </c>
      <c r="W25" s="78">
        <v>-103</v>
      </c>
      <c r="X25" s="22"/>
      <c r="Y25" s="12">
        <f t="shared" si="1"/>
        <v>-103</v>
      </c>
      <c r="Z25" s="8">
        <f t="shared" si="0"/>
        <v>0</v>
      </c>
      <c r="AA25" s="12">
        <f t="shared" si="2"/>
        <v>-103</v>
      </c>
    </row>
    <row r="26" spans="1:27" s="30" customFormat="1" x14ac:dyDescent="0.2">
      <c r="A26" s="78" t="s">
        <v>15</v>
      </c>
      <c r="B26" s="78" t="s">
        <v>16</v>
      </c>
      <c r="C26" s="78">
        <v>0</v>
      </c>
      <c r="D26" s="78">
        <v>0</v>
      </c>
      <c r="E26" s="78">
        <v>0</v>
      </c>
      <c r="F26" s="78">
        <v>0</v>
      </c>
      <c r="G26" s="78">
        <v>0</v>
      </c>
      <c r="H26" s="78">
        <v>0</v>
      </c>
      <c r="I26" s="78">
        <v>0</v>
      </c>
      <c r="J26" s="78">
        <v>0</v>
      </c>
      <c r="K26" s="78">
        <v>0</v>
      </c>
      <c r="L26" s="78">
        <v>0</v>
      </c>
      <c r="M26" s="78">
        <v>0</v>
      </c>
      <c r="N26" s="78">
        <v>0</v>
      </c>
      <c r="O26" s="78">
        <v>0</v>
      </c>
      <c r="P26" s="78">
        <v>0</v>
      </c>
      <c r="Q26" s="78">
        <v>0</v>
      </c>
      <c r="R26" s="78">
        <v>0</v>
      </c>
      <c r="S26" s="90"/>
      <c r="T26" s="23"/>
      <c r="U26" s="78">
        <v>0</v>
      </c>
      <c r="V26" s="78">
        <v>0</v>
      </c>
      <c r="W26" s="78">
        <v>-103</v>
      </c>
      <c r="X26" s="22"/>
      <c r="Y26" s="12">
        <f t="shared" si="1"/>
        <v>-103</v>
      </c>
      <c r="Z26" s="8">
        <f t="shared" si="0"/>
        <v>0</v>
      </c>
      <c r="AA26" s="12">
        <f t="shared" si="2"/>
        <v>-103</v>
      </c>
    </row>
    <row r="27" spans="1:27" s="30" customFormat="1" x14ac:dyDescent="0.2">
      <c r="A27" s="78" t="s">
        <v>16</v>
      </c>
      <c r="B27" s="78" t="s">
        <v>17</v>
      </c>
      <c r="C27" s="78">
        <v>0</v>
      </c>
      <c r="D27" s="78">
        <v>0</v>
      </c>
      <c r="E27" s="78">
        <v>0</v>
      </c>
      <c r="F27" s="78">
        <v>0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  <c r="Q27" s="78">
        <v>0</v>
      </c>
      <c r="R27" s="78">
        <v>0</v>
      </c>
      <c r="S27" s="90"/>
      <c r="T27" s="23"/>
      <c r="U27" s="78">
        <v>0</v>
      </c>
      <c r="V27" s="78">
        <v>0</v>
      </c>
      <c r="W27" s="78">
        <v>-103</v>
      </c>
      <c r="X27" s="22"/>
      <c r="Y27" s="12">
        <f t="shared" si="1"/>
        <v>-103</v>
      </c>
      <c r="Z27" s="8">
        <f t="shared" si="0"/>
        <v>0</v>
      </c>
      <c r="AA27" s="12">
        <f t="shared" si="2"/>
        <v>-103</v>
      </c>
    </row>
    <row r="28" spans="1:27" s="30" customFormat="1" x14ac:dyDescent="0.2">
      <c r="A28" s="78">
        <v>1000</v>
      </c>
      <c r="B28" s="78">
        <v>1100</v>
      </c>
      <c r="C28" s="78">
        <v>0</v>
      </c>
      <c r="D28" s="78">
        <v>0</v>
      </c>
      <c r="E28" s="78">
        <v>0</v>
      </c>
      <c r="F28" s="78">
        <v>0</v>
      </c>
      <c r="G28" s="78">
        <v>0</v>
      </c>
      <c r="H28" s="78">
        <v>0</v>
      </c>
      <c r="I28" s="78">
        <v>0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  <c r="R28" s="78">
        <v>0</v>
      </c>
      <c r="S28" s="90"/>
      <c r="T28" s="23"/>
      <c r="U28" s="78">
        <v>0</v>
      </c>
      <c r="V28" s="78">
        <v>0</v>
      </c>
      <c r="W28" s="78">
        <v>-103</v>
      </c>
      <c r="X28" s="22"/>
      <c r="Y28" s="12">
        <f t="shared" si="1"/>
        <v>-103</v>
      </c>
      <c r="Z28" s="8">
        <f t="shared" si="0"/>
        <v>0</v>
      </c>
      <c r="AA28" s="12">
        <f t="shared" si="2"/>
        <v>-103</v>
      </c>
    </row>
    <row r="29" spans="1:27" s="30" customFormat="1" x14ac:dyDescent="0.2">
      <c r="A29" s="78">
        <v>1100</v>
      </c>
      <c r="B29" s="78">
        <v>1200</v>
      </c>
      <c r="C29" s="78">
        <v>0</v>
      </c>
      <c r="D29" s="78">
        <v>0</v>
      </c>
      <c r="E29" s="78">
        <v>0</v>
      </c>
      <c r="F29" s="78">
        <v>0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  <c r="M29" s="78">
        <v>0</v>
      </c>
      <c r="N29" s="78">
        <v>0</v>
      </c>
      <c r="O29" s="78">
        <v>0</v>
      </c>
      <c r="P29" s="78">
        <v>0</v>
      </c>
      <c r="Q29" s="78">
        <v>0</v>
      </c>
      <c r="R29" s="78">
        <v>0</v>
      </c>
      <c r="S29" s="90"/>
      <c r="T29" s="23"/>
      <c r="U29" s="78">
        <v>0</v>
      </c>
      <c r="V29" s="78">
        <v>0</v>
      </c>
      <c r="W29" s="78">
        <v>-103</v>
      </c>
      <c r="X29" s="22"/>
      <c r="Y29" s="12">
        <f t="shared" si="1"/>
        <v>-103</v>
      </c>
      <c r="Z29" s="8">
        <f t="shared" si="0"/>
        <v>0</v>
      </c>
      <c r="AA29" s="12">
        <f t="shared" si="2"/>
        <v>-103</v>
      </c>
    </row>
    <row r="30" spans="1:27" s="30" customFormat="1" x14ac:dyDescent="0.2">
      <c r="A30" s="78">
        <v>1200</v>
      </c>
      <c r="B30" s="78">
        <v>1300</v>
      </c>
      <c r="C30" s="78">
        <v>0</v>
      </c>
      <c r="D30" s="78">
        <v>0</v>
      </c>
      <c r="E30" s="78">
        <v>0</v>
      </c>
      <c r="F30" s="78">
        <v>0</v>
      </c>
      <c r="G30" s="78">
        <v>0</v>
      </c>
      <c r="H30" s="78">
        <v>0</v>
      </c>
      <c r="I30" s="78">
        <v>0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  <c r="R30" s="78">
        <v>0</v>
      </c>
      <c r="S30" s="90"/>
      <c r="T30" s="23"/>
      <c r="U30" s="78">
        <v>0</v>
      </c>
      <c r="V30" s="78">
        <v>0</v>
      </c>
      <c r="W30" s="78">
        <v>-103</v>
      </c>
      <c r="X30" s="22"/>
      <c r="Y30" s="12">
        <f t="shared" si="1"/>
        <v>-103</v>
      </c>
      <c r="Z30" s="8">
        <f t="shared" si="0"/>
        <v>0</v>
      </c>
      <c r="AA30" s="12">
        <f t="shared" si="2"/>
        <v>-103</v>
      </c>
    </row>
    <row r="31" spans="1:27" s="30" customFormat="1" x14ac:dyDescent="0.2">
      <c r="A31" s="78">
        <v>1300</v>
      </c>
      <c r="B31" s="78">
        <v>1400</v>
      </c>
      <c r="C31" s="78">
        <v>0</v>
      </c>
      <c r="D31" s="78">
        <v>0</v>
      </c>
      <c r="E31" s="78">
        <v>0</v>
      </c>
      <c r="F31" s="78">
        <v>0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  <c r="Q31" s="78">
        <v>0</v>
      </c>
      <c r="R31" s="78">
        <v>0</v>
      </c>
      <c r="S31" s="90"/>
      <c r="T31" s="23"/>
      <c r="U31" s="78">
        <v>0</v>
      </c>
      <c r="V31" s="78">
        <v>0</v>
      </c>
      <c r="W31" s="78">
        <v>-103</v>
      </c>
      <c r="X31" s="22"/>
      <c r="Y31" s="12">
        <f t="shared" si="1"/>
        <v>-103</v>
      </c>
      <c r="Z31" s="8">
        <f t="shared" si="0"/>
        <v>0</v>
      </c>
      <c r="AA31" s="12">
        <f t="shared" si="2"/>
        <v>-103</v>
      </c>
    </row>
    <row r="32" spans="1:27" s="30" customFormat="1" x14ac:dyDescent="0.2">
      <c r="A32" s="78">
        <v>1400</v>
      </c>
      <c r="B32" s="78">
        <v>1500</v>
      </c>
      <c r="C32" s="78">
        <v>0</v>
      </c>
      <c r="D32" s="78">
        <v>0</v>
      </c>
      <c r="E32" s="78">
        <v>0</v>
      </c>
      <c r="F32" s="78">
        <v>0</v>
      </c>
      <c r="G32" s="78">
        <v>0</v>
      </c>
      <c r="H32" s="78">
        <v>0</v>
      </c>
      <c r="I32" s="78">
        <v>0</v>
      </c>
      <c r="J32" s="78">
        <v>0</v>
      </c>
      <c r="K32" s="78">
        <v>0</v>
      </c>
      <c r="L32" s="78">
        <v>0</v>
      </c>
      <c r="M32" s="78">
        <v>0</v>
      </c>
      <c r="N32" s="78">
        <v>0</v>
      </c>
      <c r="O32" s="78">
        <v>0</v>
      </c>
      <c r="P32" s="78">
        <v>0</v>
      </c>
      <c r="Q32" s="78">
        <v>0</v>
      </c>
      <c r="R32" s="78">
        <v>0</v>
      </c>
      <c r="S32" s="90"/>
      <c r="T32" s="23"/>
      <c r="U32" s="78">
        <v>0</v>
      </c>
      <c r="V32" s="78">
        <v>0</v>
      </c>
      <c r="W32" s="78">
        <v>-103</v>
      </c>
      <c r="X32" s="22"/>
      <c r="Y32" s="12">
        <f t="shared" si="1"/>
        <v>-103</v>
      </c>
      <c r="Z32" s="8">
        <f t="shared" si="0"/>
        <v>0</v>
      </c>
      <c r="AA32" s="12">
        <f t="shared" si="2"/>
        <v>-103</v>
      </c>
    </row>
    <row r="33" spans="1:29" s="30" customFormat="1" x14ac:dyDescent="0.2">
      <c r="A33" s="78">
        <v>1500</v>
      </c>
      <c r="B33" s="78">
        <v>1600</v>
      </c>
      <c r="C33" s="78">
        <v>0</v>
      </c>
      <c r="D33" s="78">
        <v>0</v>
      </c>
      <c r="E33" s="78">
        <v>0</v>
      </c>
      <c r="F33" s="78">
        <v>0</v>
      </c>
      <c r="G33" s="78">
        <v>0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  <c r="Q33" s="78">
        <v>0</v>
      </c>
      <c r="R33" s="78">
        <v>0</v>
      </c>
      <c r="S33" s="90"/>
      <c r="T33" s="23"/>
      <c r="U33" s="78">
        <v>0</v>
      </c>
      <c r="V33" s="78">
        <v>0</v>
      </c>
      <c r="W33" s="78">
        <v>-103</v>
      </c>
      <c r="X33" s="22"/>
      <c r="Y33" s="12">
        <f t="shared" si="1"/>
        <v>-103</v>
      </c>
      <c r="Z33" s="8">
        <f t="shared" si="0"/>
        <v>0</v>
      </c>
      <c r="AA33" s="12">
        <f t="shared" si="2"/>
        <v>-103</v>
      </c>
    </row>
    <row r="34" spans="1:29" s="30" customFormat="1" x14ac:dyDescent="0.2">
      <c r="A34" s="78">
        <v>1600</v>
      </c>
      <c r="B34" s="78">
        <v>1700</v>
      </c>
      <c r="C34" s="78">
        <v>0</v>
      </c>
      <c r="D34" s="78">
        <v>0</v>
      </c>
      <c r="E34" s="78">
        <v>0</v>
      </c>
      <c r="F34" s="78">
        <v>0</v>
      </c>
      <c r="G34" s="78">
        <v>0</v>
      </c>
      <c r="H34" s="78">
        <v>0</v>
      </c>
      <c r="I34" s="78">
        <v>0</v>
      </c>
      <c r="J34" s="78">
        <v>0</v>
      </c>
      <c r="K34" s="78">
        <v>0</v>
      </c>
      <c r="L34" s="78">
        <v>0</v>
      </c>
      <c r="M34" s="78">
        <v>0</v>
      </c>
      <c r="N34" s="78">
        <v>0</v>
      </c>
      <c r="O34" s="78">
        <v>0</v>
      </c>
      <c r="P34" s="78">
        <v>0</v>
      </c>
      <c r="Q34" s="78">
        <v>0</v>
      </c>
      <c r="R34" s="78">
        <v>0</v>
      </c>
      <c r="S34" s="90"/>
      <c r="T34" s="23"/>
      <c r="U34" s="78">
        <v>0</v>
      </c>
      <c r="V34" s="78">
        <v>0</v>
      </c>
      <c r="W34" s="78">
        <v>-103</v>
      </c>
      <c r="X34" s="22"/>
      <c r="Y34" s="12">
        <f t="shared" si="1"/>
        <v>-103</v>
      </c>
      <c r="Z34" s="8">
        <f t="shared" si="0"/>
        <v>0</v>
      </c>
      <c r="AA34" s="12">
        <f t="shared" si="2"/>
        <v>-103</v>
      </c>
    </row>
    <row r="35" spans="1:29" s="30" customFormat="1" x14ac:dyDescent="0.2">
      <c r="A35" s="78">
        <v>1700</v>
      </c>
      <c r="B35" s="78">
        <v>1800</v>
      </c>
      <c r="C35" s="78">
        <v>0</v>
      </c>
      <c r="D35" s="78">
        <v>0</v>
      </c>
      <c r="E35" s="78">
        <v>0</v>
      </c>
      <c r="F35" s="78">
        <v>0</v>
      </c>
      <c r="G35" s="78">
        <v>0</v>
      </c>
      <c r="H35" s="78">
        <v>0</v>
      </c>
      <c r="I35" s="78">
        <v>0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  <c r="R35" s="78">
        <v>0</v>
      </c>
      <c r="S35" s="90"/>
      <c r="T35" s="23"/>
      <c r="U35" s="78">
        <v>0</v>
      </c>
      <c r="V35" s="78">
        <v>0</v>
      </c>
      <c r="W35" s="78">
        <v>-103</v>
      </c>
      <c r="X35" s="22"/>
      <c r="Y35" s="12">
        <f t="shared" si="1"/>
        <v>-103</v>
      </c>
      <c r="Z35" s="8">
        <f t="shared" si="0"/>
        <v>0</v>
      </c>
      <c r="AA35" s="12">
        <f t="shared" si="2"/>
        <v>-103</v>
      </c>
    </row>
    <row r="36" spans="1:29" s="30" customFormat="1" x14ac:dyDescent="0.2">
      <c r="A36" s="78">
        <v>1800</v>
      </c>
      <c r="B36" s="78">
        <v>1900</v>
      </c>
      <c r="C36" s="78">
        <v>0</v>
      </c>
      <c r="D36" s="78">
        <v>0</v>
      </c>
      <c r="E36" s="78">
        <v>0</v>
      </c>
      <c r="F36" s="78">
        <v>0</v>
      </c>
      <c r="G36" s="78">
        <v>0</v>
      </c>
      <c r="H36" s="78">
        <v>0</v>
      </c>
      <c r="I36" s="78">
        <v>0</v>
      </c>
      <c r="J36" s="78">
        <v>0</v>
      </c>
      <c r="K36" s="78">
        <v>0</v>
      </c>
      <c r="L36" s="78">
        <v>0</v>
      </c>
      <c r="M36" s="78">
        <v>0</v>
      </c>
      <c r="N36" s="78">
        <v>0</v>
      </c>
      <c r="O36" s="78">
        <v>0</v>
      </c>
      <c r="P36" s="78">
        <v>0</v>
      </c>
      <c r="Q36" s="78">
        <v>0</v>
      </c>
      <c r="R36" s="78">
        <v>0</v>
      </c>
      <c r="S36" s="90"/>
      <c r="T36" s="23"/>
      <c r="U36" s="78">
        <v>0</v>
      </c>
      <c r="V36" s="78">
        <v>0</v>
      </c>
      <c r="W36" s="78">
        <v>-103</v>
      </c>
      <c r="X36" s="22"/>
      <c r="Y36" s="12">
        <f t="shared" si="1"/>
        <v>-103</v>
      </c>
      <c r="Z36" s="8">
        <f t="shared" si="0"/>
        <v>0</v>
      </c>
      <c r="AA36" s="12">
        <f t="shared" si="2"/>
        <v>-103</v>
      </c>
    </row>
    <row r="37" spans="1:29" s="30" customFormat="1" x14ac:dyDescent="0.2">
      <c r="A37" s="78">
        <v>1900</v>
      </c>
      <c r="B37" s="78">
        <v>2000</v>
      </c>
      <c r="C37" s="78">
        <v>0</v>
      </c>
      <c r="D37" s="78">
        <v>0</v>
      </c>
      <c r="E37" s="78">
        <v>0</v>
      </c>
      <c r="F37" s="78">
        <v>0</v>
      </c>
      <c r="G37" s="78">
        <v>0</v>
      </c>
      <c r="H37" s="78">
        <v>0</v>
      </c>
      <c r="I37" s="78">
        <v>0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78">
        <v>0</v>
      </c>
      <c r="R37" s="78">
        <v>0</v>
      </c>
      <c r="S37" s="90"/>
      <c r="T37" s="23"/>
      <c r="U37" s="78">
        <v>0</v>
      </c>
      <c r="V37" s="78">
        <v>0</v>
      </c>
      <c r="W37" s="78">
        <v>-103</v>
      </c>
      <c r="X37" s="22"/>
      <c r="Y37" s="12">
        <f t="shared" si="1"/>
        <v>-103</v>
      </c>
      <c r="Z37" s="8">
        <f t="shared" si="0"/>
        <v>0</v>
      </c>
      <c r="AA37" s="12">
        <f t="shared" si="2"/>
        <v>-103</v>
      </c>
    </row>
    <row r="38" spans="1:29" s="30" customFormat="1" ht="12" customHeight="1" x14ac:dyDescent="0.2">
      <c r="A38" s="78">
        <v>2000</v>
      </c>
      <c r="B38" s="78">
        <v>2100</v>
      </c>
      <c r="C38" s="78">
        <v>0</v>
      </c>
      <c r="D38" s="78">
        <v>0</v>
      </c>
      <c r="E38" s="78">
        <v>0</v>
      </c>
      <c r="F38" s="78">
        <v>0</v>
      </c>
      <c r="G38" s="78">
        <v>0</v>
      </c>
      <c r="H38" s="78">
        <v>0</v>
      </c>
      <c r="I38" s="78">
        <v>0</v>
      </c>
      <c r="J38" s="78">
        <v>0</v>
      </c>
      <c r="K38" s="78">
        <v>0</v>
      </c>
      <c r="L38" s="78">
        <v>0</v>
      </c>
      <c r="M38" s="78">
        <v>0</v>
      </c>
      <c r="N38" s="78">
        <v>0</v>
      </c>
      <c r="O38" s="78">
        <v>0</v>
      </c>
      <c r="P38" s="78">
        <v>0</v>
      </c>
      <c r="Q38" s="78">
        <v>0</v>
      </c>
      <c r="R38" s="78">
        <v>0</v>
      </c>
      <c r="S38" s="90"/>
      <c r="T38" s="23"/>
      <c r="U38" s="78">
        <v>0</v>
      </c>
      <c r="V38" s="78">
        <v>0</v>
      </c>
      <c r="W38" s="78">
        <v>-103</v>
      </c>
      <c r="X38" s="22"/>
      <c r="Y38" s="12">
        <f t="shared" si="1"/>
        <v>-103</v>
      </c>
      <c r="Z38" s="8">
        <f t="shared" si="0"/>
        <v>0</v>
      </c>
      <c r="AA38" s="12">
        <f t="shared" si="2"/>
        <v>-103</v>
      </c>
    </row>
    <row r="39" spans="1:29" s="30" customFormat="1" x14ac:dyDescent="0.2">
      <c r="A39" s="78">
        <v>2100</v>
      </c>
      <c r="B39" s="78">
        <v>2200</v>
      </c>
      <c r="C39" s="78">
        <v>0</v>
      </c>
      <c r="D39" s="78">
        <v>0</v>
      </c>
      <c r="E39" s="78">
        <v>0</v>
      </c>
      <c r="F39" s="78">
        <v>0</v>
      </c>
      <c r="G39" s="78">
        <v>0</v>
      </c>
      <c r="H39" s="78">
        <v>0</v>
      </c>
      <c r="I39" s="78">
        <v>0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  <c r="R39" s="78">
        <v>0</v>
      </c>
      <c r="S39" s="90"/>
      <c r="T39" s="23"/>
      <c r="U39" s="78">
        <v>0</v>
      </c>
      <c r="V39" s="78">
        <v>0</v>
      </c>
      <c r="W39" s="78">
        <v>-103</v>
      </c>
      <c r="X39" s="22"/>
      <c r="Y39" s="12">
        <f t="shared" si="1"/>
        <v>-103</v>
      </c>
      <c r="Z39" s="8">
        <f t="shared" si="0"/>
        <v>0</v>
      </c>
      <c r="AA39" s="12">
        <f t="shared" si="2"/>
        <v>-103</v>
      </c>
    </row>
    <row r="40" spans="1:29" s="30" customFormat="1" x14ac:dyDescent="0.2">
      <c r="A40" s="78">
        <v>2200</v>
      </c>
      <c r="B40" s="78">
        <v>2300</v>
      </c>
      <c r="C40" s="78">
        <v>0</v>
      </c>
      <c r="D40" s="78">
        <v>0</v>
      </c>
      <c r="E40" s="78">
        <v>0</v>
      </c>
      <c r="F40" s="78">
        <v>0</v>
      </c>
      <c r="G40" s="78">
        <v>0</v>
      </c>
      <c r="H40" s="78">
        <v>0</v>
      </c>
      <c r="I40" s="78">
        <v>0</v>
      </c>
      <c r="J40" s="78">
        <v>0</v>
      </c>
      <c r="K40" s="78">
        <v>0</v>
      </c>
      <c r="L40" s="78">
        <v>0</v>
      </c>
      <c r="M40" s="78">
        <v>0</v>
      </c>
      <c r="N40" s="78">
        <v>0</v>
      </c>
      <c r="O40" s="78">
        <v>0</v>
      </c>
      <c r="P40" s="78">
        <v>0</v>
      </c>
      <c r="Q40" s="78">
        <v>0</v>
      </c>
      <c r="R40" s="78">
        <v>0</v>
      </c>
      <c r="S40" s="90"/>
      <c r="T40" s="23"/>
      <c r="U40" s="78">
        <v>0</v>
      </c>
      <c r="V40" s="78">
        <v>0</v>
      </c>
      <c r="W40" s="78">
        <v>-103</v>
      </c>
      <c r="X40" s="22"/>
      <c r="Y40" s="12">
        <f t="shared" si="1"/>
        <v>-103</v>
      </c>
      <c r="Z40" s="8">
        <f t="shared" si="0"/>
        <v>0</v>
      </c>
      <c r="AA40" s="12">
        <f t="shared" si="2"/>
        <v>-103</v>
      </c>
    </row>
    <row r="41" spans="1:29" s="30" customFormat="1" x14ac:dyDescent="0.2">
      <c r="A41" s="21">
        <v>2300</v>
      </c>
      <c r="B41" s="21">
        <v>2400</v>
      </c>
      <c r="C41" s="21">
        <v>0</v>
      </c>
      <c r="D41" s="21">
        <v>0</v>
      </c>
      <c r="E41" s="21">
        <v>0</v>
      </c>
      <c r="F41" s="21">
        <v>0</v>
      </c>
      <c r="G41" s="21">
        <v>0</v>
      </c>
      <c r="H41" s="21">
        <v>0</v>
      </c>
      <c r="I41" s="21">
        <v>0</v>
      </c>
      <c r="J41" s="21">
        <v>0</v>
      </c>
      <c r="K41" s="21">
        <v>25</v>
      </c>
      <c r="L41" s="21">
        <v>3</v>
      </c>
      <c r="M41" s="21">
        <v>50</v>
      </c>
      <c r="N41" s="21">
        <v>25</v>
      </c>
      <c r="O41" s="21">
        <v>25</v>
      </c>
      <c r="P41" s="21">
        <v>25</v>
      </c>
      <c r="Q41" s="21">
        <v>50</v>
      </c>
      <c r="R41" s="21">
        <v>50</v>
      </c>
      <c r="S41" s="23"/>
      <c r="T41" s="23"/>
      <c r="U41" s="21">
        <v>0</v>
      </c>
      <c r="V41" s="21">
        <v>-103</v>
      </c>
      <c r="W41" s="21">
        <v>0</v>
      </c>
      <c r="X41" s="22"/>
      <c r="Y41" s="12">
        <f t="shared" si="1"/>
        <v>150</v>
      </c>
      <c r="Z41" s="8">
        <f t="shared" si="0"/>
        <v>253</v>
      </c>
      <c r="AA41" s="12">
        <f t="shared" si="2"/>
        <v>-103</v>
      </c>
    </row>
    <row r="42" spans="1:29" ht="13.5" thickBot="1" x14ac:dyDescent="0.25">
      <c r="A42" s="24">
        <v>2400</v>
      </c>
      <c r="B42" s="24" t="s">
        <v>8</v>
      </c>
      <c r="C42" s="24">
        <v>0</v>
      </c>
      <c r="D42" s="24">
        <v>0</v>
      </c>
      <c r="E42" s="24">
        <v>0</v>
      </c>
      <c r="F42" s="24">
        <v>0</v>
      </c>
      <c r="G42" s="24">
        <v>0</v>
      </c>
      <c r="H42" s="24">
        <v>0</v>
      </c>
      <c r="I42" s="24">
        <v>0</v>
      </c>
      <c r="J42" s="24">
        <v>0</v>
      </c>
      <c r="K42" s="24">
        <v>25</v>
      </c>
      <c r="L42" s="24">
        <v>3</v>
      </c>
      <c r="M42" s="24">
        <v>50</v>
      </c>
      <c r="N42" s="24">
        <v>25</v>
      </c>
      <c r="O42" s="24">
        <v>25</v>
      </c>
      <c r="P42" s="24">
        <v>25</v>
      </c>
      <c r="Q42" s="24">
        <v>50</v>
      </c>
      <c r="R42" s="24">
        <v>50</v>
      </c>
      <c r="S42" s="23"/>
      <c r="T42" s="23"/>
      <c r="U42" s="24">
        <v>0</v>
      </c>
      <c r="V42" s="24">
        <f>SUM(V41)</f>
        <v>-103</v>
      </c>
      <c r="W42" s="24">
        <v>0</v>
      </c>
      <c r="X42" s="22"/>
      <c r="Y42" s="25">
        <f t="shared" si="1"/>
        <v>150</v>
      </c>
      <c r="Z42" s="99">
        <f t="shared" si="0"/>
        <v>253</v>
      </c>
      <c r="AA42" s="25">
        <f t="shared" si="2"/>
        <v>-103</v>
      </c>
    </row>
    <row r="43" spans="1:29" s="9" customFormat="1" x14ac:dyDescent="0.2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8"/>
      <c r="Z43" s="8"/>
      <c r="AA43" s="8"/>
    </row>
    <row r="44" spans="1:29" ht="13.5" thickBot="1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</row>
    <row r="45" spans="1:29" ht="26.25" thickBot="1" x14ac:dyDescent="0.25">
      <c r="B45" s="26" t="s">
        <v>18</v>
      </c>
      <c r="C45" s="68">
        <f t="shared" ref="C45:N45" si="3">SUM(C18:C41)</f>
        <v>25</v>
      </c>
      <c r="D45" s="68">
        <f t="shared" si="3"/>
        <v>25</v>
      </c>
      <c r="E45" s="18">
        <f t="shared" si="3"/>
        <v>3</v>
      </c>
      <c r="F45" s="18">
        <f t="shared" si="3"/>
        <v>25</v>
      </c>
      <c r="G45" s="18">
        <f t="shared" si="3"/>
        <v>25</v>
      </c>
      <c r="H45" s="18">
        <f t="shared" si="3"/>
        <v>50</v>
      </c>
      <c r="I45" s="18">
        <f t="shared" si="3"/>
        <v>50</v>
      </c>
      <c r="J45" s="18">
        <f t="shared" si="3"/>
        <v>50</v>
      </c>
      <c r="K45" s="68">
        <f t="shared" si="3"/>
        <v>175</v>
      </c>
      <c r="L45" s="18">
        <f t="shared" si="3"/>
        <v>21</v>
      </c>
      <c r="M45" s="18">
        <f t="shared" si="3"/>
        <v>350</v>
      </c>
      <c r="N45" s="18">
        <f t="shared" si="3"/>
        <v>175</v>
      </c>
      <c r="O45" s="18">
        <f>SUM(O18:O41)</f>
        <v>175</v>
      </c>
      <c r="P45" s="18">
        <f>SUM(P18:P41)</f>
        <v>175</v>
      </c>
      <c r="Q45" s="18">
        <f>SUM(Q18:Q41)</f>
        <v>350</v>
      </c>
      <c r="R45" s="18">
        <f>SUM(R18:R41)</f>
        <v>350</v>
      </c>
      <c r="S45" s="12"/>
      <c r="T45" s="12"/>
      <c r="U45" s="18">
        <f>SUM(U18:U41)</f>
        <v>-103</v>
      </c>
      <c r="V45" s="18">
        <f>SUM(V18:V41)</f>
        <v>-721</v>
      </c>
      <c r="W45" s="18">
        <f>SUM(W18:W41)</f>
        <v>-1648</v>
      </c>
      <c r="X45" s="12"/>
      <c r="Y45" s="18">
        <f>SUM(Y18:Y41)</f>
        <v>-448</v>
      </c>
      <c r="Z45" s="18">
        <f>SUM(Z18:Z41)</f>
        <v>2024</v>
      </c>
      <c r="AA45" s="18">
        <f>SUM(AA18:AA41)</f>
        <v>-2472</v>
      </c>
      <c r="AB45" s="55" t="s">
        <v>26</v>
      </c>
      <c r="AC45" s="76"/>
    </row>
    <row r="46" spans="1:29" ht="13.5" thickBot="1" x14ac:dyDescent="0.25">
      <c r="B46" s="27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44" t="s">
        <v>21</v>
      </c>
      <c r="U46" s="8"/>
      <c r="V46" s="8"/>
      <c r="W46" s="8"/>
      <c r="X46" s="43" t="s">
        <v>22</v>
      </c>
      <c r="Y46" s="12"/>
      <c r="Z46" s="12"/>
      <c r="AA46" s="12"/>
      <c r="AB46" s="58"/>
    </row>
    <row r="47" spans="1:29" ht="30.75" customHeight="1" thickBot="1" x14ac:dyDescent="0.25">
      <c r="A47" s="27"/>
      <c r="B47" s="28" t="s">
        <v>79</v>
      </c>
      <c r="C47" s="68">
        <f t="shared" ref="C47:N47" si="4">SUM(C19:C42)</f>
        <v>0</v>
      </c>
      <c r="D47" s="68">
        <f t="shared" si="4"/>
        <v>0</v>
      </c>
      <c r="E47" s="18">
        <f t="shared" si="4"/>
        <v>0</v>
      </c>
      <c r="F47" s="18">
        <f t="shared" si="4"/>
        <v>0</v>
      </c>
      <c r="G47" s="18">
        <f t="shared" si="4"/>
        <v>0</v>
      </c>
      <c r="H47" s="18">
        <f t="shared" si="4"/>
        <v>0</v>
      </c>
      <c r="I47" s="18">
        <f t="shared" si="4"/>
        <v>0</v>
      </c>
      <c r="J47" s="18">
        <f t="shared" si="4"/>
        <v>0</v>
      </c>
      <c r="K47" s="68">
        <f t="shared" si="4"/>
        <v>200</v>
      </c>
      <c r="L47" s="18">
        <f t="shared" si="4"/>
        <v>24</v>
      </c>
      <c r="M47" s="18">
        <f t="shared" si="4"/>
        <v>400</v>
      </c>
      <c r="N47" s="18">
        <f t="shared" si="4"/>
        <v>200</v>
      </c>
      <c r="O47" s="18">
        <f>SUM(O19:O42)</f>
        <v>200</v>
      </c>
      <c r="P47" s="18">
        <f>SUM(P19:P42)</f>
        <v>200</v>
      </c>
      <c r="Q47" s="18">
        <f>SUM(Q19:Q42)</f>
        <v>400</v>
      </c>
      <c r="R47" s="18">
        <f>SUM(R19:R42)</f>
        <v>400</v>
      </c>
      <c r="S47" s="12"/>
      <c r="T47" s="45">
        <f>SUM(K47:R47)</f>
        <v>2024</v>
      </c>
      <c r="U47" s="18">
        <f>SUM(U19:U42)</f>
        <v>0</v>
      </c>
      <c r="V47" s="18">
        <f>SUM(V19:V42)</f>
        <v>-824</v>
      </c>
      <c r="W47" s="18">
        <f>SUM(W19:W42)</f>
        <v>-1648</v>
      </c>
      <c r="X47" s="49">
        <f>SUM(U47:W47)</f>
        <v>-2472</v>
      </c>
      <c r="Y47" s="18">
        <f>SUM(Y19:Y44)</f>
        <v>-448</v>
      </c>
      <c r="Z47" s="18">
        <f>SUM(Z19:Z44)</f>
        <v>2024</v>
      </c>
      <c r="AA47" s="18">
        <f>SUM(AA19:AA44)</f>
        <v>-2472</v>
      </c>
      <c r="AB47" s="58">
        <f>ABS(X47)+ABS(T47)</f>
        <v>4496</v>
      </c>
    </row>
    <row r="48" spans="1:29" ht="13.5" thickBot="1" x14ac:dyDescent="0.25">
      <c r="A48" s="27"/>
      <c r="B48" s="27"/>
      <c r="C48" s="52"/>
      <c r="D48" s="52"/>
      <c r="E48" s="19"/>
      <c r="F48" s="19"/>
      <c r="G48" s="19"/>
      <c r="H48" s="19"/>
      <c r="I48" s="19"/>
      <c r="J48" s="19"/>
      <c r="K48" s="52"/>
      <c r="L48" s="19"/>
      <c r="M48" s="19"/>
      <c r="N48" s="19"/>
      <c r="O48" s="19"/>
      <c r="P48" s="19"/>
      <c r="Q48" s="19"/>
      <c r="R48" s="19"/>
      <c r="S48" s="8"/>
      <c r="U48" s="68"/>
      <c r="V48" s="68"/>
      <c r="W48" s="18"/>
      <c r="Y48" s="29"/>
      <c r="Z48" s="29"/>
      <c r="AA48" s="29"/>
    </row>
    <row r="49" spans="1:45" x14ac:dyDescent="0.2">
      <c r="A49" s="2"/>
      <c r="B49" s="2"/>
      <c r="C49" s="36"/>
      <c r="D49" s="36"/>
      <c r="E49" s="103"/>
      <c r="F49" s="36"/>
      <c r="G49" s="103"/>
      <c r="H49" s="103"/>
      <c r="I49" s="103"/>
      <c r="J49" s="101"/>
      <c r="K49" s="36"/>
      <c r="L49" s="103"/>
      <c r="M49" s="36"/>
      <c r="N49" s="36"/>
      <c r="O49" s="103"/>
      <c r="P49" s="103"/>
      <c r="Q49" s="103"/>
      <c r="R49" s="103"/>
      <c r="S49" s="54"/>
      <c r="T49" s="54"/>
      <c r="U49" s="121"/>
      <c r="V49" s="97"/>
      <c r="W49" s="97"/>
      <c r="X49" s="54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</row>
    <row r="50" spans="1:45" s="9" customFormat="1" x14ac:dyDescent="0.2">
      <c r="A50" s="27"/>
      <c r="B50" s="27"/>
      <c r="C50" s="40" t="s">
        <v>56</v>
      </c>
      <c r="D50" s="40" t="s">
        <v>56</v>
      </c>
      <c r="E50" s="65" t="s">
        <v>56</v>
      </c>
      <c r="F50" s="40" t="s">
        <v>56</v>
      </c>
      <c r="G50" s="65" t="s">
        <v>56</v>
      </c>
      <c r="H50" s="65" t="s">
        <v>56</v>
      </c>
      <c r="I50" s="65" t="s">
        <v>56</v>
      </c>
      <c r="J50" s="54" t="s">
        <v>56</v>
      </c>
      <c r="K50" s="40" t="s">
        <v>56</v>
      </c>
      <c r="L50" s="65" t="s">
        <v>56</v>
      </c>
      <c r="M50" s="40" t="s">
        <v>56</v>
      </c>
      <c r="N50" s="40" t="s">
        <v>56</v>
      </c>
      <c r="O50" s="65" t="s">
        <v>56</v>
      </c>
      <c r="P50" s="65" t="s">
        <v>56</v>
      </c>
      <c r="Q50" s="65" t="s">
        <v>56</v>
      </c>
      <c r="R50" s="65" t="s">
        <v>56</v>
      </c>
      <c r="S50" s="54"/>
      <c r="T50" s="42"/>
      <c r="U50" s="12" t="s">
        <v>54</v>
      </c>
      <c r="V50" s="33" t="s">
        <v>54</v>
      </c>
      <c r="W50" s="33" t="s">
        <v>54</v>
      </c>
      <c r="X50" s="42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0"/>
    </row>
    <row r="51" spans="1:45" s="9" customFormat="1" x14ac:dyDescent="0.2">
      <c r="A51" s="27"/>
      <c r="B51" s="27"/>
      <c r="C51" s="40" t="s">
        <v>29</v>
      </c>
      <c r="D51" s="40" t="s">
        <v>29</v>
      </c>
      <c r="E51" s="65" t="s">
        <v>43</v>
      </c>
      <c r="F51" s="40" t="s">
        <v>29</v>
      </c>
      <c r="G51" s="65" t="s">
        <v>29</v>
      </c>
      <c r="H51" s="65" t="s">
        <v>29</v>
      </c>
      <c r="I51" s="65" t="s">
        <v>29</v>
      </c>
      <c r="J51" s="54" t="s">
        <v>29</v>
      </c>
      <c r="K51" s="40" t="s">
        <v>29</v>
      </c>
      <c r="L51" s="65" t="s">
        <v>43</v>
      </c>
      <c r="M51" s="40" t="s">
        <v>29</v>
      </c>
      <c r="N51" s="40" t="s">
        <v>29</v>
      </c>
      <c r="O51" s="129" t="s">
        <v>29</v>
      </c>
      <c r="P51" s="65" t="s">
        <v>29</v>
      </c>
      <c r="Q51" s="65" t="s">
        <v>29</v>
      </c>
      <c r="R51" s="65" t="s">
        <v>29</v>
      </c>
      <c r="S51" s="54"/>
      <c r="T51" s="42"/>
      <c r="U51" s="12" t="s">
        <v>29</v>
      </c>
      <c r="V51" s="33" t="s">
        <v>29</v>
      </c>
      <c r="W51" s="33" t="s">
        <v>29</v>
      </c>
      <c r="X51" s="42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  <c r="AS51" s="20"/>
    </row>
    <row r="52" spans="1:45" s="9" customFormat="1" ht="13.5" thickBot="1" x14ac:dyDescent="0.25">
      <c r="A52" s="27"/>
      <c r="B52" s="27"/>
      <c r="C52" s="40" t="s">
        <v>43</v>
      </c>
      <c r="D52" s="40" t="s">
        <v>43</v>
      </c>
      <c r="E52" s="65" t="s">
        <v>48</v>
      </c>
      <c r="F52" s="40" t="s">
        <v>43</v>
      </c>
      <c r="G52" s="65" t="s">
        <v>43</v>
      </c>
      <c r="H52" s="129" t="s">
        <v>137</v>
      </c>
      <c r="I52" s="65" t="s">
        <v>66</v>
      </c>
      <c r="J52" s="54" t="s">
        <v>66</v>
      </c>
      <c r="K52" s="40" t="s">
        <v>43</v>
      </c>
      <c r="L52" s="65" t="s">
        <v>48</v>
      </c>
      <c r="M52" s="40" t="s">
        <v>43</v>
      </c>
      <c r="N52" s="40" t="s">
        <v>43</v>
      </c>
      <c r="O52" s="65" t="s">
        <v>196</v>
      </c>
      <c r="P52" s="65" t="s">
        <v>66</v>
      </c>
      <c r="Q52" s="65" t="s">
        <v>66</v>
      </c>
      <c r="R52" s="65" t="s">
        <v>66</v>
      </c>
      <c r="S52" s="54"/>
      <c r="T52" s="42"/>
      <c r="U52" s="25" t="s">
        <v>55</v>
      </c>
      <c r="V52" s="53" t="s">
        <v>55</v>
      </c>
      <c r="W52" s="53" t="s">
        <v>55</v>
      </c>
      <c r="X52" s="42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  <c r="AR52" s="20"/>
    </row>
    <row r="53" spans="1:45" s="9" customFormat="1" ht="27" customHeight="1" thickBot="1" x14ac:dyDescent="0.25">
      <c r="A53" s="27"/>
      <c r="B53" s="27"/>
      <c r="C53" s="114" t="s">
        <v>149</v>
      </c>
      <c r="D53" s="40" t="s">
        <v>107</v>
      </c>
      <c r="E53" s="65" t="s">
        <v>149</v>
      </c>
      <c r="F53" s="40" t="s">
        <v>185</v>
      </c>
      <c r="G53" s="129" t="s">
        <v>137</v>
      </c>
      <c r="H53" s="65" t="s">
        <v>66</v>
      </c>
      <c r="I53" s="130" t="s">
        <v>77</v>
      </c>
      <c r="J53" s="132" t="s">
        <v>77</v>
      </c>
      <c r="K53" s="40" t="s">
        <v>107</v>
      </c>
      <c r="L53" s="65" t="s">
        <v>65</v>
      </c>
      <c r="M53" s="40" t="s">
        <v>65</v>
      </c>
      <c r="N53" s="40" t="s">
        <v>322</v>
      </c>
      <c r="O53" s="129" t="s">
        <v>65</v>
      </c>
      <c r="P53" s="130" t="s">
        <v>77</v>
      </c>
      <c r="Q53" s="130" t="s">
        <v>77</v>
      </c>
      <c r="R53" s="130" t="s">
        <v>77</v>
      </c>
      <c r="S53" s="29"/>
      <c r="T53" s="48"/>
      <c r="U53" s="107"/>
      <c r="V53" s="107"/>
      <c r="W53" s="30"/>
      <c r="X53" s="48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</row>
    <row r="54" spans="1:45" s="9" customFormat="1" ht="37.5" customHeight="1" thickBot="1" x14ac:dyDescent="0.25">
      <c r="A54" s="27"/>
      <c r="B54" s="27"/>
      <c r="C54" s="40" t="s">
        <v>134</v>
      </c>
      <c r="D54" s="40" t="s">
        <v>134</v>
      </c>
      <c r="E54" s="129" t="s">
        <v>86</v>
      </c>
      <c r="F54" s="40" t="s">
        <v>65</v>
      </c>
      <c r="G54" s="65" t="s">
        <v>66</v>
      </c>
      <c r="H54" s="130" t="s">
        <v>138</v>
      </c>
      <c r="K54" s="40" t="s">
        <v>134</v>
      </c>
      <c r="L54" s="65" t="s">
        <v>66</v>
      </c>
      <c r="M54" s="40" t="s">
        <v>66</v>
      </c>
      <c r="N54" s="40" t="s">
        <v>136</v>
      </c>
      <c r="O54" s="65" t="s">
        <v>66</v>
      </c>
      <c r="T54" s="42"/>
      <c r="U54" s="108"/>
      <c r="V54" s="108"/>
      <c r="W54" s="30"/>
      <c r="X54" s="42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</row>
    <row r="55" spans="1:45" s="9" customFormat="1" ht="33.75" customHeight="1" thickBot="1" x14ac:dyDescent="0.25">
      <c r="A55" s="27"/>
      <c r="B55" s="27"/>
      <c r="C55" s="40" t="s">
        <v>137</v>
      </c>
      <c r="D55" s="114" t="s">
        <v>155</v>
      </c>
      <c r="E55" s="65" t="s">
        <v>66</v>
      </c>
      <c r="F55" s="40" t="s">
        <v>66</v>
      </c>
      <c r="G55" s="130" t="s">
        <v>138</v>
      </c>
      <c r="H55" s="54"/>
      <c r="I55" s="54"/>
      <c r="J55" s="54"/>
      <c r="K55" s="40" t="s">
        <v>320</v>
      </c>
      <c r="L55" s="104" t="s">
        <v>67</v>
      </c>
      <c r="M55" s="67" t="s">
        <v>67</v>
      </c>
      <c r="N55" s="114" t="s">
        <v>137</v>
      </c>
      <c r="O55" s="104" t="s">
        <v>319</v>
      </c>
      <c r="P55" s="54"/>
      <c r="Q55" s="54"/>
      <c r="R55" s="54"/>
      <c r="S55" s="54"/>
      <c r="T55" s="42"/>
      <c r="U55" s="20"/>
      <c r="V55" s="20"/>
      <c r="W55" s="3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</row>
    <row r="56" spans="1:45" s="9" customFormat="1" ht="41.25" customHeight="1" thickBot="1" x14ac:dyDescent="0.25">
      <c r="A56" s="27"/>
      <c r="B56" s="27"/>
      <c r="C56" s="114" t="s">
        <v>154</v>
      </c>
      <c r="D56" s="40" t="s">
        <v>151</v>
      </c>
      <c r="E56" s="104" t="s">
        <v>187</v>
      </c>
      <c r="F56" s="67" t="s">
        <v>67</v>
      </c>
      <c r="H56" s="54"/>
      <c r="I56" s="54"/>
      <c r="J56" s="54"/>
      <c r="K56" s="40" t="s">
        <v>154</v>
      </c>
      <c r="L56" s="54"/>
      <c r="M56" s="54"/>
      <c r="N56" s="40" t="s">
        <v>66</v>
      </c>
      <c r="O56" s="54"/>
      <c r="P56" s="54"/>
      <c r="Q56" s="54"/>
      <c r="R56" s="54"/>
      <c r="S56" s="54"/>
      <c r="T56" s="42"/>
      <c r="U56" s="20"/>
      <c r="V56" s="20"/>
      <c r="W56" s="30"/>
      <c r="X56" s="42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0"/>
      <c r="AQ56" s="20"/>
    </row>
    <row r="57" spans="1:45" s="9" customFormat="1" ht="25.5" customHeight="1" thickBot="1" x14ac:dyDescent="0.25">
      <c r="A57" s="27"/>
      <c r="B57" s="27"/>
      <c r="C57" s="114" t="s">
        <v>155</v>
      </c>
      <c r="D57" s="40" t="s">
        <v>294</v>
      </c>
      <c r="E57" s="54"/>
      <c r="F57" s="54"/>
      <c r="G57" s="54"/>
      <c r="H57" s="54"/>
      <c r="I57" s="54"/>
      <c r="J57" s="54"/>
      <c r="K57" s="40" t="s">
        <v>76</v>
      </c>
      <c r="L57" s="54"/>
      <c r="M57" s="20"/>
      <c r="N57" s="115" t="s">
        <v>138</v>
      </c>
      <c r="O57" s="54"/>
      <c r="P57" s="54"/>
      <c r="Q57" s="54"/>
      <c r="R57" s="54"/>
      <c r="S57" s="54"/>
      <c r="T57" s="41"/>
      <c r="U57" s="20"/>
      <c r="V57" s="20"/>
      <c r="W57" s="30"/>
      <c r="X57" s="41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20"/>
      <c r="AQ57" s="20"/>
    </row>
    <row r="58" spans="1:45" s="9" customFormat="1" ht="27" customHeight="1" thickBot="1" x14ac:dyDescent="0.25">
      <c r="C58" s="40" t="s">
        <v>151</v>
      </c>
      <c r="D58" s="67" t="s">
        <v>153</v>
      </c>
      <c r="E58" s="54"/>
      <c r="G58" s="20"/>
      <c r="H58" s="29"/>
      <c r="I58" s="29"/>
      <c r="J58" s="29"/>
      <c r="K58" s="40" t="s">
        <v>71</v>
      </c>
      <c r="L58" s="54"/>
      <c r="M58" s="30"/>
      <c r="O58" s="29"/>
      <c r="P58" s="29"/>
      <c r="Q58" s="29"/>
      <c r="R58" s="29"/>
      <c r="S58" s="29"/>
      <c r="T58" s="41"/>
      <c r="U58" s="30"/>
      <c r="V58" s="30"/>
      <c r="W58" s="30"/>
      <c r="X58" s="41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0"/>
      <c r="AQ58" s="20"/>
      <c r="AR58" s="20"/>
      <c r="AS58" s="20"/>
    </row>
    <row r="59" spans="1:45" ht="20.25" customHeight="1" x14ac:dyDescent="0.2">
      <c r="B59" s="20"/>
      <c r="C59" s="40" t="s">
        <v>294</v>
      </c>
      <c r="E59" s="54"/>
      <c r="H59" s="54"/>
      <c r="I59" s="54"/>
      <c r="J59" s="54"/>
      <c r="K59" s="40" t="s">
        <v>175</v>
      </c>
      <c r="L59" s="54"/>
      <c r="N59" s="54"/>
      <c r="O59" s="54"/>
      <c r="P59" s="54"/>
      <c r="Q59" s="54"/>
      <c r="R59" s="54"/>
      <c r="S59" s="54"/>
      <c r="T59" s="41"/>
      <c r="U59" s="20"/>
      <c r="V59" s="20"/>
      <c r="X59" s="32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</row>
    <row r="60" spans="1:45" ht="16.5" customHeight="1" thickBot="1" x14ac:dyDescent="0.25">
      <c r="B60" s="30"/>
      <c r="C60" s="67" t="s">
        <v>153</v>
      </c>
      <c r="E60" s="54"/>
      <c r="K60" s="40" t="s">
        <v>80</v>
      </c>
      <c r="L60" s="54"/>
      <c r="N60" s="20"/>
      <c r="T60" s="41"/>
      <c r="U60" s="30"/>
      <c r="V60" s="30"/>
      <c r="Y60" s="31"/>
      <c r="Z60" s="31"/>
      <c r="AA60" s="31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</row>
    <row r="61" spans="1:45" ht="15" x14ac:dyDescent="0.2">
      <c r="E61" s="54"/>
      <c r="K61" s="40" t="s">
        <v>321</v>
      </c>
      <c r="L61" s="54"/>
      <c r="T61" s="41"/>
      <c r="U61" s="30"/>
      <c r="V61" s="30"/>
      <c r="Y61" s="32"/>
      <c r="Z61" s="32"/>
      <c r="AA61" s="32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</row>
    <row r="62" spans="1:45" ht="15.75" thickBot="1" x14ac:dyDescent="0.25">
      <c r="E62" s="54"/>
      <c r="K62" s="67" t="s">
        <v>323</v>
      </c>
      <c r="T62" s="41"/>
      <c r="U62" s="30"/>
      <c r="V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</row>
    <row r="63" spans="1:45" ht="15" x14ac:dyDescent="0.2">
      <c r="T63" s="41"/>
      <c r="U63" s="30"/>
      <c r="V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</row>
    <row r="64" spans="1:45" ht="15" x14ac:dyDescent="0.2">
      <c r="T64" s="41"/>
      <c r="U64" s="30"/>
      <c r="V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</row>
    <row r="65" spans="21:45" x14ac:dyDescent="0.2">
      <c r="U65" s="30"/>
      <c r="V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</row>
    <row r="66" spans="21:45" x14ac:dyDescent="0.2">
      <c r="U66" s="30"/>
      <c r="V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</row>
    <row r="67" spans="21:45" x14ac:dyDescent="0.2">
      <c r="U67" s="30"/>
      <c r="V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</row>
    <row r="68" spans="21:45" x14ac:dyDescent="0.2">
      <c r="U68" s="30"/>
      <c r="V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</row>
    <row r="69" spans="21:45" x14ac:dyDescent="0.2">
      <c r="U69" s="30"/>
      <c r="V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</row>
    <row r="70" spans="21:45" x14ac:dyDescent="0.2">
      <c r="U70" s="30"/>
      <c r="V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</row>
    <row r="71" spans="21:45" x14ac:dyDescent="0.2">
      <c r="U71" s="30"/>
      <c r="V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</row>
    <row r="72" spans="21:45" x14ac:dyDescent="0.2">
      <c r="U72" s="30"/>
      <c r="V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</row>
    <row r="73" spans="21:45" x14ac:dyDescent="0.2">
      <c r="U73" s="30"/>
      <c r="V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</row>
    <row r="74" spans="21:45" x14ac:dyDescent="0.2">
      <c r="U74" s="30"/>
      <c r="V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</row>
    <row r="75" spans="21:45" x14ac:dyDescent="0.2">
      <c r="U75" s="30"/>
      <c r="V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</row>
    <row r="76" spans="21:45" x14ac:dyDescent="0.2">
      <c r="U76" s="30"/>
      <c r="V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</row>
    <row r="77" spans="21:45" x14ac:dyDescent="0.2">
      <c r="U77" s="30"/>
      <c r="V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</row>
    <row r="78" spans="21:45" x14ac:dyDescent="0.2">
      <c r="U78" s="30"/>
      <c r="V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</row>
    <row r="79" spans="21:45" x14ac:dyDescent="0.2">
      <c r="U79" s="30"/>
      <c r="V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</row>
    <row r="80" spans="21:45" x14ac:dyDescent="0.2">
      <c r="U80" s="30"/>
      <c r="V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</row>
    <row r="81" spans="21:45" x14ac:dyDescent="0.2">
      <c r="U81" s="30"/>
      <c r="V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</row>
    <row r="82" spans="21:45" x14ac:dyDescent="0.2">
      <c r="U82" s="30"/>
      <c r="V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</row>
    <row r="83" spans="21:45" x14ac:dyDescent="0.2">
      <c r="U83" s="30"/>
      <c r="V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</row>
    <row r="84" spans="21:45" x14ac:dyDescent="0.2">
      <c r="U84" s="30"/>
      <c r="V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</row>
    <row r="85" spans="21:45" x14ac:dyDescent="0.2">
      <c r="U85" s="30"/>
      <c r="V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</row>
    <row r="86" spans="21:45" x14ac:dyDescent="0.2">
      <c r="U86" s="30"/>
      <c r="V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</row>
    <row r="87" spans="21:45" x14ac:dyDescent="0.2">
      <c r="U87" s="30"/>
      <c r="V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</row>
    <row r="88" spans="21:45" x14ac:dyDescent="0.2">
      <c r="U88" s="30"/>
      <c r="V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</row>
    <row r="89" spans="21:45" x14ac:dyDescent="0.2">
      <c r="U89" s="30"/>
      <c r="V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</row>
    <row r="90" spans="21:45" x14ac:dyDescent="0.2">
      <c r="U90" s="30"/>
      <c r="V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</row>
    <row r="91" spans="21:45" x14ac:dyDescent="0.2">
      <c r="U91" s="30"/>
      <c r="V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</row>
    <row r="92" spans="21:45" x14ac:dyDescent="0.2">
      <c r="U92" s="30"/>
      <c r="V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</row>
    <row r="93" spans="21:45" x14ac:dyDescent="0.2">
      <c r="U93" s="30"/>
      <c r="V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</row>
    <row r="94" spans="21:45" x14ac:dyDescent="0.2">
      <c r="U94" s="30"/>
      <c r="V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</row>
    <row r="95" spans="21:45" x14ac:dyDescent="0.2">
      <c r="U95" s="30"/>
      <c r="V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</row>
    <row r="96" spans="21:45" x14ac:dyDescent="0.2">
      <c r="U96" s="30"/>
      <c r="V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</row>
    <row r="97" spans="21:45" x14ac:dyDescent="0.2">
      <c r="U97" s="30"/>
      <c r="V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</row>
    <row r="98" spans="21:45" x14ac:dyDescent="0.2">
      <c r="U98" s="30"/>
      <c r="V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</row>
    <row r="99" spans="21:45" x14ac:dyDescent="0.2">
      <c r="U99" s="30"/>
      <c r="V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</row>
    <row r="100" spans="21:45" x14ac:dyDescent="0.2">
      <c r="U100" s="30"/>
      <c r="V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</row>
    <row r="101" spans="21:45" x14ac:dyDescent="0.2">
      <c r="U101" s="30"/>
      <c r="V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</row>
    <row r="102" spans="21:45" x14ac:dyDescent="0.2">
      <c r="U102" s="30"/>
      <c r="V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</row>
    <row r="103" spans="21:45" x14ac:dyDescent="0.2">
      <c r="U103" s="30"/>
      <c r="V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</row>
    <row r="104" spans="21:45" x14ac:dyDescent="0.2">
      <c r="U104" s="30"/>
      <c r="V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</row>
    <row r="105" spans="21:45" x14ac:dyDescent="0.2">
      <c r="U105" s="30"/>
      <c r="V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</row>
    <row r="106" spans="21:45" x14ac:dyDescent="0.2">
      <c r="U106" s="30"/>
      <c r="V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  <c r="AO106" s="30"/>
      <c r="AP106" s="30"/>
      <c r="AQ106" s="30"/>
      <c r="AR106" s="30"/>
      <c r="AS106" s="30"/>
    </row>
  </sheetData>
  <phoneticPr fontId="0" type="noConversion"/>
  <hyperlinks>
    <hyperlink ref="H12" r:id="rId1" display="50@16.75/25@21"/>
    <hyperlink ref="I12" r:id="rId2" display="50@16.75/25@21"/>
    <hyperlink ref="J12" r:id="rId3" display="50@16.75/25@21"/>
    <hyperlink ref="P12" r:id="rId4" display="50@16.75/25@21"/>
    <hyperlink ref="O12" r:id="rId5" display="50@16.75/25@21"/>
    <hyperlink ref="Q12" r:id="rId6" display="50@16.75/25@21"/>
  </hyperlinks>
  <pageMargins left="0.75" right="0.75" top="0" bottom="0" header="0.5" footer="0.5"/>
  <pageSetup scale="42" fitToWidth="3" orientation="landscape" r:id="rId7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106"/>
  <sheetViews>
    <sheetView topLeftCell="I11" zoomScale="66" workbookViewId="0">
      <selection activeCell="K22" sqref="K22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6" width="30.5703125" style="30" customWidth="1"/>
    <col min="17" max="17" width="21.42578125" style="30" customWidth="1"/>
    <col min="18" max="19" width="30.28515625" style="5" customWidth="1"/>
    <col min="20" max="20" width="30.5703125" style="30" customWidth="1"/>
    <col min="21" max="21" width="21.42578125" style="30" customWidth="1"/>
    <col min="22" max="22" width="31.42578125" style="5" customWidth="1"/>
    <col min="23" max="23" width="28.85546875" style="5" customWidth="1"/>
    <col min="24" max="24" width="31.42578125" style="5" customWidth="1"/>
    <col min="25" max="25" width="23.140625" style="5" customWidth="1"/>
    <col min="26" max="16384" width="16.7109375" style="5"/>
  </cols>
  <sheetData>
    <row r="1" spans="1:24" ht="18" x14ac:dyDescent="0.25">
      <c r="A1" s="1" t="s">
        <v>0</v>
      </c>
      <c r="B1" s="2"/>
      <c r="H1" s="35"/>
      <c r="N1" s="35"/>
      <c r="O1" s="35"/>
      <c r="P1" s="35"/>
      <c r="Q1" s="35"/>
      <c r="R1" s="3"/>
      <c r="S1" s="3"/>
      <c r="T1" s="35"/>
      <c r="U1" s="35"/>
      <c r="V1" s="3"/>
      <c r="W1" s="3"/>
      <c r="X1" s="3"/>
    </row>
    <row r="2" spans="1:24" x14ac:dyDescent="0.2">
      <c r="A2" s="1" t="s">
        <v>1</v>
      </c>
      <c r="B2" s="2"/>
      <c r="H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 spans="1:24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</row>
    <row r="4" spans="1:24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</row>
    <row r="5" spans="1:24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</row>
    <row r="6" spans="1:24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</row>
    <row r="7" spans="1:24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</row>
    <row r="8" spans="1:24" ht="21.75" customHeight="1" x14ac:dyDescent="0.2">
      <c r="B8" s="7">
        <v>37242</v>
      </c>
      <c r="C8" s="5"/>
      <c r="D8" s="5"/>
      <c r="E8" s="5"/>
      <c r="F8" s="5"/>
      <c r="G8" s="5"/>
      <c r="H8" s="6"/>
      <c r="I8" s="5"/>
      <c r="J8" s="5"/>
      <c r="K8" s="5"/>
      <c r="L8" s="5"/>
      <c r="M8" s="5"/>
      <c r="N8" s="6"/>
      <c r="O8" s="6"/>
      <c r="P8" s="6"/>
      <c r="Q8" s="6"/>
      <c r="R8" s="6"/>
      <c r="S8" s="6"/>
      <c r="T8" s="6"/>
      <c r="U8" s="6"/>
    </row>
    <row r="9" spans="1:24" ht="13.5" thickBot="1" x14ac:dyDescent="0.25">
      <c r="A9" s="2" t="s">
        <v>2</v>
      </c>
      <c r="B9" s="2" t="s">
        <v>2</v>
      </c>
      <c r="C9" s="51" t="s">
        <v>20</v>
      </c>
      <c r="D9" s="51" t="s">
        <v>20</v>
      </c>
      <c r="E9" s="51" t="s">
        <v>20</v>
      </c>
      <c r="F9" s="51" t="s">
        <v>20</v>
      </c>
      <c r="G9" s="51" t="s">
        <v>20</v>
      </c>
      <c r="H9" s="51" t="s">
        <v>20</v>
      </c>
      <c r="I9" s="51" t="s">
        <v>20</v>
      </c>
      <c r="J9" s="51" t="s">
        <v>20</v>
      </c>
      <c r="K9" s="51" t="s">
        <v>20</v>
      </c>
      <c r="L9" s="51" t="s">
        <v>20</v>
      </c>
      <c r="M9" s="51" t="s">
        <v>20</v>
      </c>
      <c r="N9" s="51" t="s">
        <v>20</v>
      </c>
      <c r="O9" s="51" t="s">
        <v>20</v>
      </c>
      <c r="P9" s="51" t="s">
        <v>20</v>
      </c>
      <c r="Q9" s="8"/>
      <c r="R9" s="93" t="s">
        <v>51</v>
      </c>
      <c r="S9" s="93" t="s">
        <v>51</v>
      </c>
      <c r="T9" s="93" t="s">
        <v>51</v>
      </c>
      <c r="U9" s="8"/>
      <c r="V9" s="9"/>
      <c r="W9" s="9"/>
      <c r="X9" s="9"/>
    </row>
    <row r="10" spans="1:24" x14ac:dyDescent="0.2">
      <c r="A10" s="10" t="s">
        <v>3</v>
      </c>
      <c r="B10" s="10" t="s">
        <v>4</v>
      </c>
      <c r="C10" s="92" t="s">
        <v>44</v>
      </c>
      <c r="D10" s="92" t="s">
        <v>44</v>
      </c>
      <c r="E10" s="92" t="s">
        <v>44</v>
      </c>
      <c r="F10" s="92" t="s">
        <v>44</v>
      </c>
      <c r="G10" s="92" t="s">
        <v>44</v>
      </c>
      <c r="H10" s="92" t="s">
        <v>44</v>
      </c>
      <c r="I10" s="92" t="s">
        <v>44</v>
      </c>
      <c r="J10" s="92" t="s">
        <v>44</v>
      </c>
      <c r="K10" s="92" t="s">
        <v>44</v>
      </c>
      <c r="L10" s="92" t="s">
        <v>44</v>
      </c>
      <c r="M10" s="92" t="s">
        <v>44</v>
      </c>
      <c r="N10" s="92" t="s">
        <v>44</v>
      </c>
      <c r="O10" s="92" t="s">
        <v>44</v>
      </c>
      <c r="P10" s="92" t="s">
        <v>44</v>
      </c>
      <c r="Q10" s="8"/>
      <c r="R10" s="39" t="s">
        <v>19</v>
      </c>
      <c r="S10" s="39" t="s">
        <v>19</v>
      </c>
      <c r="T10" s="39" t="s">
        <v>19</v>
      </c>
      <c r="U10" s="46"/>
    </row>
    <row r="11" spans="1:24" x14ac:dyDescent="0.2">
      <c r="A11" s="11" t="s">
        <v>35</v>
      </c>
      <c r="B11" s="11" t="s">
        <v>5</v>
      </c>
      <c r="C11" s="12" t="s">
        <v>45</v>
      </c>
      <c r="D11" s="12" t="s">
        <v>45</v>
      </c>
      <c r="E11" s="12" t="s">
        <v>45</v>
      </c>
      <c r="F11" s="12" t="s">
        <v>45</v>
      </c>
      <c r="G11" s="12" t="s">
        <v>45</v>
      </c>
      <c r="H11" s="12" t="s">
        <v>165</v>
      </c>
      <c r="I11" s="12" t="s">
        <v>45</v>
      </c>
      <c r="J11" s="12" t="s">
        <v>45</v>
      </c>
      <c r="K11" s="12" t="s">
        <v>45</v>
      </c>
      <c r="L11" s="12" t="s">
        <v>45</v>
      </c>
      <c r="M11" s="12" t="s">
        <v>45</v>
      </c>
      <c r="N11" s="12" t="s">
        <v>165</v>
      </c>
      <c r="O11" s="12" t="s">
        <v>72</v>
      </c>
      <c r="P11" s="12" t="s">
        <v>72</v>
      </c>
      <c r="Q11" s="8"/>
      <c r="R11" s="12" t="s">
        <v>52</v>
      </c>
      <c r="S11" s="12" t="s">
        <v>52</v>
      </c>
      <c r="T11" s="33" t="s">
        <v>52</v>
      </c>
      <c r="U11" s="46"/>
    </row>
    <row r="12" spans="1:24" x14ac:dyDescent="0.2">
      <c r="A12" s="11" t="s">
        <v>6</v>
      </c>
      <c r="B12" s="11" t="s">
        <v>6</v>
      </c>
      <c r="C12" s="37"/>
      <c r="D12" s="37"/>
      <c r="E12" s="37"/>
      <c r="F12" s="37"/>
      <c r="G12" s="37"/>
      <c r="H12" s="131">
        <v>16.75</v>
      </c>
      <c r="I12" s="37"/>
      <c r="J12" s="37"/>
      <c r="K12" s="37"/>
      <c r="L12" s="37"/>
      <c r="M12" s="37"/>
      <c r="N12" s="131">
        <v>16.75</v>
      </c>
      <c r="O12" s="131">
        <v>25.25</v>
      </c>
      <c r="P12" s="131">
        <v>22.5</v>
      </c>
      <c r="Q12" s="57"/>
      <c r="R12" s="105"/>
      <c r="S12" s="105"/>
      <c r="T12" s="94"/>
      <c r="U12" s="47"/>
    </row>
    <row r="13" spans="1:24" ht="43.5" customHeight="1" thickBot="1" x14ac:dyDescent="0.25">
      <c r="A13" s="13"/>
      <c r="B13" s="13"/>
      <c r="C13" s="79" t="s">
        <v>314</v>
      </c>
      <c r="D13" s="79" t="s">
        <v>314</v>
      </c>
      <c r="E13" s="79" t="s">
        <v>314</v>
      </c>
      <c r="F13" s="79" t="s">
        <v>314</v>
      </c>
      <c r="G13" s="79" t="s">
        <v>314</v>
      </c>
      <c r="H13" s="79" t="s">
        <v>314</v>
      </c>
      <c r="I13" s="117" t="s">
        <v>38</v>
      </c>
      <c r="J13" s="117" t="s">
        <v>38</v>
      </c>
      <c r="K13" s="117" t="s">
        <v>38</v>
      </c>
      <c r="L13" s="117" t="s">
        <v>38</v>
      </c>
      <c r="M13" s="117" t="s">
        <v>38</v>
      </c>
      <c r="N13" s="116" t="s">
        <v>38</v>
      </c>
      <c r="O13" s="116" t="s">
        <v>38</v>
      </c>
      <c r="P13" s="116" t="s">
        <v>38</v>
      </c>
      <c r="Q13" s="64"/>
      <c r="R13" s="79" t="s">
        <v>279</v>
      </c>
      <c r="S13" s="117" t="s">
        <v>53</v>
      </c>
      <c r="T13" s="118" t="s">
        <v>53</v>
      </c>
      <c r="V13" s="14"/>
      <c r="W13" s="14"/>
      <c r="X13" s="14"/>
    </row>
    <row r="14" spans="1:24" x14ac:dyDescent="0.2">
      <c r="A14" s="13"/>
      <c r="B14" s="13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20"/>
      <c r="R14" s="106"/>
      <c r="S14" s="106"/>
      <c r="T14" s="95"/>
      <c r="U14" s="38"/>
      <c r="V14" s="15"/>
      <c r="W14" s="15"/>
      <c r="X14" s="15"/>
    </row>
    <row r="15" spans="1:24" ht="21" customHeight="1" thickBot="1" x14ac:dyDescent="0.25">
      <c r="A15" s="13"/>
      <c r="B15" s="13"/>
      <c r="C15" s="37" t="s">
        <v>100</v>
      </c>
      <c r="D15" s="37" t="s">
        <v>100</v>
      </c>
      <c r="E15" s="37" t="s">
        <v>100</v>
      </c>
      <c r="F15" s="37" t="s">
        <v>100</v>
      </c>
      <c r="G15" s="37" t="s">
        <v>100</v>
      </c>
      <c r="H15" s="37" t="s">
        <v>100</v>
      </c>
      <c r="I15" s="37" t="s">
        <v>100</v>
      </c>
      <c r="J15" s="37" t="s">
        <v>100</v>
      </c>
      <c r="K15" s="37" t="s">
        <v>100</v>
      </c>
      <c r="L15" s="37" t="s">
        <v>100</v>
      </c>
      <c r="M15" s="37" t="s">
        <v>100</v>
      </c>
      <c r="N15" s="37" t="s">
        <v>100</v>
      </c>
      <c r="O15" s="37" t="s">
        <v>100</v>
      </c>
      <c r="P15" s="37" t="s">
        <v>100</v>
      </c>
      <c r="Q15" s="57"/>
      <c r="R15" s="37" t="s">
        <v>100</v>
      </c>
      <c r="S15" s="37" t="s">
        <v>100</v>
      </c>
      <c r="T15" s="37" t="s">
        <v>100</v>
      </c>
      <c r="U15" s="37"/>
      <c r="V15" s="16"/>
      <c r="W15" s="16"/>
      <c r="X15" s="16"/>
    </row>
    <row r="16" spans="1:24" s="30" customFormat="1" ht="26.25" customHeight="1" thickBot="1" x14ac:dyDescent="0.25">
      <c r="A16" s="66"/>
      <c r="B16" s="66"/>
      <c r="C16" s="120" t="s">
        <v>293</v>
      </c>
      <c r="D16" s="120" t="s">
        <v>295</v>
      </c>
      <c r="E16" s="119" t="s">
        <v>296</v>
      </c>
      <c r="F16" s="119" t="s">
        <v>297</v>
      </c>
      <c r="G16" s="119" t="s">
        <v>298</v>
      </c>
      <c r="H16" s="119" t="s">
        <v>299</v>
      </c>
      <c r="I16" s="120" t="s">
        <v>304</v>
      </c>
      <c r="J16" s="120" t="s">
        <v>309</v>
      </c>
      <c r="K16" s="119" t="s">
        <v>308</v>
      </c>
      <c r="L16" s="119" t="s">
        <v>307</v>
      </c>
      <c r="M16" s="119" t="s">
        <v>306</v>
      </c>
      <c r="N16" s="119" t="s">
        <v>305</v>
      </c>
      <c r="O16" s="119" t="s">
        <v>312</v>
      </c>
      <c r="P16" s="119" t="s">
        <v>312</v>
      </c>
      <c r="Q16" s="33"/>
      <c r="R16" s="119" t="s">
        <v>300</v>
      </c>
      <c r="S16" s="119" t="s">
        <v>302</v>
      </c>
      <c r="T16" s="119" t="s">
        <v>303</v>
      </c>
      <c r="U16" s="12"/>
      <c r="V16" s="69" t="s">
        <v>25</v>
      </c>
      <c r="W16" s="70" t="s">
        <v>23</v>
      </c>
      <c r="X16" s="71" t="s">
        <v>24</v>
      </c>
    </row>
    <row r="17" spans="1:25" ht="15.75" thickBot="1" x14ac:dyDescent="0.25">
      <c r="A17" s="17" t="s">
        <v>36</v>
      </c>
      <c r="B17" s="77" t="s">
        <v>7</v>
      </c>
      <c r="C17" s="36" t="s">
        <v>46</v>
      </c>
      <c r="D17" s="36" t="s">
        <v>46</v>
      </c>
      <c r="E17" s="36" t="s">
        <v>46</v>
      </c>
      <c r="F17" s="36" t="s">
        <v>46</v>
      </c>
      <c r="G17" s="36" t="s">
        <v>46</v>
      </c>
      <c r="H17" s="36" t="s">
        <v>46</v>
      </c>
      <c r="I17" s="36" t="s">
        <v>46</v>
      </c>
      <c r="J17" s="36" t="s">
        <v>46</v>
      </c>
      <c r="K17" s="36" t="s">
        <v>46</v>
      </c>
      <c r="L17" s="36" t="s">
        <v>46</v>
      </c>
      <c r="M17" s="36" t="s">
        <v>46</v>
      </c>
      <c r="N17" s="36" t="s">
        <v>46</v>
      </c>
      <c r="O17" s="36" t="s">
        <v>310</v>
      </c>
      <c r="P17" s="36" t="s">
        <v>311</v>
      </c>
      <c r="Q17" s="65"/>
      <c r="R17" s="18" t="s">
        <v>46</v>
      </c>
      <c r="S17" s="18" t="s">
        <v>46</v>
      </c>
      <c r="T17" s="96" t="s">
        <v>46</v>
      </c>
      <c r="U17" s="40"/>
      <c r="V17" s="86"/>
      <c r="W17" s="19"/>
      <c r="X17" s="19"/>
    </row>
    <row r="18" spans="1:25" s="20" customFormat="1" x14ac:dyDescent="0.2">
      <c r="A18" s="34">
        <v>2400</v>
      </c>
      <c r="B18" s="34" t="s">
        <v>8</v>
      </c>
      <c r="C18" s="34">
        <v>25</v>
      </c>
      <c r="D18" s="34">
        <v>25</v>
      </c>
      <c r="E18" s="34">
        <v>25</v>
      </c>
      <c r="F18" s="34">
        <v>25</v>
      </c>
      <c r="G18" s="34">
        <v>25</v>
      </c>
      <c r="H18" s="34">
        <v>50</v>
      </c>
      <c r="I18" s="34">
        <v>0</v>
      </c>
      <c r="J18" s="34">
        <v>0</v>
      </c>
      <c r="K18" s="34">
        <v>0</v>
      </c>
      <c r="L18" s="34">
        <v>0</v>
      </c>
      <c r="M18" s="34">
        <v>0</v>
      </c>
      <c r="N18" s="34">
        <v>0</v>
      </c>
      <c r="O18" s="34">
        <v>0</v>
      </c>
      <c r="P18" s="34">
        <v>0</v>
      </c>
      <c r="Q18" s="23"/>
      <c r="R18" s="34">
        <v>-103</v>
      </c>
      <c r="S18" s="34">
        <v>0</v>
      </c>
      <c r="T18" s="34">
        <v>0</v>
      </c>
      <c r="U18" s="22"/>
      <c r="V18" s="86">
        <f t="shared" ref="V18:V42" si="0">SUM(C18:T18)</f>
        <v>72</v>
      </c>
      <c r="W18" s="19">
        <f>SUM(C18:P18)</f>
        <v>175</v>
      </c>
      <c r="X18" s="52">
        <f t="shared" ref="X18:X42" si="1">SUM(R18:T18)</f>
        <v>-103</v>
      </c>
    </row>
    <row r="19" spans="1:25" x14ac:dyDescent="0.2">
      <c r="A19" s="21" t="s">
        <v>8</v>
      </c>
      <c r="B19" s="21" t="s">
        <v>9</v>
      </c>
      <c r="C19" s="21">
        <v>0</v>
      </c>
      <c r="D19" s="21">
        <v>0</v>
      </c>
      <c r="E19" s="21">
        <v>0</v>
      </c>
      <c r="F19" s="21">
        <v>0</v>
      </c>
      <c r="G19" s="21">
        <v>0</v>
      </c>
      <c r="H19" s="21">
        <v>0</v>
      </c>
      <c r="I19" s="21">
        <v>25</v>
      </c>
      <c r="J19" s="21">
        <v>25</v>
      </c>
      <c r="K19" s="21">
        <v>3</v>
      </c>
      <c r="L19" s="21">
        <v>25</v>
      </c>
      <c r="M19" s="21">
        <v>25</v>
      </c>
      <c r="N19" s="21">
        <v>50</v>
      </c>
      <c r="O19" s="21">
        <v>50</v>
      </c>
      <c r="P19" s="21">
        <v>50</v>
      </c>
      <c r="Q19" s="23"/>
      <c r="R19" s="21">
        <v>0</v>
      </c>
      <c r="S19" s="21">
        <v>-103</v>
      </c>
      <c r="T19" s="21">
        <v>0</v>
      </c>
      <c r="U19" s="22"/>
      <c r="V19" s="46">
        <f t="shared" si="0"/>
        <v>150</v>
      </c>
      <c r="W19" s="12">
        <f t="shared" ref="W19:W42" si="2">SUM(C19:P19)</f>
        <v>253</v>
      </c>
      <c r="X19" s="33">
        <f t="shared" si="1"/>
        <v>-103</v>
      </c>
    </row>
    <row r="20" spans="1:25" x14ac:dyDescent="0.2">
      <c r="A20" s="21" t="s">
        <v>9</v>
      </c>
      <c r="B20" s="21" t="s">
        <v>10</v>
      </c>
      <c r="C20" s="21">
        <v>0</v>
      </c>
      <c r="D20" s="21">
        <v>0</v>
      </c>
      <c r="E20" s="21">
        <v>0</v>
      </c>
      <c r="F20" s="21">
        <v>0</v>
      </c>
      <c r="G20" s="21">
        <v>0</v>
      </c>
      <c r="H20" s="21">
        <v>0</v>
      </c>
      <c r="I20" s="21">
        <v>25</v>
      </c>
      <c r="J20" s="21">
        <v>25</v>
      </c>
      <c r="K20" s="21">
        <v>3</v>
      </c>
      <c r="L20" s="21">
        <v>25</v>
      </c>
      <c r="M20" s="21">
        <v>25</v>
      </c>
      <c r="N20" s="21">
        <v>50</v>
      </c>
      <c r="O20" s="21">
        <v>50</v>
      </c>
      <c r="P20" s="21">
        <v>50</v>
      </c>
      <c r="Q20" s="23"/>
      <c r="R20" s="21">
        <v>0</v>
      </c>
      <c r="S20" s="21">
        <v>-103</v>
      </c>
      <c r="T20" s="21">
        <v>0</v>
      </c>
      <c r="U20" s="22"/>
      <c r="V20" s="46">
        <f t="shared" si="0"/>
        <v>150</v>
      </c>
      <c r="W20" s="12">
        <f t="shared" si="2"/>
        <v>253</v>
      </c>
      <c r="X20" s="33">
        <f t="shared" si="1"/>
        <v>-103</v>
      </c>
    </row>
    <row r="21" spans="1:25" x14ac:dyDescent="0.2">
      <c r="A21" s="21" t="s">
        <v>10</v>
      </c>
      <c r="B21" s="21" t="s">
        <v>11</v>
      </c>
      <c r="C21" s="21">
        <v>0</v>
      </c>
      <c r="D21" s="21">
        <v>0</v>
      </c>
      <c r="E21" s="21">
        <v>0</v>
      </c>
      <c r="F21" s="21">
        <v>0</v>
      </c>
      <c r="G21" s="21">
        <v>0</v>
      </c>
      <c r="H21" s="21">
        <v>0</v>
      </c>
      <c r="I21" s="21">
        <v>25</v>
      </c>
      <c r="J21" s="21">
        <v>25</v>
      </c>
      <c r="K21" s="21">
        <v>3</v>
      </c>
      <c r="L21" s="21">
        <v>25</v>
      </c>
      <c r="M21" s="21">
        <v>25</v>
      </c>
      <c r="N21" s="21">
        <v>50</v>
      </c>
      <c r="O21" s="21">
        <v>50</v>
      </c>
      <c r="P21" s="21">
        <v>50</v>
      </c>
      <c r="Q21" s="23"/>
      <c r="R21" s="21">
        <v>0</v>
      </c>
      <c r="S21" s="21">
        <v>-103</v>
      </c>
      <c r="T21" s="21">
        <v>0</v>
      </c>
      <c r="U21" s="22"/>
      <c r="V21" s="46">
        <f t="shared" si="0"/>
        <v>150</v>
      </c>
      <c r="W21" s="12">
        <f t="shared" si="2"/>
        <v>253</v>
      </c>
      <c r="X21" s="33">
        <f t="shared" si="1"/>
        <v>-103</v>
      </c>
    </row>
    <row r="22" spans="1:25" x14ac:dyDescent="0.2">
      <c r="A22" s="21" t="s">
        <v>11</v>
      </c>
      <c r="B22" s="21" t="s">
        <v>12</v>
      </c>
      <c r="C22" s="21">
        <v>0</v>
      </c>
      <c r="D22" s="21">
        <v>0</v>
      </c>
      <c r="E22" s="21">
        <v>0</v>
      </c>
      <c r="F22" s="21">
        <v>0</v>
      </c>
      <c r="G22" s="21">
        <v>0</v>
      </c>
      <c r="H22" s="21">
        <v>0</v>
      </c>
      <c r="I22" s="21">
        <v>25</v>
      </c>
      <c r="J22" s="21">
        <v>25</v>
      </c>
      <c r="K22" s="21">
        <v>3</v>
      </c>
      <c r="L22" s="21">
        <v>25</v>
      </c>
      <c r="M22" s="21">
        <v>25</v>
      </c>
      <c r="N22" s="21">
        <v>50</v>
      </c>
      <c r="O22" s="21">
        <v>50</v>
      </c>
      <c r="P22" s="21">
        <v>50</v>
      </c>
      <c r="Q22" s="23"/>
      <c r="R22" s="21">
        <v>0</v>
      </c>
      <c r="S22" s="21">
        <v>-103</v>
      </c>
      <c r="T22" s="21">
        <v>0</v>
      </c>
      <c r="U22" s="22"/>
      <c r="V22" s="46">
        <f t="shared" si="0"/>
        <v>150</v>
      </c>
      <c r="W22" s="12">
        <f t="shared" si="2"/>
        <v>253</v>
      </c>
      <c r="X22" s="33">
        <f t="shared" si="1"/>
        <v>-103</v>
      </c>
    </row>
    <row r="23" spans="1:25" x14ac:dyDescent="0.2">
      <c r="A23" s="21" t="s">
        <v>12</v>
      </c>
      <c r="B23" s="21" t="s">
        <v>13</v>
      </c>
      <c r="C23" s="21">
        <v>0</v>
      </c>
      <c r="D23" s="21">
        <v>0</v>
      </c>
      <c r="E23" s="21">
        <v>0</v>
      </c>
      <c r="F23" s="21">
        <v>0</v>
      </c>
      <c r="G23" s="21">
        <v>0</v>
      </c>
      <c r="H23" s="21">
        <v>0</v>
      </c>
      <c r="I23" s="21">
        <v>25</v>
      </c>
      <c r="J23" s="21">
        <v>25</v>
      </c>
      <c r="K23" s="21">
        <v>3</v>
      </c>
      <c r="L23" s="21">
        <v>25</v>
      </c>
      <c r="M23" s="21">
        <v>25</v>
      </c>
      <c r="N23" s="21">
        <v>50</v>
      </c>
      <c r="O23" s="21">
        <v>50</v>
      </c>
      <c r="P23" s="21">
        <v>50</v>
      </c>
      <c r="Q23" s="23"/>
      <c r="R23" s="21">
        <v>0</v>
      </c>
      <c r="S23" s="21">
        <v>-103</v>
      </c>
      <c r="T23" s="21">
        <v>0</v>
      </c>
      <c r="U23" s="22"/>
      <c r="V23" s="46">
        <f t="shared" si="0"/>
        <v>150</v>
      </c>
      <c r="W23" s="12">
        <f t="shared" si="2"/>
        <v>253</v>
      </c>
      <c r="X23" s="33">
        <f t="shared" si="1"/>
        <v>-103</v>
      </c>
    </row>
    <row r="24" spans="1:25" x14ac:dyDescent="0.2">
      <c r="A24" s="21" t="s">
        <v>13</v>
      </c>
      <c r="B24" s="21" t="s">
        <v>14</v>
      </c>
      <c r="C24" s="21">
        <v>0</v>
      </c>
      <c r="D24" s="21">
        <v>0</v>
      </c>
      <c r="E24" s="21">
        <v>0</v>
      </c>
      <c r="F24" s="21">
        <v>0</v>
      </c>
      <c r="G24" s="21">
        <v>0</v>
      </c>
      <c r="H24" s="21">
        <v>0</v>
      </c>
      <c r="I24" s="21">
        <v>25</v>
      </c>
      <c r="J24" s="21">
        <v>25</v>
      </c>
      <c r="K24" s="21">
        <v>3</v>
      </c>
      <c r="L24" s="21">
        <v>25</v>
      </c>
      <c r="M24" s="21">
        <v>25</v>
      </c>
      <c r="N24" s="21">
        <v>50</v>
      </c>
      <c r="O24" s="21">
        <v>50</v>
      </c>
      <c r="P24" s="21">
        <v>50</v>
      </c>
      <c r="Q24" s="23"/>
      <c r="R24" s="21">
        <v>0</v>
      </c>
      <c r="S24" s="21">
        <v>-103</v>
      </c>
      <c r="T24" s="21">
        <v>0</v>
      </c>
      <c r="U24" s="22"/>
      <c r="V24" s="46">
        <f t="shared" si="0"/>
        <v>150</v>
      </c>
      <c r="W24" s="12">
        <f t="shared" si="2"/>
        <v>253</v>
      </c>
      <c r="X24" s="33">
        <f t="shared" si="1"/>
        <v>-103</v>
      </c>
    </row>
    <row r="25" spans="1:25" s="91" customFormat="1" x14ac:dyDescent="0.2">
      <c r="A25" s="78" t="s">
        <v>14</v>
      </c>
      <c r="B25" s="78" t="s">
        <v>15</v>
      </c>
      <c r="C25" s="78">
        <v>0</v>
      </c>
      <c r="D25" s="78">
        <v>0</v>
      </c>
      <c r="E25" s="78">
        <v>0</v>
      </c>
      <c r="F25" s="78">
        <v>0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23"/>
      <c r="R25" s="78">
        <v>0</v>
      </c>
      <c r="S25" s="78">
        <v>0</v>
      </c>
      <c r="T25" s="78">
        <v>-103</v>
      </c>
      <c r="U25" s="22"/>
      <c r="V25" s="46">
        <f t="shared" si="0"/>
        <v>-103</v>
      </c>
      <c r="W25" s="12">
        <f t="shared" si="2"/>
        <v>0</v>
      </c>
      <c r="X25" s="33">
        <f t="shared" si="1"/>
        <v>-103</v>
      </c>
      <c r="Y25" s="30"/>
    </row>
    <row r="26" spans="1:25" s="91" customFormat="1" x14ac:dyDescent="0.2">
      <c r="A26" s="78" t="s">
        <v>15</v>
      </c>
      <c r="B26" s="78" t="s">
        <v>16</v>
      </c>
      <c r="C26" s="78">
        <v>0</v>
      </c>
      <c r="D26" s="78">
        <v>0</v>
      </c>
      <c r="E26" s="78">
        <v>0</v>
      </c>
      <c r="F26" s="78">
        <v>0</v>
      </c>
      <c r="G26" s="78">
        <v>0</v>
      </c>
      <c r="H26" s="78">
        <v>0</v>
      </c>
      <c r="I26" s="78">
        <v>0</v>
      </c>
      <c r="J26" s="78">
        <v>0</v>
      </c>
      <c r="K26" s="78">
        <v>0</v>
      </c>
      <c r="L26" s="78">
        <v>0</v>
      </c>
      <c r="M26" s="78">
        <v>0</v>
      </c>
      <c r="N26" s="78">
        <v>0</v>
      </c>
      <c r="O26" s="78">
        <v>0</v>
      </c>
      <c r="P26" s="78">
        <v>0</v>
      </c>
      <c r="Q26" s="23"/>
      <c r="R26" s="78">
        <v>0</v>
      </c>
      <c r="S26" s="78">
        <v>0</v>
      </c>
      <c r="T26" s="78">
        <v>-103</v>
      </c>
      <c r="U26" s="22"/>
      <c r="V26" s="46">
        <f t="shared" si="0"/>
        <v>-103</v>
      </c>
      <c r="W26" s="12">
        <f t="shared" si="2"/>
        <v>0</v>
      </c>
      <c r="X26" s="33">
        <f t="shared" si="1"/>
        <v>-103</v>
      </c>
      <c r="Y26" s="30"/>
    </row>
    <row r="27" spans="1:25" s="91" customFormat="1" x14ac:dyDescent="0.2">
      <c r="A27" s="78" t="s">
        <v>16</v>
      </c>
      <c r="B27" s="78" t="s">
        <v>17</v>
      </c>
      <c r="C27" s="78">
        <v>0</v>
      </c>
      <c r="D27" s="78">
        <v>0</v>
      </c>
      <c r="E27" s="78">
        <v>0</v>
      </c>
      <c r="F27" s="78">
        <v>0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  <c r="Q27" s="23"/>
      <c r="R27" s="78">
        <v>0</v>
      </c>
      <c r="S27" s="78">
        <v>0</v>
      </c>
      <c r="T27" s="78">
        <v>-103</v>
      </c>
      <c r="U27" s="22"/>
      <c r="V27" s="46">
        <f t="shared" si="0"/>
        <v>-103</v>
      </c>
      <c r="W27" s="12">
        <f t="shared" si="2"/>
        <v>0</v>
      </c>
      <c r="X27" s="33">
        <f t="shared" si="1"/>
        <v>-103</v>
      </c>
      <c r="Y27" s="30"/>
    </row>
    <row r="28" spans="1:25" s="91" customFormat="1" x14ac:dyDescent="0.2">
      <c r="A28" s="78">
        <v>1000</v>
      </c>
      <c r="B28" s="78">
        <v>1100</v>
      </c>
      <c r="C28" s="78">
        <v>0</v>
      </c>
      <c r="D28" s="78">
        <v>0</v>
      </c>
      <c r="E28" s="78">
        <v>0</v>
      </c>
      <c r="F28" s="78">
        <v>0</v>
      </c>
      <c r="G28" s="78">
        <v>0</v>
      </c>
      <c r="H28" s="78">
        <v>0</v>
      </c>
      <c r="I28" s="78">
        <v>0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23"/>
      <c r="R28" s="78">
        <v>0</v>
      </c>
      <c r="S28" s="78">
        <v>0</v>
      </c>
      <c r="T28" s="78">
        <v>-103</v>
      </c>
      <c r="U28" s="22"/>
      <c r="V28" s="46">
        <f t="shared" si="0"/>
        <v>-103</v>
      </c>
      <c r="W28" s="12">
        <f t="shared" si="2"/>
        <v>0</v>
      </c>
      <c r="X28" s="33">
        <f t="shared" si="1"/>
        <v>-103</v>
      </c>
      <c r="Y28" s="30"/>
    </row>
    <row r="29" spans="1:25" s="91" customFormat="1" x14ac:dyDescent="0.2">
      <c r="A29" s="78">
        <v>1100</v>
      </c>
      <c r="B29" s="78">
        <v>1200</v>
      </c>
      <c r="C29" s="78">
        <v>0</v>
      </c>
      <c r="D29" s="78">
        <v>0</v>
      </c>
      <c r="E29" s="78">
        <v>0</v>
      </c>
      <c r="F29" s="78">
        <v>0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  <c r="M29" s="78">
        <v>0</v>
      </c>
      <c r="N29" s="78">
        <v>0</v>
      </c>
      <c r="O29" s="78">
        <v>0</v>
      </c>
      <c r="P29" s="78">
        <v>0</v>
      </c>
      <c r="Q29" s="23"/>
      <c r="R29" s="78">
        <v>0</v>
      </c>
      <c r="S29" s="78">
        <v>0</v>
      </c>
      <c r="T29" s="78">
        <v>-103</v>
      </c>
      <c r="U29" s="22"/>
      <c r="V29" s="46">
        <f t="shared" si="0"/>
        <v>-103</v>
      </c>
      <c r="W29" s="12">
        <f t="shared" si="2"/>
        <v>0</v>
      </c>
      <c r="X29" s="33">
        <f t="shared" si="1"/>
        <v>-103</v>
      </c>
      <c r="Y29" s="30"/>
    </row>
    <row r="30" spans="1:25" s="91" customFormat="1" x14ac:dyDescent="0.2">
      <c r="A30" s="78">
        <v>1200</v>
      </c>
      <c r="B30" s="78">
        <v>1300</v>
      </c>
      <c r="C30" s="78">
        <v>0</v>
      </c>
      <c r="D30" s="78">
        <v>0</v>
      </c>
      <c r="E30" s="78">
        <v>0</v>
      </c>
      <c r="F30" s="78">
        <v>0</v>
      </c>
      <c r="G30" s="78">
        <v>0</v>
      </c>
      <c r="H30" s="78">
        <v>0</v>
      </c>
      <c r="I30" s="78">
        <v>0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23"/>
      <c r="R30" s="78">
        <v>0</v>
      </c>
      <c r="S30" s="78">
        <v>0</v>
      </c>
      <c r="T30" s="78">
        <v>-103</v>
      </c>
      <c r="U30" s="22"/>
      <c r="V30" s="46">
        <f t="shared" si="0"/>
        <v>-103</v>
      </c>
      <c r="W30" s="12">
        <f t="shared" si="2"/>
        <v>0</v>
      </c>
      <c r="X30" s="33">
        <f t="shared" si="1"/>
        <v>-103</v>
      </c>
      <c r="Y30" s="30"/>
    </row>
    <row r="31" spans="1:25" s="91" customFormat="1" x14ac:dyDescent="0.2">
      <c r="A31" s="78">
        <v>1300</v>
      </c>
      <c r="B31" s="78">
        <v>1400</v>
      </c>
      <c r="C31" s="78">
        <v>0</v>
      </c>
      <c r="D31" s="78">
        <v>0</v>
      </c>
      <c r="E31" s="78">
        <v>0</v>
      </c>
      <c r="F31" s="78">
        <v>0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  <c r="Q31" s="23"/>
      <c r="R31" s="78">
        <v>0</v>
      </c>
      <c r="S31" s="78">
        <v>0</v>
      </c>
      <c r="T31" s="78">
        <v>-103</v>
      </c>
      <c r="U31" s="22"/>
      <c r="V31" s="46">
        <f t="shared" si="0"/>
        <v>-103</v>
      </c>
      <c r="W31" s="12">
        <f t="shared" si="2"/>
        <v>0</v>
      </c>
      <c r="X31" s="33">
        <f t="shared" si="1"/>
        <v>-103</v>
      </c>
      <c r="Y31" s="30"/>
    </row>
    <row r="32" spans="1:25" s="91" customFormat="1" x14ac:dyDescent="0.2">
      <c r="A32" s="78">
        <v>1400</v>
      </c>
      <c r="B32" s="78">
        <v>1500</v>
      </c>
      <c r="C32" s="78">
        <v>0</v>
      </c>
      <c r="D32" s="78">
        <v>0</v>
      </c>
      <c r="E32" s="78">
        <v>0</v>
      </c>
      <c r="F32" s="78">
        <v>0</v>
      </c>
      <c r="G32" s="78">
        <v>0</v>
      </c>
      <c r="H32" s="78">
        <v>0</v>
      </c>
      <c r="I32" s="78">
        <v>0</v>
      </c>
      <c r="J32" s="78">
        <v>0</v>
      </c>
      <c r="K32" s="78">
        <v>0</v>
      </c>
      <c r="L32" s="78">
        <v>0</v>
      </c>
      <c r="M32" s="78">
        <v>0</v>
      </c>
      <c r="N32" s="78">
        <v>0</v>
      </c>
      <c r="O32" s="78">
        <v>0</v>
      </c>
      <c r="P32" s="78">
        <v>0</v>
      </c>
      <c r="Q32" s="23"/>
      <c r="R32" s="78">
        <v>0</v>
      </c>
      <c r="S32" s="78">
        <v>0</v>
      </c>
      <c r="T32" s="78">
        <v>-103</v>
      </c>
      <c r="U32" s="22"/>
      <c r="V32" s="46">
        <f t="shared" si="0"/>
        <v>-103</v>
      </c>
      <c r="W32" s="12">
        <f t="shared" si="2"/>
        <v>0</v>
      </c>
      <c r="X32" s="33">
        <f t="shared" si="1"/>
        <v>-103</v>
      </c>
      <c r="Y32" s="30"/>
    </row>
    <row r="33" spans="1:26" s="91" customFormat="1" x14ac:dyDescent="0.2">
      <c r="A33" s="78">
        <v>1500</v>
      </c>
      <c r="B33" s="78">
        <v>1600</v>
      </c>
      <c r="C33" s="78">
        <v>0</v>
      </c>
      <c r="D33" s="78">
        <v>0</v>
      </c>
      <c r="E33" s="78">
        <v>0</v>
      </c>
      <c r="F33" s="78">
        <v>0</v>
      </c>
      <c r="G33" s="78">
        <v>0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  <c r="Q33" s="23"/>
      <c r="R33" s="78">
        <v>0</v>
      </c>
      <c r="S33" s="78">
        <v>0</v>
      </c>
      <c r="T33" s="78">
        <v>-103</v>
      </c>
      <c r="U33" s="22"/>
      <c r="V33" s="46">
        <f t="shared" si="0"/>
        <v>-103</v>
      </c>
      <c r="W33" s="12">
        <f t="shared" si="2"/>
        <v>0</v>
      </c>
      <c r="X33" s="33">
        <f t="shared" si="1"/>
        <v>-103</v>
      </c>
      <c r="Y33" s="30"/>
    </row>
    <row r="34" spans="1:26" s="91" customFormat="1" x14ac:dyDescent="0.2">
      <c r="A34" s="78">
        <v>1600</v>
      </c>
      <c r="B34" s="78">
        <v>1700</v>
      </c>
      <c r="C34" s="78">
        <v>0</v>
      </c>
      <c r="D34" s="78">
        <v>0</v>
      </c>
      <c r="E34" s="78">
        <v>0</v>
      </c>
      <c r="F34" s="78">
        <v>0</v>
      </c>
      <c r="G34" s="78">
        <v>0</v>
      </c>
      <c r="H34" s="78">
        <v>0</v>
      </c>
      <c r="I34" s="78">
        <v>0</v>
      </c>
      <c r="J34" s="78">
        <v>0</v>
      </c>
      <c r="K34" s="78">
        <v>0</v>
      </c>
      <c r="L34" s="78">
        <v>0</v>
      </c>
      <c r="M34" s="78">
        <v>0</v>
      </c>
      <c r="N34" s="78">
        <v>0</v>
      </c>
      <c r="O34" s="78">
        <v>0</v>
      </c>
      <c r="P34" s="78">
        <v>0</v>
      </c>
      <c r="Q34" s="23"/>
      <c r="R34" s="78">
        <v>0</v>
      </c>
      <c r="S34" s="78">
        <v>0</v>
      </c>
      <c r="T34" s="78">
        <v>-103</v>
      </c>
      <c r="U34" s="22"/>
      <c r="V34" s="46">
        <f t="shared" si="0"/>
        <v>-103</v>
      </c>
      <c r="W34" s="12">
        <f t="shared" si="2"/>
        <v>0</v>
      </c>
      <c r="X34" s="33">
        <f t="shared" si="1"/>
        <v>-103</v>
      </c>
      <c r="Y34" s="30"/>
    </row>
    <row r="35" spans="1:26" s="91" customFormat="1" x14ac:dyDescent="0.2">
      <c r="A35" s="78">
        <v>1700</v>
      </c>
      <c r="B35" s="78">
        <v>1800</v>
      </c>
      <c r="C35" s="78">
        <v>0</v>
      </c>
      <c r="D35" s="78">
        <v>0</v>
      </c>
      <c r="E35" s="78">
        <v>0</v>
      </c>
      <c r="F35" s="78">
        <v>0</v>
      </c>
      <c r="G35" s="78">
        <v>0</v>
      </c>
      <c r="H35" s="78">
        <v>0</v>
      </c>
      <c r="I35" s="78">
        <v>0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23"/>
      <c r="R35" s="78">
        <v>0</v>
      </c>
      <c r="S35" s="78">
        <v>0</v>
      </c>
      <c r="T35" s="78">
        <v>-103</v>
      </c>
      <c r="U35" s="22"/>
      <c r="V35" s="46">
        <f t="shared" si="0"/>
        <v>-103</v>
      </c>
      <c r="W35" s="12">
        <f t="shared" si="2"/>
        <v>0</v>
      </c>
      <c r="X35" s="33">
        <f t="shared" si="1"/>
        <v>-103</v>
      </c>
      <c r="Y35" s="30"/>
    </row>
    <row r="36" spans="1:26" s="91" customFormat="1" x14ac:dyDescent="0.2">
      <c r="A36" s="78">
        <v>1800</v>
      </c>
      <c r="B36" s="78">
        <v>1900</v>
      </c>
      <c r="C36" s="78">
        <v>0</v>
      </c>
      <c r="D36" s="78">
        <v>0</v>
      </c>
      <c r="E36" s="78">
        <v>0</v>
      </c>
      <c r="F36" s="78">
        <v>0</v>
      </c>
      <c r="G36" s="78">
        <v>0</v>
      </c>
      <c r="H36" s="78">
        <v>0</v>
      </c>
      <c r="I36" s="78">
        <v>0</v>
      </c>
      <c r="J36" s="78">
        <v>0</v>
      </c>
      <c r="K36" s="78">
        <v>0</v>
      </c>
      <c r="L36" s="78">
        <v>0</v>
      </c>
      <c r="M36" s="78">
        <v>0</v>
      </c>
      <c r="N36" s="78">
        <v>0</v>
      </c>
      <c r="O36" s="78">
        <v>0</v>
      </c>
      <c r="P36" s="78">
        <v>0</v>
      </c>
      <c r="Q36" s="23"/>
      <c r="R36" s="78">
        <v>0</v>
      </c>
      <c r="S36" s="78">
        <v>0</v>
      </c>
      <c r="T36" s="78">
        <v>-103</v>
      </c>
      <c r="U36" s="22"/>
      <c r="V36" s="46">
        <f t="shared" si="0"/>
        <v>-103</v>
      </c>
      <c r="W36" s="12">
        <f t="shared" si="2"/>
        <v>0</v>
      </c>
      <c r="X36" s="33">
        <f t="shared" si="1"/>
        <v>-103</v>
      </c>
      <c r="Y36" s="30"/>
    </row>
    <row r="37" spans="1:26" s="91" customFormat="1" x14ac:dyDescent="0.2">
      <c r="A37" s="78">
        <v>1900</v>
      </c>
      <c r="B37" s="78">
        <v>2000</v>
      </c>
      <c r="C37" s="78">
        <v>0</v>
      </c>
      <c r="D37" s="78">
        <v>0</v>
      </c>
      <c r="E37" s="78">
        <v>0</v>
      </c>
      <c r="F37" s="78">
        <v>0</v>
      </c>
      <c r="G37" s="78">
        <v>0</v>
      </c>
      <c r="H37" s="78">
        <v>0</v>
      </c>
      <c r="I37" s="78">
        <v>0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23"/>
      <c r="R37" s="78">
        <v>0</v>
      </c>
      <c r="S37" s="78">
        <v>0</v>
      </c>
      <c r="T37" s="78">
        <v>-103</v>
      </c>
      <c r="U37" s="22"/>
      <c r="V37" s="46">
        <f t="shared" si="0"/>
        <v>-103</v>
      </c>
      <c r="W37" s="12">
        <f t="shared" si="2"/>
        <v>0</v>
      </c>
      <c r="X37" s="33">
        <f t="shared" si="1"/>
        <v>-103</v>
      </c>
      <c r="Y37" s="30"/>
    </row>
    <row r="38" spans="1:26" s="91" customFormat="1" ht="12" customHeight="1" x14ac:dyDescent="0.2">
      <c r="A38" s="78">
        <v>2000</v>
      </c>
      <c r="B38" s="78">
        <v>2100</v>
      </c>
      <c r="C38" s="78">
        <v>0</v>
      </c>
      <c r="D38" s="78">
        <v>0</v>
      </c>
      <c r="E38" s="78">
        <v>0</v>
      </c>
      <c r="F38" s="78">
        <v>0</v>
      </c>
      <c r="G38" s="78">
        <v>0</v>
      </c>
      <c r="H38" s="78">
        <v>0</v>
      </c>
      <c r="I38" s="78">
        <v>0</v>
      </c>
      <c r="J38" s="78">
        <v>0</v>
      </c>
      <c r="K38" s="78">
        <v>0</v>
      </c>
      <c r="L38" s="78">
        <v>0</v>
      </c>
      <c r="M38" s="78">
        <v>0</v>
      </c>
      <c r="N38" s="78">
        <v>0</v>
      </c>
      <c r="O38" s="78">
        <v>0</v>
      </c>
      <c r="P38" s="78">
        <v>0</v>
      </c>
      <c r="Q38" s="23"/>
      <c r="R38" s="78">
        <v>0</v>
      </c>
      <c r="S38" s="78">
        <v>0</v>
      </c>
      <c r="T38" s="78">
        <v>-103</v>
      </c>
      <c r="U38" s="22"/>
      <c r="V38" s="46">
        <f t="shared" si="0"/>
        <v>-103</v>
      </c>
      <c r="W38" s="12">
        <f t="shared" si="2"/>
        <v>0</v>
      </c>
      <c r="X38" s="33">
        <f t="shared" si="1"/>
        <v>-103</v>
      </c>
      <c r="Y38" s="30"/>
    </row>
    <row r="39" spans="1:26" s="91" customFormat="1" x14ac:dyDescent="0.2">
      <c r="A39" s="78">
        <v>2100</v>
      </c>
      <c r="B39" s="78">
        <v>2200</v>
      </c>
      <c r="C39" s="78">
        <v>0</v>
      </c>
      <c r="D39" s="78">
        <v>0</v>
      </c>
      <c r="E39" s="78">
        <v>0</v>
      </c>
      <c r="F39" s="78">
        <v>0</v>
      </c>
      <c r="G39" s="78">
        <v>0</v>
      </c>
      <c r="H39" s="78">
        <v>0</v>
      </c>
      <c r="I39" s="78">
        <v>0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23"/>
      <c r="R39" s="78">
        <v>0</v>
      </c>
      <c r="S39" s="78">
        <v>0</v>
      </c>
      <c r="T39" s="78">
        <v>-103</v>
      </c>
      <c r="U39" s="22"/>
      <c r="V39" s="46">
        <f t="shared" si="0"/>
        <v>-103</v>
      </c>
      <c r="W39" s="12">
        <f t="shared" si="2"/>
        <v>0</v>
      </c>
      <c r="X39" s="33">
        <f t="shared" si="1"/>
        <v>-103</v>
      </c>
      <c r="Y39" s="30"/>
    </row>
    <row r="40" spans="1:26" s="91" customFormat="1" x14ac:dyDescent="0.2">
      <c r="A40" s="78">
        <v>2200</v>
      </c>
      <c r="B40" s="78">
        <v>2300</v>
      </c>
      <c r="C40" s="78">
        <v>0</v>
      </c>
      <c r="D40" s="78">
        <v>0</v>
      </c>
      <c r="E40" s="78">
        <v>0</v>
      </c>
      <c r="F40" s="78">
        <v>0</v>
      </c>
      <c r="G40" s="78">
        <v>0</v>
      </c>
      <c r="H40" s="78">
        <v>0</v>
      </c>
      <c r="I40" s="78">
        <v>0</v>
      </c>
      <c r="J40" s="78">
        <v>0</v>
      </c>
      <c r="K40" s="78">
        <v>0</v>
      </c>
      <c r="L40" s="78">
        <v>0</v>
      </c>
      <c r="M40" s="78">
        <v>0</v>
      </c>
      <c r="N40" s="78">
        <v>0</v>
      </c>
      <c r="O40" s="78">
        <v>0</v>
      </c>
      <c r="P40" s="78">
        <v>0</v>
      </c>
      <c r="Q40" s="23"/>
      <c r="R40" s="78">
        <v>0</v>
      </c>
      <c r="S40" s="78">
        <v>0</v>
      </c>
      <c r="T40" s="78">
        <v>-103</v>
      </c>
      <c r="U40" s="22"/>
      <c r="V40" s="46">
        <f t="shared" si="0"/>
        <v>-103</v>
      </c>
      <c r="W40" s="12">
        <f t="shared" si="2"/>
        <v>0</v>
      </c>
      <c r="X40" s="33">
        <f t="shared" si="1"/>
        <v>-103</v>
      </c>
      <c r="Y40" s="30"/>
    </row>
    <row r="41" spans="1:26" s="30" customFormat="1" x14ac:dyDescent="0.2">
      <c r="A41" s="21">
        <v>2300</v>
      </c>
      <c r="B41" s="21">
        <v>2400</v>
      </c>
      <c r="C41" s="21">
        <v>0</v>
      </c>
      <c r="D41" s="21">
        <v>0</v>
      </c>
      <c r="E41" s="21">
        <v>0</v>
      </c>
      <c r="F41" s="21">
        <v>0</v>
      </c>
      <c r="G41" s="21">
        <v>0</v>
      </c>
      <c r="H41" s="21">
        <v>0</v>
      </c>
      <c r="I41" s="21">
        <v>25</v>
      </c>
      <c r="J41" s="21">
        <v>25</v>
      </c>
      <c r="K41" s="21">
        <v>3</v>
      </c>
      <c r="L41" s="21">
        <v>25</v>
      </c>
      <c r="M41" s="21">
        <v>25</v>
      </c>
      <c r="N41" s="21">
        <v>50</v>
      </c>
      <c r="O41" s="21">
        <v>50</v>
      </c>
      <c r="P41" s="21">
        <v>50</v>
      </c>
      <c r="Q41" s="23"/>
      <c r="R41" s="21">
        <v>0</v>
      </c>
      <c r="S41" s="21">
        <v>-103</v>
      </c>
      <c r="T41" s="21">
        <v>0</v>
      </c>
      <c r="U41" s="22"/>
      <c r="V41" s="46">
        <f t="shared" si="0"/>
        <v>150</v>
      </c>
      <c r="W41" s="12">
        <f t="shared" si="2"/>
        <v>253</v>
      </c>
      <c r="X41" s="33">
        <f t="shared" si="1"/>
        <v>-103</v>
      </c>
    </row>
    <row r="42" spans="1:26" ht="13.5" thickBot="1" x14ac:dyDescent="0.25">
      <c r="A42" s="24">
        <v>2400</v>
      </c>
      <c r="B42" s="24" t="s">
        <v>8</v>
      </c>
      <c r="C42" s="24">
        <v>0</v>
      </c>
      <c r="D42" s="24">
        <v>0</v>
      </c>
      <c r="E42" s="24">
        <v>0</v>
      </c>
      <c r="F42" s="24">
        <v>0</v>
      </c>
      <c r="G42" s="24">
        <v>0</v>
      </c>
      <c r="H42" s="24">
        <v>0</v>
      </c>
      <c r="I42" s="24">
        <v>25</v>
      </c>
      <c r="J42" s="24">
        <v>25</v>
      </c>
      <c r="K42" s="24">
        <v>3</v>
      </c>
      <c r="L42" s="24">
        <v>25</v>
      </c>
      <c r="M42" s="24">
        <v>25</v>
      </c>
      <c r="N42" s="24">
        <v>50</v>
      </c>
      <c r="O42" s="24">
        <v>50</v>
      </c>
      <c r="P42" s="24">
        <v>50</v>
      </c>
      <c r="Q42" s="23"/>
      <c r="R42" s="24">
        <f>SUM(R41)</f>
        <v>0</v>
      </c>
      <c r="S42" s="24">
        <f>SUM(S41)</f>
        <v>-103</v>
      </c>
      <c r="T42" s="24">
        <v>0</v>
      </c>
      <c r="U42" s="22"/>
      <c r="V42" s="89">
        <f t="shared" si="0"/>
        <v>150</v>
      </c>
      <c r="W42" s="25">
        <f t="shared" si="2"/>
        <v>253</v>
      </c>
      <c r="X42" s="53">
        <f t="shared" si="1"/>
        <v>-103</v>
      </c>
    </row>
    <row r="43" spans="1:26" s="9" customFormat="1" x14ac:dyDescent="0.2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8"/>
      <c r="W43" s="8"/>
      <c r="X43" s="8"/>
    </row>
    <row r="44" spans="1:26" ht="13.5" thickBot="1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</row>
    <row r="45" spans="1:26" ht="26.25" thickBot="1" x14ac:dyDescent="0.25">
      <c r="B45" s="26" t="s">
        <v>18</v>
      </c>
      <c r="C45" s="68">
        <f t="shared" ref="C45:N45" si="3">SUM(C18:C41)</f>
        <v>25</v>
      </c>
      <c r="D45" s="68">
        <f t="shared" si="3"/>
        <v>25</v>
      </c>
      <c r="E45" s="18">
        <f t="shared" si="3"/>
        <v>25</v>
      </c>
      <c r="F45" s="18">
        <f t="shared" si="3"/>
        <v>25</v>
      </c>
      <c r="G45" s="18">
        <f t="shared" si="3"/>
        <v>25</v>
      </c>
      <c r="H45" s="18">
        <f t="shared" si="3"/>
        <v>50</v>
      </c>
      <c r="I45" s="68">
        <f t="shared" si="3"/>
        <v>175</v>
      </c>
      <c r="J45" s="68">
        <f t="shared" si="3"/>
        <v>175</v>
      </c>
      <c r="K45" s="18">
        <f t="shared" si="3"/>
        <v>21</v>
      </c>
      <c r="L45" s="18">
        <f t="shared" si="3"/>
        <v>175</v>
      </c>
      <c r="M45" s="18">
        <f t="shared" si="3"/>
        <v>175</v>
      </c>
      <c r="N45" s="18">
        <f t="shared" si="3"/>
        <v>350</v>
      </c>
      <c r="O45" s="18">
        <f>SUM(O18:O41)</f>
        <v>350</v>
      </c>
      <c r="P45" s="18">
        <f>SUM(P18:P41)</f>
        <v>350</v>
      </c>
      <c r="Q45" s="12"/>
      <c r="R45" s="18">
        <f>SUM(R18:R41)</f>
        <v>-103</v>
      </c>
      <c r="S45" s="18">
        <f>SUM(S18:S41)</f>
        <v>-721</v>
      </c>
      <c r="T45" s="18">
        <f>SUM(T18:T41)</f>
        <v>-1648</v>
      </c>
      <c r="U45" s="12"/>
      <c r="V45" s="18">
        <f>SUM(V18:V41)</f>
        <v>-526</v>
      </c>
      <c r="W45" s="18">
        <f>SUM(W18:W41)</f>
        <v>1946</v>
      </c>
      <c r="X45" s="18">
        <f>SUM(X18:X41)</f>
        <v>-2472</v>
      </c>
      <c r="Y45" s="55" t="s">
        <v>26</v>
      </c>
      <c r="Z45" s="76"/>
    </row>
    <row r="46" spans="1:26" ht="13.5" thickBot="1" x14ac:dyDescent="0.25">
      <c r="B46" s="27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R46" s="8"/>
      <c r="S46" s="8"/>
      <c r="T46" s="8"/>
      <c r="V46" s="12"/>
      <c r="W46" s="12"/>
      <c r="X46" s="12"/>
      <c r="Y46" s="58"/>
    </row>
    <row r="47" spans="1:26" ht="30.75" customHeight="1" thickBot="1" x14ac:dyDescent="0.25">
      <c r="A47" s="27"/>
      <c r="B47" s="28" t="s">
        <v>79</v>
      </c>
      <c r="C47" s="68">
        <f t="shared" ref="C47:N47" si="4">SUM(C19:C42)</f>
        <v>0</v>
      </c>
      <c r="D47" s="68">
        <f t="shared" si="4"/>
        <v>0</v>
      </c>
      <c r="E47" s="18">
        <f t="shared" si="4"/>
        <v>0</v>
      </c>
      <c r="F47" s="18">
        <f t="shared" si="4"/>
        <v>0</v>
      </c>
      <c r="G47" s="18">
        <f t="shared" si="4"/>
        <v>0</v>
      </c>
      <c r="H47" s="18">
        <f t="shared" si="4"/>
        <v>0</v>
      </c>
      <c r="I47" s="68">
        <f t="shared" si="4"/>
        <v>200</v>
      </c>
      <c r="J47" s="68">
        <f t="shared" si="4"/>
        <v>200</v>
      </c>
      <c r="K47" s="18">
        <f t="shared" si="4"/>
        <v>24</v>
      </c>
      <c r="L47" s="18">
        <f t="shared" si="4"/>
        <v>200</v>
      </c>
      <c r="M47" s="18">
        <f t="shared" si="4"/>
        <v>200</v>
      </c>
      <c r="N47" s="18">
        <f t="shared" si="4"/>
        <v>400</v>
      </c>
      <c r="O47" s="18">
        <f>SUM(O19:O42)</f>
        <v>400</v>
      </c>
      <c r="P47" s="18">
        <f>SUM(P19:P42)</f>
        <v>400</v>
      </c>
      <c r="Q47" s="44" t="s">
        <v>21</v>
      </c>
      <c r="R47" s="18">
        <f>SUM(R19:R42)</f>
        <v>0</v>
      </c>
      <c r="S47" s="18">
        <f>SUM(S19:S42)</f>
        <v>-824</v>
      </c>
      <c r="T47" s="18">
        <f>SUM(T19:T42)</f>
        <v>-1648</v>
      </c>
      <c r="U47" s="43" t="s">
        <v>22</v>
      </c>
      <c r="V47" s="18">
        <f>SUM(V19:V44)</f>
        <v>-448</v>
      </c>
      <c r="W47" s="18">
        <f>SUM(W19:W44)</f>
        <v>2024</v>
      </c>
      <c r="X47" s="18">
        <f>SUM(X19:X44)</f>
        <v>-2472</v>
      </c>
      <c r="Y47" s="58">
        <f>ABS(U48)+ABS(Q48)</f>
        <v>4496</v>
      </c>
    </row>
    <row r="48" spans="1:26" ht="13.5" thickBot="1" x14ac:dyDescent="0.25">
      <c r="A48" s="27"/>
      <c r="B48" s="27"/>
      <c r="C48" s="52"/>
      <c r="D48" s="52"/>
      <c r="E48" s="19"/>
      <c r="F48" s="19"/>
      <c r="G48" s="19"/>
      <c r="H48" s="19"/>
      <c r="I48" s="52"/>
      <c r="J48" s="52"/>
      <c r="K48" s="19"/>
      <c r="L48" s="19"/>
      <c r="M48" s="19"/>
      <c r="N48" s="19"/>
      <c r="O48" s="19"/>
      <c r="P48" s="19"/>
      <c r="Q48" s="45">
        <f>SUM(C47:P47)</f>
        <v>2024</v>
      </c>
      <c r="R48" s="68"/>
      <c r="S48" s="68"/>
      <c r="T48" s="18"/>
      <c r="U48" s="49">
        <f>SUM(R47:T47)</f>
        <v>-2472</v>
      </c>
      <c r="V48" s="29"/>
      <c r="W48" s="29"/>
      <c r="X48" s="29"/>
    </row>
    <row r="49" spans="1:42" x14ac:dyDescent="0.2">
      <c r="A49" s="2"/>
      <c r="B49" s="2"/>
      <c r="C49" s="36"/>
      <c r="D49" s="36"/>
      <c r="E49" s="103"/>
      <c r="F49" s="36"/>
      <c r="G49" s="103"/>
      <c r="H49" s="103"/>
      <c r="I49" s="36"/>
      <c r="J49" s="36"/>
      <c r="K49" s="103"/>
      <c r="L49" s="36"/>
      <c r="M49" s="103"/>
      <c r="N49" s="103"/>
      <c r="O49" s="103"/>
      <c r="P49" s="103"/>
      <c r="Q49" s="54"/>
      <c r="R49" s="121"/>
      <c r="S49" s="97"/>
      <c r="T49" s="97"/>
      <c r="U49" s="54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</row>
    <row r="50" spans="1:42" s="9" customFormat="1" x14ac:dyDescent="0.2">
      <c r="A50" s="27"/>
      <c r="B50" s="27"/>
      <c r="C50" s="40" t="s">
        <v>56</v>
      </c>
      <c r="D50" s="40" t="s">
        <v>56</v>
      </c>
      <c r="E50" s="65" t="s">
        <v>56</v>
      </c>
      <c r="F50" s="40" t="s">
        <v>56</v>
      </c>
      <c r="G50" s="65" t="s">
        <v>56</v>
      </c>
      <c r="H50" s="65" t="s">
        <v>56</v>
      </c>
      <c r="I50" s="40" t="s">
        <v>56</v>
      </c>
      <c r="J50" s="40" t="s">
        <v>56</v>
      </c>
      <c r="K50" s="65" t="s">
        <v>56</v>
      </c>
      <c r="L50" s="40" t="s">
        <v>56</v>
      </c>
      <c r="M50" s="65" t="s">
        <v>56</v>
      </c>
      <c r="N50" s="65" t="s">
        <v>56</v>
      </c>
      <c r="O50" s="65" t="s">
        <v>56</v>
      </c>
      <c r="P50" s="65" t="s">
        <v>56</v>
      </c>
      <c r="Q50" s="42"/>
      <c r="R50" s="12" t="s">
        <v>54</v>
      </c>
      <c r="S50" s="33" t="s">
        <v>54</v>
      </c>
      <c r="T50" s="33" t="s">
        <v>54</v>
      </c>
      <c r="U50" s="42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</row>
    <row r="51" spans="1:42" s="9" customFormat="1" x14ac:dyDescent="0.2">
      <c r="A51" s="27"/>
      <c r="B51" s="27"/>
      <c r="C51" s="40" t="s">
        <v>29</v>
      </c>
      <c r="D51" s="40" t="s">
        <v>29</v>
      </c>
      <c r="E51" s="65" t="s">
        <v>43</v>
      </c>
      <c r="F51" s="40" t="s">
        <v>29</v>
      </c>
      <c r="G51" s="65" t="s">
        <v>29</v>
      </c>
      <c r="H51" s="65" t="s">
        <v>29</v>
      </c>
      <c r="I51" s="40" t="s">
        <v>29</v>
      </c>
      <c r="J51" s="40" t="s">
        <v>29</v>
      </c>
      <c r="K51" s="65" t="s">
        <v>43</v>
      </c>
      <c r="L51" s="40" t="s">
        <v>29</v>
      </c>
      <c r="M51" s="65" t="s">
        <v>29</v>
      </c>
      <c r="N51" s="65" t="s">
        <v>29</v>
      </c>
      <c r="O51" s="65" t="s">
        <v>29</v>
      </c>
      <c r="P51" s="65" t="s">
        <v>29</v>
      </c>
      <c r="Q51" s="42"/>
      <c r="R51" s="12" t="s">
        <v>29</v>
      </c>
      <c r="S51" s="33" t="s">
        <v>29</v>
      </c>
      <c r="T51" s="33" t="s">
        <v>29</v>
      </c>
      <c r="U51" s="42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</row>
    <row r="52" spans="1:42" s="9" customFormat="1" ht="13.5" thickBot="1" x14ac:dyDescent="0.25">
      <c r="A52" s="27"/>
      <c r="B52" s="27"/>
      <c r="C52" s="40" t="s">
        <v>43</v>
      </c>
      <c r="D52" s="40" t="s">
        <v>43</v>
      </c>
      <c r="E52" s="65" t="s">
        <v>48</v>
      </c>
      <c r="F52" s="40" t="s">
        <v>43</v>
      </c>
      <c r="G52" s="65" t="s">
        <v>43</v>
      </c>
      <c r="H52" s="129" t="s">
        <v>137</v>
      </c>
      <c r="I52" s="40" t="s">
        <v>43</v>
      </c>
      <c r="J52" s="40" t="s">
        <v>43</v>
      </c>
      <c r="K52" s="65" t="s">
        <v>48</v>
      </c>
      <c r="L52" s="40" t="s">
        <v>43</v>
      </c>
      <c r="M52" s="65" t="s">
        <v>43</v>
      </c>
      <c r="N52" s="129" t="s">
        <v>137</v>
      </c>
      <c r="O52" s="65" t="s">
        <v>66</v>
      </c>
      <c r="P52" s="65" t="s">
        <v>66</v>
      </c>
      <c r="Q52" s="42"/>
      <c r="R52" s="25" t="s">
        <v>55</v>
      </c>
      <c r="S52" s="53" t="s">
        <v>55</v>
      </c>
      <c r="T52" s="53" t="s">
        <v>55</v>
      </c>
      <c r="U52" s="42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</row>
    <row r="53" spans="1:42" s="9" customFormat="1" ht="27" customHeight="1" thickBot="1" x14ac:dyDescent="0.25">
      <c r="A53" s="27"/>
      <c r="B53" s="27"/>
      <c r="C53" s="114" t="s">
        <v>149</v>
      </c>
      <c r="D53" s="40" t="s">
        <v>107</v>
      </c>
      <c r="E53" s="65" t="s">
        <v>149</v>
      </c>
      <c r="F53" s="40" t="s">
        <v>185</v>
      </c>
      <c r="G53" s="129" t="s">
        <v>185</v>
      </c>
      <c r="H53" s="65" t="s">
        <v>66</v>
      </c>
      <c r="I53" s="114" t="s">
        <v>149</v>
      </c>
      <c r="J53" s="40" t="s">
        <v>107</v>
      </c>
      <c r="K53" s="65" t="s">
        <v>149</v>
      </c>
      <c r="L53" s="40" t="s">
        <v>185</v>
      </c>
      <c r="M53" s="129" t="s">
        <v>137</v>
      </c>
      <c r="N53" s="65" t="s">
        <v>66</v>
      </c>
      <c r="O53" s="130" t="s">
        <v>77</v>
      </c>
      <c r="P53" s="130" t="s">
        <v>77</v>
      </c>
      <c r="Q53" s="48"/>
      <c r="R53" s="107"/>
      <c r="S53" s="107"/>
      <c r="T53" s="30"/>
      <c r="U53" s="48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</row>
    <row r="54" spans="1:42" s="9" customFormat="1" ht="37.5" customHeight="1" thickBot="1" x14ac:dyDescent="0.25">
      <c r="A54" s="27"/>
      <c r="B54" s="27"/>
      <c r="C54" s="40" t="s">
        <v>134</v>
      </c>
      <c r="D54" s="40" t="s">
        <v>134</v>
      </c>
      <c r="E54" s="129" t="s">
        <v>86</v>
      </c>
      <c r="F54" s="40" t="s">
        <v>65</v>
      </c>
      <c r="G54" s="129" t="s">
        <v>137</v>
      </c>
      <c r="H54" s="130" t="s">
        <v>138</v>
      </c>
      <c r="I54" s="40" t="s">
        <v>134</v>
      </c>
      <c r="J54" s="40" t="s">
        <v>134</v>
      </c>
      <c r="K54" s="129" t="s">
        <v>86</v>
      </c>
      <c r="L54" s="40" t="s">
        <v>65</v>
      </c>
      <c r="M54" s="65" t="s">
        <v>66</v>
      </c>
      <c r="N54" s="130" t="s">
        <v>138</v>
      </c>
      <c r="Q54" s="42"/>
      <c r="R54" s="108"/>
      <c r="S54" s="108"/>
      <c r="T54" s="30"/>
      <c r="U54" s="42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</row>
    <row r="55" spans="1:42" s="9" customFormat="1" ht="33.75" customHeight="1" thickBot="1" x14ac:dyDescent="0.25">
      <c r="A55" s="27"/>
      <c r="B55" s="27"/>
      <c r="C55" s="40" t="s">
        <v>137</v>
      </c>
      <c r="D55" s="114" t="s">
        <v>155</v>
      </c>
      <c r="E55" s="65" t="s">
        <v>66</v>
      </c>
      <c r="F55" s="40" t="s">
        <v>66</v>
      </c>
      <c r="G55" s="65" t="s">
        <v>66</v>
      </c>
      <c r="H55" s="54"/>
      <c r="I55" s="40" t="s">
        <v>137</v>
      </c>
      <c r="J55" s="114" t="s">
        <v>155</v>
      </c>
      <c r="K55" s="65" t="s">
        <v>66</v>
      </c>
      <c r="L55" s="40" t="s">
        <v>66</v>
      </c>
      <c r="M55" s="130" t="s">
        <v>138</v>
      </c>
      <c r="N55" s="54"/>
      <c r="O55" s="54"/>
      <c r="P55" s="54"/>
      <c r="Q55" s="42"/>
      <c r="R55" s="20"/>
      <c r="S55" s="20"/>
      <c r="T55" s="3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</row>
    <row r="56" spans="1:42" s="9" customFormat="1" ht="41.25" customHeight="1" thickBot="1" x14ac:dyDescent="0.25">
      <c r="A56" s="27"/>
      <c r="B56" s="27"/>
      <c r="C56" s="114" t="s">
        <v>154</v>
      </c>
      <c r="D56" s="40" t="s">
        <v>151</v>
      </c>
      <c r="E56" s="104" t="s">
        <v>187</v>
      </c>
      <c r="F56" s="67" t="s">
        <v>67</v>
      </c>
      <c r="G56" s="130" t="s">
        <v>138</v>
      </c>
      <c r="H56" s="54"/>
      <c r="I56" s="114" t="s">
        <v>154</v>
      </c>
      <c r="J56" s="40" t="s">
        <v>151</v>
      </c>
      <c r="K56" s="104" t="s">
        <v>187</v>
      </c>
      <c r="L56" s="67" t="s">
        <v>67</v>
      </c>
      <c r="N56" s="54"/>
      <c r="O56" s="54"/>
      <c r="P56" s="54"/>
      <c r="Q56" s="42"/>
      <c r="R56" s="20"/>
      <c r="S56" s="20"/>
      <c r="T56" s="30"/>
      <c r="U56" s="42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</row>
    <row r="57" spans="1:42" s="9" customFormat="1" ht="25.5" customHeight="1" x14ac:dyDescent="0.2">
      <c r="A57" s="27"/>
      <c r="B57" s="27"/>
      <c r="C57" s="114" t="s">
        <v>155</v>
      </c>
      <c r="D57" s="40" t="s">
        <v>294</v>
      </c>
      <c r="E57" s="54"/>
      <c r="F57" s="54"/>
      <c r="G57" s="54"/>
      <c r="H57" s="54"/>
      <c r="I57" s="114" t="s">
        <v>155</v>
      </c>
      <c r="J57" s="40" t="s">
        <v>294</v>
      </c>
      <c r="K57" s="54"/>
      <c r="L57" s="54"/>
      <c r="M57" s="54"/>
      <c r="N57" s="54"/>
      <c r="O57" s="54"/>
      <c r="P57" s="54"/>
      <c r="Q57" s="41"/>
      <c r="R57" s="20"/>
      <c r="S57" s="20"/>
      <c r="T57" s="30"/>
      <c r="U57" s="41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</row>
    <row r="58" spans="1:42" s="9" customFormat="1" ht="27" customHeight="1" thickBot="1" x14ac:dyDescent="0.25">
      <c r="C58" s="40" t="s">
        <v>151</v>
      </c>
      <c r="D58" s="67" t="s">
        <v>153</v>
      </c>
      <c r="E58" s="54"/>
      <c r="G58" s="20"/>
      <c r="H58" s="29"/>
      <c r="I58" s="40" t="s">
        <v>151</v>
      </c>
      <c r="J58" s="67" t="s">
        <v>153</v>
      </c>
      <c r="K58" s="54"/>
      <c r="M58" s="20"/>
      <c r="N58" s="29"/>
      <c r="O58" s="29"/>
      <c r="P58" s="29"/>
      <c r="Q58" s="41"/>
      <c r="R58" s="30"/>
      <c r="S58" s="30"/>
      <c r="T58" s="30"/>
      <c r="U58" s="41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0"/>
    </row>
    <row r="59" spans="1:42" ht="20.25" customHeight="1" x14ac:dyDescent="0.2">
      <c r="B59" s="20"/>
      <c r="C59" s="40" t="s">
        <v>294</v>
      </c>
      <c r="E59" s="54"/>
      <c r="H59" s="54"/>
      <c r="I59" s="40" t="s">
        <v>294</v>
      </c>
      <c r="K59" s="54"/>
      <c r="N59" s="54"/>
      <c r="O59" s="54"/>
      <c r="P59" s="54"/>
      <c r="Q59" s="41"/>
      <c r="R59" s="20"/>
      <c r="S59" s="20"/>
      <c r="U59" s="32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</row>
    <row r="60" spans="1:42" ht="16.5" customHeight="1" thickBot="1" x14ac:dyDescent="0.25">
      <c r="B60" s="30"/>
      <c r="C60" s="67" t="s">
        <v>153</v>
      </c>
      <c r="E60" s="54"/>
      <c r="I60" s="67" t="s">
        <v>153</v>
      </c>
      <c r="K60" s="54"/>
      <c r="Q60" s="41"/>
      <c r="R60" s="30"/>
      <c r="S60" s="30"/>
      <c r="V60" s="31"/>
      <c r="W60" s="31"/>
      <c r="X60" s="31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</row>
    <row r="61" spans="1:42" ht="15" x14ac:dyDescent="0.2">
      <c r="E61" s="54"/>
      <c r="K61" s="54"/>
      <c r="Q61" s="41"/>
      <c r="R61" s="30"/>
      <c r="S61" s="30"/>
      <c r="V61" s="32"/>
      <c r="W61" s="32"/>
      <c r="X61" s="32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</row>
    <row r="62" spans="1:42" ht="15" x14ac:dyDescent="0.2">
      <c r="E62" s="54"/>
      <c r="K62" s="54"/>
      <c r="Q62" s="41"/>
      <c r="R62" s="30"/>
      <c r="S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</row>
    <row r="63" spans="1:42" ht="15" x14ac:dyDescent="0.2">
      <c r="Q63" s="41"/>
      <c r="R63" s="30"/>
      <c r="S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</row>
    <row r="64" spans="1:42" ht="15" x14ac:dyDescent="0.2">
      <c r="Q64" s="41"/>
      <c r="R64" s="30"/>
      <c r="S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</row>
    <row r="65" spans="18:42" x14ac:dyDescent="0.2">
      <c r="R65" s="30"/>
      <c r="S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</row>
    <row r="66" spans="18:42" x14ac:dyDescent="0.2">
      <c r="R66" s="30"/>
      <c r="S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</row>
    <row r="67" spans="18:42" x14ac:dyDescent="0.2">
      <c r="R67" s="30"/>
      <c r="S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</row>
    <row r="68" spans="18:42" x14ac:dyDescent="0.2">
      <c r="R68" s="30"/>
      <c r="S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</row>
    <row r="69" spans="18:42" x14ac:dyDescent="0.2">
      <c r="R69" s="30"/>
      <c r="S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</row>
    <row r="70" spans="18:42" x14ac:dyDescent="0.2">
      <c r="R70" s="30"/>
      <c r="S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</row>
    <row r="71" spans="18:42" x14ac:dyDescent="0.2">
      <c r="R71" s="30"/>
      <c r="S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</row>
    <row r="72" spans="18:42" x14ac:dyDescent="0.2">
      <c r="R72" s="30"/>
      <c r="S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</row>
    <row r="73" spans="18:42" x14ac:dyDescent="0.2">
      <c r="R73" s="30"/>
      <c r="S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</row>
    <row r="74" spans="18:42" x14ac:dyDescent="0.2">
      <c r="R74" s="30"/>
      <c r="S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</row>
    <row r="75" spans="18:42" x14ac:dyDescent="0.2">
      <c r="R75" s="30"/>
      <c r="S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</row>
    <row r="76" spans="18:42" x14ac:dyDescent="0.2">
      <c r="R76" s="30"/>
      <c r="S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</row>
    <row r="77" spans="18:42" x14ac:dyDescent="0.2">
      <c r="R77" s="30"/>
      <c r="S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</row>
    <row r="78" spans="18:42" x14ac:dyDescent="0.2">
      <c r="R78" s="30"/>
      <c r="S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</row>
    <row r="79" spans="18:42" x14ac:dyDescent="0.2">
      <c r="R79" s="30"/>
      <c r="S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</row>
    <row r="80" spans="18:42" x14ac:dyDescent="0.2">
      <c r="R80" s="30"/>
      <c r="S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</row>
    <row r="81" spans="18:42" x14ac:dyDescent="0.2">
      <c r="R81" s="30"/>
      <c r="S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</row>
    <row r="82" spans="18:42" x14ac:dyDescent="0.2">
      <c r="R82" s="30"/>
      <c r="S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</row>
    <row r="83" spans="18:42" x14ac:dyDescent="0.2">
      <c r="R83" s="30"/>
      <c r="S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</row>
    <row r="84" spans="18:42" x14ac:dyDescent="0.2">
      <c r="R84" s="30"/>
      <c r="S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</row>
    <row r="85" spans="18:42" x14ac:dyDescent="0.2">
      <c r="R85" s="30"/>
      <c r="S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</row>
    <row r="86" spans="18:42" x14ac:dyDescent="0.2">
      <c r="R86" s="30"/>
      <c r="S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</row>
    <row r="87" spans="18:42" x14ac:dyDescent="0.2">
      <c r="R87" s="30"/>
      <c r="S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</row>
    <row r="88" spans="18:42" x14ac:dyDescent="0.2">
      <c r="R88" s="30"/>
      <c r="S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</row>
    <row r="89" spans="18:42" x14ac:dyDescent="0.2">
      <c r="R89" s="30"/>
      <c r="S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</row>
    <row r="90" spans="18:42" x14ac:dyDescent="0.2">
      <c r="R90" s="30"/>
      <c r="S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</row>
    <row r="91" spans="18:42" x14ac:dyDescent="0.2">
      <c r="R91" s="30"/>
      <c r="S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</row>
    <row r="92" spans="18:42" x14ac:dyDescent="0.2">
      <c r="R92" s="30"/>
      <c r="S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</row>
    <row r="93" spans="18:42" x14ac:dyDescent="0.2">
      <c r="R93" s="30"/>
      <c r="S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</row>
    <row r="94" spans="18:42" x14ac:dyDescent="0.2">
      <c r="R94" s="30"/>
      <c r="S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</row>
    <row r="95" spans="18:42" x14ac:dyDescent="0.2">
      <c r="R95" s="30"/>
      <c r="S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</row>
    <row r="96" spans="18:42" x14ac:dyDescent="0.2">
      <c r="R96" s="30"/>
      <c r="S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</row>
    <row r="97" spans="18:42" x14ac:dyDescent="0.2">
      <c r="R97" s="30"/>
      <c r="S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</row>
    <row r="98" spans="18:42" x14ac:dyDescent="0.2">
      <c r="R98" s="30"/>
      <c r="S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</row>
    <row r="99" spans="18:42" x14ac:dyDescent="0.2">
      <c r="R99" s="30"/>
      <c r="S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</row>
    <row r="100" spans="18:42" x14ac:dyDescent="0.2">
      <c r="R100" s="30"/>
      <c r="S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</row>
    <row r="101" spans="18:42" x14ac:dyDescent="0.2">
      <c r="R101" s="30"/>
      <c r="S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</row>
    <row r="102" spans="18:42" x14ac:dyDescent="0.2">
      <c r="R102" s="30"/>
      <c r="S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</row>
    <row r="103" spans="18:42" x14ac:dyDescent="0.2">
      <c r="R103" s="30"/>
      <c r="S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</row>
    <row r="104" spans="18:42" x14ac:dyDescent="0.2">
      <c r="R104" s="30"/>
      <c r="S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</row>
    <row r="105" spans="18:42" x14ac:dyDescent="0.2">
      <c r="R105" s="30"/>
      <c r="S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</row>
    <row r="106" spans="18:42" x14ac:dyDescent="0.2">
      <c r="R106" s="30"/>
      <c r="S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  <c r="AO106" s="30"/>
      <c r="AP106" s="30"/>
    </row>
  </sheetData>
  <phoneticPr fontId="0" type="noConversion"/>
  <hyperlinks>
    <hyperlink ref="H12" r:id="rId1" display="50@16.75/25@21"/>
    <hyperlink ref="N12" r:id="rId2" display="50@16.75/25@21"/>
    <hyperlink ref="O12" r:id="rId3" display="50@16.75/25@21"/>
    <hyperlink ref="P12" r:id="rId4" display="50@16.75/25@21"/>
  </hyperlinks>
  <pageMargins left="0.75" right="0.75" top="0" bottom="0" header="0.5" footer="0.5"/>
  <pageSetup scale="35" fitToWidth="3" orientation="landscape" r:id="rId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106"/>
  <sheetViews>
    <sheetView topLeftCell="F1" zoomScale="66" workbookViewId="0">
      <selection activeCell="I3" sqref="I3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4" width="30.5703125" style="30" customWidth="1"/>
    <col min="15" max="15" width="21.42578125" style="30" customWidth="1"/>
    <col min="16" max="17" width="30.28515625" style="5" customWidth="1"/>
    <col min="18" max="18" width="30.5703125" style="30" customWidth="1"/>
    <col min="19" max="19" width="21.42578125" style="30" customWidth="1"/>
    <col min="20" max="20" width="31.42578125" style="5" customWidth="1"/>
    <col min="21" max="21" width="28.85546875" style="5" customWidth="1"/>
    <col min="22" max="22" width="31.42578125" style="5" customWidth="1"/>
    <col min="23" max="23" width="23.140625" style="5" customWidth="1"/>
    <col min="24" max="16384" width="16.7109375" style="5"/>
  </cols>
  <sheetData>
    <row r="1" spans="1:22" ht="18" x14ac:dyDescent="0.25">
      <c r="A1" s="1" t="s">
        <v>0</v>
      </c>
      <c r="B1" s="2"/>
      <c r="H1" s="35"/>
      <c r="N1" s="35"/>
      <c r="O1" s="35"/>
      <c r="P1" s="3"/>
      <c r="Q1" s="3"/>
      <c r="R1" s="35"/>
      <c r="S1" s="35"/>
      <c r="T1" s="3"/>
      <c r="U1" s="3"/>
      <c r="V1" s="3"/>
    </row>
    <row r="2" spans="1:22" x14ac:dyDescent="0.2">
      <c r="A2" s="1" t="s">
        <v>1</v>
      </c>
      <c r="B2" s="2"/>
      <c r="H2" s="6"/>
      <c r="N2" s="6"/>
      <c r="O2" s="6"/>
      <c r="P2" s="6"/>
      <c r="Q2" s="6"/>
      <c r="R2" s="6"/>
      <c r="S2" s="6"/>
      <c r="T2" s="6"/>
      <c r="U2" s="6"/>
      <c r="V2" s="6"/>
    </row>
    <row r="3" spans="1:22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</row>
    <row r="4" spans="1:22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</row>
    <row r="5" spans="1:22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</row>
    <row r="6" spans="1:22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</row>
    <row r="7" spans="1:22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</row>
    <row r="8" spans="1:22" ht="21.75" customHeight="1" x14ac:dyDescent="0.2">
      <c r="B8" s="7">
        <v>37241</v>
      </c>
      <c r="C8" s="5"/>
      <c r="D8" s="5"/>
      <c r="E8" s="5"/>
      <c r="F8" s="5"/>
      <c r="G8" s="5"/>
      <c r="H8" s="6"/>
      <c r="I8" s="5"/>
      <c r="J8" s="5"/>
      <c r="K8" s="5"/>
      <c r="L8" s="5"/>
      <c r="M8" s="5"/>
      <c r="N8" s="6"/>
      <c r="O8" s="6"/>
      <c r="P8" s="6"/>
      <c r="Q8" s="6"/>
      <c r="R8" s="6"/>
      <c r="S8" s="6"/>
    </row>
    <row r="9" spans="1:22" ht="13.5" thickBot="1" x14ac:dyDescent="0.25">
      <c r="A9" s="2" t="s">
        <v>2</v>
      </c>
      <c r="B9" s="2" t="s">
        <v>2</v>
      </c>
      <c r="C9" s="51" t="s">
        <v>20</v>
      </c>
      <c r="D9" s="51" t="s">
        <v>20</v>
      </c>
      <c r="E9" s="51" t="s">
        <v>20</v>
      </c>
      <c r="F9" s="51" t="s">
        <v>20</v>
      </c>
      <c r="G9" s="51" t="s">
        <v>20</v>
      </c>
      <c r="H9" s="51" t="s">
        <v>20</v>
      </c>
      <c r="I9" s="51" t="s">
        <v>20</v>
      </c>
      <c r="J9" s="51" t="s">
        <v>20</v>
      </c>
      <c r="K9" s="51" t="s">
        <v>20</v>
      </c>
      <c r="L9" s="51" t="s">
        <v>20</v>
      </c>
      <c r="M9" s="51" t="s">
        <v>20</v>
      </c>
      <c r="N9" s="51" t="s">
        <v>20</v>
      </c>
      <c r="O9" s="8"/>
      <c r="P9" s="93" t="s">
        <v>51</v>
      </c>
      <c r="Q9" s="93" t="s">
        <v>51</v>
      </c>
      <c r="R9" s="93" t="s">
        <v>51</v>
      </c>
      <c r="S9" s="8"/>
      <c r="T9" s="9"/>
      <c r="U9" s="9"/>
      <c r="V9" s="9"/>
    </row>
    <row r="10" spans="1:22" x14ac:dyDescent="0.2">
      <c r="A10" s="10" t="s">
        <v>3</v>
      </c>
      <c r="B10" s="10" t="s">
        <v>4</v>
      </c>
      <c r="C10" s="92" t="s">
        <v>44</v>
      </c>
      <c r="D10" s="92" t="s">
        <v>44</v>
      </c>
      <c r="E10" s="92" t="s">
        <v>44</v>
      </c>
      <c r="F10" s="92" t="s">
        <v>44</v>
      </c>
      <c r="G10" s="92" t="s">
        <v>44</v>
      </c>
      <c r="H10" s="92" t="s">
        <v>44</v>
      </c>
      <c r="I10" s="92" t="s">
        <v>44</v>
      </c>
      <c r="J10" s="92" t="s">
        <v>44</v>
      </c>
      <c r="K10" s="92" t="s">
        <v>44</v>
      </c>
      <c r="L10" s="92" t="s">
        <v>44</v>
      </c>
      <c r="M10" s="92" t="s">
        <v>44</v>
      </c>
      <c r="N10" s="92" t="s">
        <v>44</v>
      </c>
      <c r="O10" s="8"/>
      <c r="P10" s="39" t="s">
        <v>19</v>
      </c>
      <c r="Q10" s="39" t="s">
        <v>19</v>
      </c>
      <c r="R10" s="39" t="s">
        <v>19</v>
      </c>
      <c r="S10" s="46"/>
    </row>
    <row r="11" spans="1:22" x14ac:dyDescent="0.2">
      <c r="A11" s="11" t="s">
        <v>35</v>
      </c>
      <c r="B11" s="11" t="s">
        <v>5</v>
      </c>
      <c r="C11" s="12" t="s">
        <v>45</v>
      </c>
      <c r="D11" s="12" t="s">
        <v>45</v>
      </c>
      <c r="E11" s="12" t="s">
        <v>45</v>
      </c>
      <c r="F11" s="12" t="s">
        <v>45</v>
      </c>
      <c r="G11" s="12" t="s">
        <v>45</v>
      </c>
      <c r="H11" s="12" t="s">
        <v>165</v>
      </c>
      <c r="I11" s="12" t="s">
        <v>45</v>
      </c>
      <c r="J11" s="12" t="s">
        <v>45</v>
      </c>
      <c r="K11" s="12" t="s">
        <v>45</v>
      </c>
      <c r="L11" s="12" t="s">
        <v>45</v>
      </c>
      <c r="M11" s="12" t="s">
        <v>45</v>
      </c>
      <c r="N11" s="12" t="s">
        <v>165</v>
      </c>
      <c r="O11" s="8"/>
      <c r="P11" s="12" t="s">
        <v>52</v>
      </c>
      <c r="Q11" s="12" t="s">
        <v>52</v>
      </c>
      <c r="R11" s="33" t="s">
        <v>52</v>
      </c>
      <c r="S11" s="46"/>
    </row>
    <row r="12" spans="1:22" x14ac:dyDescent="0.2">
      <c r="A12" s="11" t="s">
        <v>6</v>
      </c>
      <c r="B12" s="11" t="s">
        <v>6</v>
      </c>
      <c r="C12" s="37"/>
      <c r="D12" s="37"/>
      <c r="E12" s="37"/>
      <c r="F12" s="37"/>
      <c r="G12" s="37"/>
      <c r="H12" s="131">
        <v>16.75</v>
      </c>
      <c r="I12" s="37"/>
      <c r="J12" s="37"/>
      <c r="K12" s="37"/>
      <c r="L12" s="37"/>
      <c r="M12" s="37"/>
      <c r="N12" s="131">
        <v>16.75</v>
      </c>
      <c r="O12" s="57"/>
      <c r="P12" s="105"/>
      <c r="Q12" s="105"/>
      <c r="R12" s="94"/>
      <c r="S12" s="47"/>
    </row>
    <row r="13" spans="1:22" ht="43.5" customHeight="1" thickBot="1" x14ac:dyDescent="0.25">
      <c r="A13" s="13"/>
      <c r="B13" s="13"/>
      <c r="C13" s="79" t="s">
        <v>315</v>
      </c>
      <c r="D13" s="79" t="s">
        <v>315</v>
      </c>
      <c r="E13" s="79" t="s">
        <v>315</v>
      </c>
      <c r="F13" s="79" t="s">
        <v>315</v>
      </c>
      <c r="G13" s="79" t="s">
        <v>315</v>
      </c>
      <c r="H13" s="79" t="s">
        <v>315</v>
      </c>
      <c r="I13" s="117" t="s">
        <v>38</v>
      </c>
      <c r="J13" s="117" t="s">
        <v>38</v>
      </c>
      <c r="K13" s="117" t="s">
        <v>38</v>
      </c>
      <c r="L13" s="117" t="s">
        <v>38</v>
      </c>
      <c r="M13" s="117" t="s">
        <v>38</v>
      </c>
      <c r="N13" s="116" t="s">
        <v>38</v>
      </c>
      <c r="O13" s="64"/>
      <c r="P13" s="79" t="s">
        <v>279</v>
      </c>
      <c r="Q13" s="117" t="s">
        <v>53</v>
      </c>
      <c r="R13" s="118" t="s">
        <v>53</v>
      </c>
      <c r="T13" s="14"/>
      <c r="U13" s="14"/>
      <c r="V13" s="14"/>
    </row>
    <row r="14" spans="1:22" x14ac:dyDescent="0.2">
      <c r="A14" s="13"/>
      <c r="B14" s="13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20"/>
      <c r="P14" s="106"/>
      <c r="Q14" s="106"/>
      <c r="R14" s="95"/>
      <c r="S14" s="38"/>
      <c r="T14" s="15"/>
      <c r="U14" s="15"/>
      <c r="V14" s="15"/>
    </row>
    <row r="15" spans="1:22" ht="21" customHeight="1" thickBot="1" x14ac:dyDescent="0.25">
      <c r="A15" s="13"/>
      <c r="B15" s="13"/>
      <c r="C15" s="37" t="s">
        <v>100</v>
      </c>
      <c r="D15" s="37" t="s">
        <v>100</v>
      </c>
      <c r="E15" s="37" t="s">
        <v>100</v>
      </c>
      <c r="F15" s="37" t="s">
        <v>100</v>
      </c>
      <c r="G15" s="37" t="s">
        <v>100</v>
      </c>
      <c r="H15" s="37" t="s">
        <v>100</v>
      </c>
      <c r="I15" s="37" t="s">
        <v>100</v>
      </c>
      <c r="J15" s="37" t="s">
        <v>100</v>
      </c>
      <c r="K15" s="37" t="s">
        <v>100</v>
      </c>
      <c r="L15" s="37" t="s">
        <v>100</v>
      </c>
      <c r="M15" s="37" t="s">
        <v>100</v>
      </c>
      <c r="N15" s="37" t="s">
        <v>100</v>
      </c>
      <c r="O15" s="57"/>
      <c r="P15" s="37" t="s">
        <v>100</v>
      </c>
      <c r="Q15" s="37" t="s">
        <v>100</v>
      </c>
      <c r="R15" s="37" t="s">
        <v>100</v>
      </c>
      <c r="S15" s="37"/>
      <c r="T15" s="16"/>
      <c r="U15" s="16"/>
      <c r="V15" s="16"/>
    </row>
    <row r="16" spans="1:22" s="30" customFormat="1" ht="26.25" customHeight="1" thickBot="1" x14ac:dyDescent="0.25">
      <c r="A16" s="66"/>
      <c r="B16" s="66"/>
      <c r="C16" s="120" t="s">
        <v>289</v>
      </c>
      <c r="D16" s="120" t="s">
        <v>283</v>
      </c>
      <c r="E16" s="119" t="s">
        <v>288</v>
      </c>
      <c r="F16" s="119" t="s">
        <v>282</v>
      </c>
      <c r="G16" s="119" t="s">
        <v>286</v>
      </c>
      <c r="H16" s="119" t="s">
        <v>287</v>
      </c>
      <c r="I16" s="120" t="s">
        <v>293</v>
      </c>
      <c r="J16" s="120" t="s">
        <v>295</v>
      </c>
      <c r="K16" s="119" t="s">
        <v>296</v>
      </c>
      <c r="L16" s="119" t="s">
        <v>297</v>
      </c>
      <c r="M16" s="119" t="s">
        <v>298</v>
      </c>
      <c r="N16" s="119" t="s">
        <v>299</v>
      </c>
      <c r="O16" s="33"/>
      <c r="P16" s="119" t="s">
        <v>291</v>
      </c>
      <c r="Q16" s="119" t="s">
        <v>300</v>
      </c>
      <c r="R16" s="119" t="s">
        <v>301</v>
      </c>
      <c r="S16" s="12"/>
      <c r="T16" s="69" t="s">
        <v>25</v>
      </c>
      <c r="U16" s="70" t="s">
        <v>23</v>
      </c>
      <c r="V16" s="71" t="s">
        <v>24</v>
      </c>
    </row>
    <row r="17" spans="1:23" ht="15.75" thickBot="1" x14ac:dyDescent="0.25">
      <c r="A17" s="17" t="s">
        <v>36</v>
      </c>
      <c r="B17" s="77" t="s">
        <v>7</v>
      </c>
      <c r="C17" s="36" t="s">
        <v>46</v>
      </c>
      <c r="D17" s="36" t="s">
        <v>46</v>
      </c>
      <c r="E17" s="36" t="s">
        <v>46</v>
      </c>
      <c r="F17" s="36" t="s">
        <v>46</v>
      </c>
      <c r="G17" s="36" t="s">
        <v>46</v>
      </c>
      <c r="H17" s="36" t="s">
        <v>46</v>
      </c>
      <c r="I17" s="36" t="s">
        <v>46</v>
      </c>
      <c r="J17" s="36" t="s">
        <v>46</v>
      </c>
      <c r="K17" s="36" t="s">
        <v>46</v>
      </c>
      <c r="L17" s="36" t="s">
        <v>46</v>
      </c>
      <c r="M17" s="36" t="s">
        <v>46</v>
      </c>
      <c r="N17" s="36" t="s">
        <v>46</v>
      </c>
      <c r="O17" s="65"/>
      <c r="P17" s="18" t="s">
        <v>46</v>
      </c>
      <c r="Q17" s="18" t="s">
        <v>46</v>
      </c>
      <c r="R17" s="96" t="s">
        <v>46</v>
      </c>
      <c r="S17" s="40"/>
      <c r="T17" s="86"/>
      <c r="U17" s="19"/>
      <c r="V17" s="19"/>
    </row>
    <row r="18" spans="1:23" s="20" customFormat="1" x14ac:dyDescent="0.2">
      <c r="A18" s="34">
        <v>2400</v>
      </c>
      <c r="B18" s="34" t="s">
        <v>8</v>
      </c>
      <c r="C18" s="34">
        <v>25</v>
      </c>
      <c r="D18" s="34">
        <v>25</v>
      </c>
      <c r="E18" s="34">
        <v>25</v>
      </c>
      <c r="F18" s="34">
        <v>25</v>
      </c>
      <c r="G18" s="34">
        <v>25</v>
      </c>
      <c r="H18" s="34">
        <v>50</v>
      </c>
      <c r="I18" s="34">
        <v>0</v>
      </c>
      <c r="J18" s="34">
        <v>0</v>
      </c>
      <c r="K18" s="34">
        <v>0</v>
      </c>
      <c r="L18" s="34">
        <v>0</v>
      </c>
      <c r="M18" s="34">
        <v>0</v>
      </c>
      <c r="N18" s="34">
        <v>0</v>
      </c>
      <c r="O18" s="23"/>
      <c r="P18" s="34">
        <v>-103</v>
      </c>
      <c r="Q18" s="34">
        <v>0</v>
      </c>
      <c r="R18" s="34">
        <v>0</v>
      </c>
      <c r="S18" s="22"/>
      <c r="T18" s="86">
        <f>SUM(C18:R18)</f>
        <v>72</v>
      </c>
      <c r="U18" s="19">
        <f>SUM(C18:N18)</f>
        <v>175</v>
      </c>
      <c r="V18" s="52">
        <f t="shared" ref="V18:V42" si="0">SUM(P18:R18)</f>
        <v>-103</v>
      </c>
    </row>
    <row r="19" spans="1:23" x14ac:dyDescent="0.2">
      <c r="A19" s="21" t="s">
        <v>8</v>
      </c>
      <c r="B19" s="21" t="s">
        <v>9</v>
      </c>
      <c r="C19" s="21">
        <v>0</v>
      </c>
      <c r="D19" s="21">
        <v>0</v>
      </c>
      <c r="E19" s="21">
        <v>0</v>
      </c>
      <c r="F19" s="21">
        <v>0</v>
      </c>
      <c r="G19" s="21">
        <v>0</v>
      </c>
      <c r="H19" s="21">
        <v>0</v>
      </c>
      <c r="I19" s="21">
        <v>25</v>
      </c>
      <c r="J19" s="21">
        <v>25</v>
      </c>
      <c r="K19" s="21">
        <v>3</v>
      </c>
      <c r="L19" s="21">
        <v>25</v>
      </c>
      <c r="M19" s="21">
        <v>25</v>
      </c>
      <c r="N19" s="21">
        <v>50</v>
      </c>
      <c r="O19" s="23"/>
      <c r="P19" s="21">
        <v>0</v>
      </c>
      <c r="Q19" s="21">
        <v>-103</v>
      </c>
      <c r="R19" s="21">
        <v>0</v>
      </c>
      <c r="S19" s="22"/>
      <c r="T19" s="46">
        <f t="shared" ref="T19:T42" si="1">SUM(C19:R19)</f>
        <v>50</v>
      </c>
      <c r="U19" s="12">
        <f t="shared" ref="U19:U42" si="2">SUM(C19:N19)</f>
        <v>153</v>
      </c>
      <c r="V19" s="33">
        <f t="shared" si="0"/>
        <v>-103</v>
      </c>
    </row>
    <row r="20" spans="1:23" x14ac:dyDescent="0.2">
      <c r="A20" s="21" t="s">
        <v>9</v>
      </c>
      <c r="B20" s="21" t="s">
        <v>10</v>
      </c>
      <c r="C20" s="21">
        <v>0</v>
      </c>
      <c r="D20" s="21">
        <v>0</v>
      </c>
      <c r="E20" s="21">
        <v>0</v>
      </c>
      <c r="F20" s="21">
        <v>0</v>
      </c>
      <c r="G20" s="21">
        <v>0</v>
      </c>
      <c r="H20" s="21">
        <v>0</v>
      </c>
      <c r="I20" s="21">
        <v>25</v>
      </c>
      <c r="J20" s="21">
        <v>25</v>
      </c>
      <c r="K20" s="21">
        <v>3</v>
      </c>
      <c r="L20" s="21">
        <v>25</v>
      </c>
      <c r="M20" s="21">
        <v>25</v>
      </c>
      <c r="N20" s="21">
        <v>50</v>
      </c>
      <c r="O20" s="23"/>
      <c r="P20" s="21">
        <v>0</v>
      </c>
      <c r="Q20" s="21">
        <v>-103</v>
      </c>
      <c r="R20" s="21">
        <v>0</v>
      </c>
      <c r="S20" s="22"/>
      <c r="T20" s="46">
        <f t="shared" si="1"/>
        <v>50</v>
      </c>
      <c r="U20" s="12">
        <f t="shared" si="2"/>
        <v>153</v>
      </c>
      <c r="V20" s="33">
        <f t="shared" si="0"/>
        <v>-103</v>
      </c>
    </row>
    <row r="21" spans="1:23" x14ac:dyDescent="0.2">
      <c r="A21" s="21" t="s">
        <v>10</v>
      </c>
      <c r="B21" s="21" t="s">
        <v>11</v>
      </c>
      <c r="C21" s="21">
        <v>0</v>
      </c>
      <c r="D21" s="21">
        <v>0</v>
      </c>
      <c r="E21" s="21">
        <v>0</v>
      </c>
      <c r="F21" s="21">
        <v>0</v>
      </c>
      <c r="G21" s="21">
        <v>0</v>
      </c>
      <c r="H21" s="21">
        <v>0</v>
      </c>
      <c r="I21" s="21">
        <v>25</v>
      </c>
      <c r="J21" s="21">
        <v>25</v>
      </c>
      <c r="K21" s="21">
        <v>3</v>
      </c>
      <c r="L21" s="21">
        <v>25</v>
      </c>
      <c r="M21" s="21">
        <v>25</v>
      </c>
      <c r="N21" s="21">
        <v>50</v>
      </c>
      <c r="O21" s="23"/>
      <c r="P21" s="21">
        <v>0</v>
      </c>
      <c r="Q21" s="21">
        <v>-103</v>
      </c>
      <c r="R21" s="21">
        <v>0</v>
      </c>
      <c r="S21" s="22"/>
      <c r="T21" s="46">
        <f t="shared" si="1"/>
        <v>50</v>
      </c>
      <c r="U21" s="12">
        <f t="shared" si="2"/>
        <v>153</v>
      </c>
      <c r="V21" s="33">
        <f t="shared" si="0"/>
        <v>-103</v>
      </c>
    </row>
    <row r="22" spans="1:23" x14ac:dyDescent="0.2">
      <c r="A22" s="21" t="s">
        <v>11</v>
      </c>
      <c r="B22" s="21" t="s">
        <v>12</v>
      </c>
      <c r="C22" s="21">
        <v>0</v>
      </c>
      <c r="D22" s="21">
        <v>0</v>
      </c>
      <c r="E22" s="21">
        <v>0</v>
      </c>
      <c r="F22" s="21">
        <v>0</v>
      </c>
      <c r="G22" s="21">
        <v>0</v>
      </c>
      <c r="H22" s="21">
        <v>0</v>
      </c>
      <c r="I22" s="21">
        <v>25</v>
      </c>
      <c r="J22" s="21">
        <v>25</v>
      </c>
      <c r="K22" s="21">
        <v>3</v>
      </c>
      <c r="L22" s="21">
        <v>25</v>
      </c>
      <c r="M22" s="21">
        <v>25</v>
      </c>
      <c r="N22" s="21">
        <v>50</v>
      </c>
      <c r="O22" s="23"/>
      <c r="P22" s="21">
        <v>0</v>
      </c>
      <c r="Q22" s="21">
        <v>-103</v>
      </c>
      <c r="R22" s="21">
        <v>0</v>
      </c>
      <c r="S22" s="22"/>
      <c r="T22" s="46">
        <f t="shared" si="1"/>
        <v>50</v>
      </c>
      <c r="U22" s="12">
        <f t="shared" si="2"/>
        <v>153</v>
      </c>
      <c r="V22" s="33">
        <f t="shared" si="0"/>
        <v>-103</v>
      </c>
    </row>
    <row r="23" spans="1:23" x14ac:dyDescent="0.2">
      <c r="A23" s="21" t="s">
        <v>12</v>
      </c>
      <c r="B23" s="21" t="s">
        <v>13</v>
      </c>
      <c r="C23" s="21">
        <v>0</v>
      </c>
      <c r="D23" s="21">
        <v>0</v>
      </c>
      <c r="E23" s="21">
        <v>0</v>
      </c>
      <c r="F23" s="21">
        <v>0</v>
      </c>
      <c r="G23" s="21">
        <v>0</v>
      </c>
      <c r="H23" s="21">
        <v>0</v>
      </c>
      <c r="I23" s="21">
        <v>25</v>
      </c>
      <c r="J23" s="21">
        <v>25</v>
      </c>
      <c r="K23" s="21">
        <v>3</v>
      </c>
      <c r="L23" s="21">
        <v>25</v>
      </c>
      <c r="M23" s="21">
        <v>25</v>
      </c>
      <c r="N23" s="21">
        <v>50</v>
      </c>
      <c r="O23" s="23"/>
      <c r="P23" s="21">
        <v>0</v>
      </c>
      <c r="Q23" s="21">
        <v>-103</v>
      </c>
      <c r="R23" s="21">
        <v>0</v>
      </c>
      <c r="S23" s="22"/>
      <c r="T23" s="46">
        <f t="shared" si="1"/>
        <v>50</v>
      </c>
      <c r="U23" s="12">
        <f t="shared" si="2"/>
        <v>153</v>
      </c>
      <c r="V23" s="33">
        <f t="shared" si="0"/>
        <v>-103</v>
      </c>
    </row>
    <row r="24" spans="1:23" x14ac:dyDescent="0.2">
      <c r="A24" s="21" t="s">
        <v>13</v>
      </c>
      <c r="B24" s="21" t="s">
        <v>14</v>
      </c>
      <c r="C24" s="21">
        <v>0</v>
      </c>
      <c r="D24" s="21">
        <v>0</v>
      </c>
      <c r="E24" s="21">
        <v>0</v>
      </c>
      <c r="F24" s="21">
        <v>0</v>
      </c>
      <c r="G24" s="21">
        <v>0</v>
      </c>
      <c r="H24" s="21">
        <v>0</v>
      </c>
      <c r="I24" s="21">
        <v>25</v>
      </c>
      <c r="J24" s="21">
        <v>25</v>
      </c>
      <c r="K24" s="21">
        <v>3</v>
      </c>
      <c r="L24" s="21">
        <v>25</v>
      </c>
      <c r="M24" s="21">
        <v>25</v>
      </c>
      <c r="N24" s="21">
        <v>50</v>
      </c>
      <c r="O24" s="23"/>
      <c r="P24" s="21">
        <v>0</v>
      </c>
      <c r="Q24" s="21">
        <v>-103</v>
      </c>
      <c r="R24" s="21">
        <v>0</v>
      </c>
      <c r="S24" s="22"/>
      <c r="T24" s="46">
        <f t="shared" si="1"/>
        <v>50</v>
      </c>
      <c r="U24" s="12">
        <f t="shared" si="2"/>
        <v>153</v>
      </c>
      <c r="V24" s="33">
        <f t="shared" si="0"/>
        <v>-103</v>
      </c>
    </row>
    <row r="25" spans="1:23" s="91" customFormat="1" x14ac:dyDescent="0.2">
      <c r="A25" s="78" t="s">
        <v>14</v>
      </c>
      <c r="B25" s="78" t="s">
        <v>15</v>
      </c>
      <c r="C25" s="78">
        <v>0</v>
      </c>
      <c r="D25" s="78">
        <v>0</v>
      </c>
      <c r="E25" s="78">
        <v>0</v>
      </c>
      <c r="F25" s="78">
        <v>0</v>
      </c>
      <c r="G25" s="78">
        <v>0</v>
      </c>
      <c r="H25" s="78">
        <v>0</v>
      </c>
      <c r="I25" s="78">
        <v>25</v>
      </c>
      <c r="J25" s="78">
        <v>25</v>
      </c>
      <c r="K25" s="78">
        <v>3</v>
      </c>
      <c r="L25" s="78">
        <v>25</v>
      </c>
      <c r="M25" s="78">
        <v>25</v>
      </c>
      <c r="N25" s="78">
        <v>50</v>
      </c>
      <c r="O25" s="23"/>
      <c r="P25" s="78">
        <v>0</v>
      </c>
      <c r="Q25" s="78">
        <v>0</v>
      </c>
      <c r="R25" s="78">
        <v>-103</v>
      </c>
      <c r="S25" s="22"/>
      <c r="T25" s="46">
        <f t="shared" si="1"/>
        <v>50</v>
      </c>
      <c r="U25" s="12">
        <f t="shared" si="2"/>
        <v>153</v>
      </c>
      <c r="V25" s="33">
        <f t="shared" si="0"/>
        <v>-103</v>
      </c>
      <c r="W25" s="30"/>
    </row>
    <row r="26" spans="1:23" s="91" customFormat="1" x14ac:dyDescent="0.2">
      <c r="A26" s="78" t="s">
        <v>15</v>
      </c>
      <c r="B26" s="78" t="s">
        <v>16</v>
      </c>
      <c r="C26" s="78">
        <v>0</v>
      </c>
      <c r="D26" s="78">
        <v>0</v>
      </c>
      <c r="E26" s="78">
        <v>0</v>
      </c>
      <c r="F26" s="78">
        <v>0</v>
      </c>
      <c r="G26" s="78">
        <v>0</v>
      </c>
      <c r="H26" s="78">
        <v>0</v>
      </c>
      <c r="I26" s="78">
        <v>25</v>
      </c>
      <c r="J26" s="78">
        <v>25</v>
      </c>
      <c r="K26" s="78">
        <v>3</v>
      </c>
      <c r="L26" s="78">
        <v>25</v>
      </c>
      <c r="M26" s="78">
        <v>25</v>
      </c>
      <c r="N26" s="78">
        <v>50</v>
      </c>
      <c r="O26" s="23"/>
      <c r="P26" s="78">
        <v>0</v>
      </c>
      <c r="Q26" s="78">
        <v>0</v>
      </c>
      <c r="R26" s="78">
        <v>-103</v>
      </c>
      <c r="S26" s="22"/>
      <c r="T26" s="46">
        <f t="shared" si="1"/>
        <v>50</v>
      </c>
      <c r="U26" s="12">
        <f t="shared" si="2"/>
        <v>153</v>
      </c>
      <c r="V26" s="33">
        <f t="shared" si="0"/>
        <v>-103</v>
      </c>
      <c r="W26" s="30"/>
    </row>
    <row r="27" spans="1:23" s="91" customFormat="1" x14ac:dyDescent="0.2">
      <c r="A27" s="78" t="s">
        <v>16</v>
      </c>
      <c r="B27" s="78" t="s">
        <v>17</v>
      </c>
      <c r="C27" s="78">
        <v>0</v>
      </c>
      <c r="D27" s="78">
        <v>0</v>
      </c>
      <c r="E27" s="78">
        <v>0</v>
      </c>
      <c r="F27" s="78">
        <v>0</v>
      </c>
      <c r="G27" s="78">
        <v>0</v>
      </c>
      <c r="H27" s="78">
        <v>0</v>
      </c>
      <c r="I27" s="78">
        <v>25</v>
      </c>
      <c r="J27" s="78">
        <v>25</v>
      </c>
      <c r="K27" s="78">
        <v>3</v>
      </c>
      <c r="L27" s="78">
        <v>25</v>
      </c>
      <c r="M27" s="78">
        <v>25</v>
      </c>
      <c r="N27" s="78">
        <v>50</v>
      </c>
      <c r="O27" s="23"/>
      <c r="P27" s="78">
        <v>0</v>
      </c>
      <c r="Q27" s="78">
        <v>0</v>
      </c>
      <c r="R27" s="78">
        <v>-103</v>
      </c>
      <c r="S27" s="22"/>
      <c r="T27" s="46">
        <f t="shared" si="1"/>
        <v>50</v>
      </c>
      <c r="U27" s="12">
        <f t="shared" si="2"/>
        <v>153</v>
      </c>
      <c r="V27" s="33">
        <f t="shared" si="0"/>
        <v>-103</v>
      </c>
      <c r="W27" s="30"/>
    </row>
    <row r="28" spans="1:23" s="91" customFormat="1" x14ac:dyDescent="0.2">
      <c r="A28" s="78">
        <v>1000</v>
      </c>
      <c r="B28" s="78">
        <v>1100</v>
      </c>
      <c r="C28" s="78">
        <v>0</v>
      </c>
      <c r="D28" s="78">
        <v>0</v>
      </c>
      <c r="E28" s="78">
        <v>0</v>
      </c>
      <c r="F28" s="78">
        <v>0</v>
      </c>
      <c r="G28" s="78">
        <v>0</v>
      </c>
      <c r="H28" s="78">
        <v>0</v>
      </c>
      <c r="I28" s="78">
        <v>25</v>
      </c>
      <c r="J28" s="78">
        <v>25</v>
      </c>
      <c r="K28" s="78">
        <v>3</v>
      </c>
      <c r="L28" s="78">
        <v>25</v>
      </c>
      <c r="M28" s="78">
        <v>25</v>
      </c>
      <c r="N28" s="78">
        <v>50</v>
      </c>
      <c r="O28" s="23"/>
      <c r="P28" s="78">
        <v>0</v>
      </c>
      <c r="Q28" s="78">
        <v>0</v>
      </c>
      <c r="R28" s="78">
        <v>-103</v>
      </c>
      <c r="S28" s="22"/>
      <c r="T28" s="46">
        <f t="shared" si="1"/>
        <v>50</v>
      </c>
      <c r="U28" s="12">
        <f t="shared" si="2"/>
        <v>153</v>
      </c>
      <c r="V28" s="33">
        <f t="shared" si="0"/>
        <v>-103</v>
      </c>
      <c r="W28" s="30"/>
    </row>
    <row r="29" spans="1:23" s="91" customFormat="1" x14ac:dyDescent="0.2">
      <c r="A29" s="78">
        <v>1100</v>
      </c>
      <c r="B29" s="78">
        <v>1200</v>
      </c>
      <c r="C29" s="78">
        <v>0</v>
      </c>
      <c r="D29" s="78">
        <v>0</v>
      </c>
      <c r="E29" s="78">
        <v>0</v>
      </c>
      <c r="F29" s="78">
        <v>0</v>
      </c>
      <c r="G29" s="78">
        <v>0</v>
      </c>
      <c r="H29" s="78">
        <v>0</v>
      </c>
      <c r="I29" s="78">
        <v>25</v>
      </c>
      <c r="J29" s="78">
        <v>25</v>
      </c>
      <c r="K29" s="78">
        <v>3</v>
      </c>
      <c r="L29" s="78">
        <v>25</v>
      </c>
      <c r="M29" s="78">
        <v>25</v>
      </c>
      <c r="N29" s="78">
        <v>50</v>
      </c>
      <c r="O29" s="23"/>
      <c r="P29" s="78">
        <v>0</v>
      </c>
      <c r="Q29" s="78">
        <v>0</v>
      </c>
      <c r="R29" s="78">
        <v>-103</v>
      </c>
      <c r="S29" s="22"/>
      <c r="T29" s="46">
        <f t="shared" si="1"/>
        <v>50</v>
      </c>
      <c r="U29" s="12">
        <f t="shared" si="2"/>
        <v>153</v>
      </c>
      <c r="V29" s="33">
        <f t="shared" si="0"/>
        <v>-103</v>
      </c>
      <c r="W29" s="30"/>
    </row>
    <row r="30" spans="1:23" s="91" customFormat="1" x14ac:dyDescent="0.2">
      <c r="A30" s="78">
        <v>1200</v>
      </c>
      <c r="B30" s="78">
        <v>1300</v>
      </c>
      <c r="C30" s="78">
        <v>0</v>
      </c>
      <c r="D30" s="78">
        <v>0</v>
      </c>
      <c r="E30" s="78">
        <v>0</v>
      </c>
      <c r="F30" s="78">
        <v>0</v>
      </c>
      <c r="G30" s="78">
        <v>0</v>
      </c>
      <c r="H30" s="78">
        <v>0</v>
      </c>
      <c r="I30" s="78">
        <v>25</v>
      </c>
      <c r="J30" s="78">
        <v>25</v>
      </c>
      <c r="K30" s="78">
        <v>3</v>
      </c>
      <c r="L30" s="78">
        <v>25</v>
      </c>
      <c r="M30" s="78">
        <v>25</v>
      </c>
      <c r="N30" s="78">
        <v>50</v>
      </c>
      <c r="O30" s="23"/>
      <c r="P30" s="78">
        <v>0</v>
      </c>
      <c r="Q30" s="78">
        <v>0</v>
      </c>
      <c r="R30" s="78">
        <v>-103</v>
      </c>
      <c r="S30" s="22"/>
      <c r="T30" s="46">
        <f t="shared" si="1"/>
        <v>50</v>
      </c>
      <c r="U30" s="12">
        <f t="shared" si="2"/>
        <v>153</v>
      </c>
      <c r="V30" s="33">
        <f t="shared" si="0"/>
        <v>-103</v>
      </c>
      <c r="W30" s="30"/>
    </row>
    <row r="31" spans="1:23" s="91" customFormat="1" x14ac:dyDescent="0.2">
      <c r="A31" s="78">
        <v>1300</v>
      </c>
      <c r="B31" s="78">
        <v>1400</v>
      </c>
      <c r="C31" s="78">
        <v>0</v>
      </c>
      <c r="D31" s="78">
        <v>0</v>
      </c>
      <c r="E31" s="78">
        <v>0</v>
      </c>
      <c r="F31" s="78">
        <v>0</v>
      </c>
      <c r="G31" s="78">
        <v>0</v>
      </c>
      <c r="H31" s="78">
        <v>0</v>
      </c>
      <c r="I31" s="78">
        <v>25</v>
      </c>
      <c r="J31" s="78">
        <v>25</v>
      </c>
      <c r="K31" s="78">
        <v>3</v>
      </c>
      <c r="L31" s="78">
        <v>25</v>
      </c>
      <c r="M31" s="78">
        <v>25</v>
      </c>
      <c r="N31" s="78">
        <v>50</v>
      </c>
      <c r="O31" s="23"/>
      <c r="P31" s="78">
        <v>0</v>
      </c>
      <c r="Q31" s="78">
        <v>0</v>
      </c>
      <c r="R31" s="78">
        <v>-103</v>
      </c>
      <c r="S31" s="22"/>
      <c r="T31" s="46">
        <f t="shared" si="1"/>
        <v>50</v>
      </c>
      <c r="U31" s="12">
        <f t="shared" si="2"/>
        <v>153</v>
      </c>
      <c r="V31" s="33">
        <f t="shared" si="0"/>
        <v>-103</v>
      </c>
      <c r="W31" s="30"/>
    </row>
    <row r="32" spans="1:23" s="91" customFormat="1" x14ac:dyDescent="0.2">
      <c r="A32" s="78">
        <v>1400</v>
      </c>
      <c r="B32" s="78">
        <v>1500</v>
      </c>
      <c r="C32" s="78">
        <v>0</v>
      </c>
      <c r="D32" s="78">
        <v>0</v>
      </c>
      <c r="E32" s="78">
        <v>0</v>
      </c>
      <c r="F32" s="78">
        <v>0</v>
      </c>
      <c r="G32" s="78">
        <v>0</v>
      </c>
      <c r="H32" s="78">
        <v>0</v>
      </c>
      <c r="I32" s="78">
        <v>25</v>
      </c>
      <c r="J32" s="78">
        <v>25</v>
      </c>
      <c r="K32" s="78">
        <v>3</v>
      </c>
      <c r="L32" s="78">
        <v>25</v>
      </c>
      <c r="M32" s="78">
        <v>25</v>
      </c>
      <c r="N32" s="78">
        <v>50</v>
      </c>
      <c r="O32" s="23"/>
      <c r="P32" s="78">
        <v>0</v>
      </c>
      <c r="Q32" s="78">
        <v>0</v>
      </c>
      <c r="R32" s="78">
        <v>-103</v>
      </c>
      <c r="S32" s="22"/>
      <c r="T32" s="46">
        <f t="shared" si="1"/>
        <v>50</v>
      </c>
      <c r="U32" s="12">
        <f t="shared" si="2"/>
        <v>153</v>
      </c>
      <c r="V32" s="33">
        <f t="shared" si="0"/>
        <v>-103</v>
      </c>
      <c r="W32" s="30"/>
    </row>
    <row r="33" spans="1:24" s="91" customFormat="1" x14ac:dyDescent="0.2">
      <c r="A33" s="78">
        <v>1500</v>
      </c>
      <c r="B33" s="78">
        <v>1600</v>
      </c>
      <c r="C33" s="78">
        <v>0</v>
      </c>
      <c r="D33" s="78">
        <v>0</v>
      </c>
      <c r="E33" s="78">
        <v>0</v>
      </c>
      <c r="F33" s="78">
        <v>0</v>
      </c>
      <c r="G33" s="78">
        <v>0</v>
      </c>
      <c r="H33" s="78">
        <v>0</v>
      </c>
      <c r="I33" s="78">
        <v>25</v>
      </c>
      <c r="J33" s="78">
        <v>25</v>
      </c>
      <c r="K33" s="78">
        <v>3</v>
      </c>
      <c r="L33" s="78">
        <v>25</v>
      </c>
      <c r="M33" s="78">
        <v>25</v>
      </c>
      <c r="N33" s="78">
        <v>50</v>
      </c>
      <c r="O33" s="23"/>
      <c r="P33" s="78">
        <v>0</v>
      </c>
      <c r="Q33" s="78">
        <v>0</v>
      </c>
      <c r="R33" s="78">
        <v>-103</v>
      </c>
      <c r="S33" s="22"/>
      <c r="T33" s="46">
        <f t="shared" si="1"/>
        <v>50</v>
      </c>
      <c r="U33" s="12">
        <f t="shared" si="2"/>
        <v>153</v>
      </c>
      <c r="V33" s="33">
        <f t="shared" si="0"/>
        <v>-103</v>
      </c>
      <c r="W33" s="30"/>
    </row>
    <row r="34" spans="1:24" s="91" customFormat="1" x14ac:dyDescent="0.2">
      <c r="A34" s="78">
        <v>1600</v>
      </c>
      <c r="B34" s="78">
        <v>1700</v>
      </c>
      <c r="C34" s="78">
        <v>0</v>
      </c>
      <c r="D34" s="78">
        <v>0</v>
      </c>
      <c r="E34" s="78">
        <v>0</v>
      </c>
      <c r="F34" s="78">
        <v>0</v>
      </c>
      <c r="G34" s="78">
        <v>0</v>
      </c>
      <c r="H34" s="78">
        <v>0</v>
      </c>
      <c r="I34" s="78">
        <v>25</v>
      </c>
      <c r="J34" s="78">
        <v>25</v>
      </c>
      <c r="K34" s="78">
        <v>3</v>
      </c>
      <c r="L34" s="78">
        <v>25</v>
      </c>
      <c r="M34" s="78">
        <v>25</v>
      </c>
      <c r="N34" s="78">
        <v>50</v>
      </c>
      <c r="O34" s="23"/>
      <c r="P34" s="78">
        <v>0</v>
      </c>
      <c r="Q34" s="78">
        <v>0</v>
      </c>
      <c r="R34" s="78">
        <v>-103</v>
      </c>
      <c r="S34" s="22"/>
      <c r="T34" s="46">
        <f t="shared" si="1"/>
        <v>50</v>
      </c>
      <c r="U34" s="12">
        <f t="shared" si="2"/>
        <v>153</v>
      </c>
      <c r="V34" s="33">
        <f t="shared" si="0"/>
        <v>-103</v>
      </c>
      <c r="W34" s="30"/>
    </row>
    <row r="35" spans="1:24" s="91" customFormat="1" x14ac:dyDescent="0.2">
      <c r="A35" s="78">
        <v>1700</v>
      </c>
      <c r="B35" s="78">
        <v>1800</v>
      </c>
      <c r="C35" s="78">
        <v>0</v>
      </c>
      <c r="D35" s="78">
        <v>0</v>
      </c>
      <c r="E35" s="78">
        <v>0</v>
      </c>
      <c r="F35" s="78">
        <v>0</v>
      </c>
      <c r="G35" s="78">
        <v>0</v>
      </c>
      <c r="H35" s="78">
        <v>0</v>
      </c>
      <c r="I35" s="78">
        <v>25</v>
      </c>
      <c r="J35" s="78">
        <v>25</v>
      </c>
      <c r="K35" s="78">
        <v>3</v>
      </c>
      <c r="L35" s="78">
        <v>25</v>
      </c>
      <c r="M35" s="78">
        <v>25</v>
      </c>
      <c r="N35" s="78">
        <v>50</v>
      </c>
      <c r="O35" s="23"/>
      <c r="P35" s="78">
        <v>0</v>
      </c>
      <c r="Q35" s="78">
        <v>0</v>
      </c>
      <c r="R35" s="78">
        <v>-103</v>
      </c>
      <c r="S35" s="22"/>
      <c r="T35" s="46">
        <f t="shared" si="1"/>
        <v>50</v>
      </c>
      <c r="U35" s="12">
        <f t="shared" si="2"/>
        <v>153</v>
      </c>
      <c r="V35" s="33">
        <f t="shared" si="0"/>
        <v>-103</v>
      </c>
      <c r="W35" s="30"/>
    </row>
    <row r="36" spans="1:24" s="91" customFormat="1" x14ac:dyDescent="0.2">
      <c r="A36" s="78">
        <v>1800</v>
      </c>
      <c r="B36" s="78">
        <v>1900</v>
      </c>
      <c r="C36" s="78">
        <v>0</v>
      </c>
      <c r="D36" s="78">
        <v>0</v>
      </c>
      <c r="E36" s="78">
        <v>0</v>
      </c>
      <c r="F36" s="78">
        <v>0</v>
      </c>
      <c r="G36" s="78">
        <v>0</v>
      </c>
      <c r="H36" s="78">
        <v>0</v>
      </c>
      <c r="I36" s="78">
        <v>25</v>
      </c>
      <c r="J36" s="78">
        <v>25</v>
      </c>
      <c r="K36" s="78">
        <v>3</v>
      </c>
      <c r="L36" s="78">
        <v>25</v>
      </c>
      <c r="M36" s="78">
        <v>25</v>
      </c>
      <c r="N36" s="78">
        <v>50</v>
      </c>
      <c r="O36" s="23"/>
      <c r="P36" s="78">
        <v>0</v>
      </c>
      <c r="Q36" s="78">
        <v>0</v>
      </c>
      <c r="R36" s="78">
        <v>-103</v>
      </c>
      <c r="S36" s="22"/>
      <c r="T36" s="46">
        <f t="shared" si="1"/>
        <v>50</v>
      </c>
      <c r="U36" s="12">
        <f t="shared" si="2"/>
        <v>153</v>
      </c>
      <c r="V36" s="33">
        <f t="shared" si="0"/>
        <v>-103</v>
      </c>
      <c r="W36" s="30"/>
    </row>
    <row r="37" spans="1:24" s="91" customFormat="1" x14ac:dyDescent="0.2">
      <c r="A37" s="78">
        <v>1900</v>
      </c>
      <c r="B37" s="78">
        <v>2000</v>
      </c>
      <c r="C37" s="78">
        <v>0</v>
      </c>
      <c r="D37" s="78">
        <v>0</v>
      </c>
      <c r="E37" s="78">
        <v>0</v>
      </c>
      <c r="F37" s="78">
        <v>0</v>
      </c>
      <c r="G37" s="78">
        <v>0</v>
      </c>
      <c r="H37" s="78">
        <v>0</v>
      </c>
      <c r="I37" s="78">
        <v>25</v>
      </c>
      <c r="J37" s="78">
        <v>25</v>
      </c>
      <c r="K37" s="78">
        <v>3</v>
      </c>
      <c r="L37" s="78">
        <v>25</v>
      </c>
      <c r="M37" s="78">
        <v>25</v>
      </c>
      <c r="N37" s="78">
        <v>50</v>
      </c>
      <c r="O37" s="23"/>
      <c r="P37" s="78">
        <v>0</v>
      </c>
      <c r="Q37" s="78">
        <v>0</v>
      </c>
      <c r="R37" s="78">
        <v>-103</v>
      </c>
      <c r="S37" s="22"/>
      <c r="T37" s="46">
        <f t="shared" si="1"/>
        <v>50</v>
      </c>
      <c r="U37" s="12">
        <f t="shared" si="2"/>
        <v>153</v>
      </c>
      <c r="V37" s="33">
        <f t="shared" si="0"/>
        <v>-103</v>
      </c>
      <c r="W37" s="30"/>
    </row>
    <row r="38" spans="1:24" s="91" customFormat="1" ht="12" customHeight="1" x14ac:dyDescent="0.2">
      <c r="A38" s="78">
        <v>2000</v>
      </c>
      <c r="B38" s="78">
        <v>2100</v>
      </c>
      <c r="C38" s="78">
        <v>0</v>
      </c>
      <c r="D38" s="78">
        <v>0</v>
      </c>
      <c r="E38" s="78">
        <v>0</v>
      </c>
      <c r="F38" s="78">
        <v>0</v>
      </c>
      <c r="G38" s="78">
        <v>0</v>
      </c>
      <c r="H38" s="78">
        <v>0</v>
      </c>
      <c r="I38" s="78">
        <v>25</v>
      </c>
      <c r="J38" s="78">
        <v>25</v>
      </c>
      <c r="K38" s="78">
        <v>3</v>
      </c>
      <c r="L38" s="78">
        <v>25</v>
      </c>
      <c r="M38" s="78">
        <v>25</v>
      </c>
      <c r="N38" s="78">
        <v>50</v>
      </c>
      <c r="O38" s="23"/>
      <c r="P38" s="78">
        <v>0</v>
      </c>
      <c r="Q38" s="78">
        <v>0</v>
      </c>
      <c r="R38" s="78">
        <v>-103</v>
      </c>
      <c r="S38" s="22"/>
      <c r="T38" s="46">
        <f t="shared" si="1"/>
        <v>50</v>
      </c>
      <c r="U38" s="12">
        <f t="shared" si="2"/>
        <v>153</v>
      </c>
      <c r="V38" s="33">
        <f t="shared" si="0"/>
        <v>-103</v>
      </c>
      <c r="W38" s="30"/>
    </row>
    <row r="39" spans="1:24" s="91" customFormat="1" x14ac:dyDescent="0.2">
      <c r="A39" s="78">
        <v>2100</v>
      </c>
      <c r="B39" s="78">
        <v>2200</v>
      </c>
      <c r="C39" s="78">
        <v>0</v>
      </c>
      <c r="D39" s="78">
        <v>0</v>
      </c>
      <c r="E39" s="78">
        <v>0</v>
      </c>
      <c r="F39" s="78">
        <v>0</v>
      </c>
      <c r="G39" s="78">
        <v>0</v>
      </c>
      <c r="H39" s="78">
        <v>0</v>
      </c>
      <c r="I39" s="78">
        <v>25</v>
      </c>
      <c r="J39" s="78">
        <v>25</v>
      </c>
      <c r="K39" s="78">
        <v>3</v>
      </c>
      <c r="L39" s="78">
        <v>25</v>
      </c>
      <c r="M39" s="78">
        <v>25</v>
      </c>
      <c r="N39" s="78">
        <v>50</v>
      </c>
      <c r="O39" s="23"/>
      <c r="P39" s="78">
        <v>0</v>
      </c>
      <c r="Q39" s="78">
        <v>0</v>
      </c>
      <c r="R39" s="78">
        <v>-103</v>
      </c>
      <c r="S39" s="22"/>
      <c r="T39" s="46">
        <f t="shared" si="1"/>
        <v>50</v>
      </c>
      <c r="U39" s="12">
        <f t="shared" si="2"/>
        <v>153</v>
      </c>
      <c r="V39" s="33">
        <f t="shared" si="0"/>
        <v>-103</v>
      </c>
      <c r="W39" s="30"/>
    </row>
    <row r="40" spans="1:24" s="91" customFormat="1" x14ac:dyDescent="0.2">
      <c r="A40" s="78">
        <v>2200</v>
      </c>
      <c r="B40" s="78">
        <v>2300</v>
      </c>
      <c r="C40" s="78">
        <v>0</v>
      </c>
      <c r="D40" s="78">
        <v>0</v>
      </c>
      <c r="E40" s="78">
        <v>0</v>
      </c>
      <c r="F40" s="78">
        <v>0</v>
      </c>
      <c r="G40" s="78">
        <v>0</v>
      </c>
      <c r="H40" s="78">
        <v>0</v>
      </c>
      <c r="I40" s="78">
        <v>25</v>
      </c>
      <c r="J40" s="78">
        <v>25</v>
      </c>
      <c r="K40" s="78">
        <v>3</v>
      </c>
      <c r="L40" s="78">
        <v>25</v>
      </c>
      <c r="M40" s="78">
        <v>25</v>
      </c>
      <c r="N40" s="78">
        <v>50</v>
      </c>
      <c r="O40" s="23"/>
      <c r="P40" s="78">
        <v>0</v>
      </c>
      <c r="Q40" s="78">
        <v>0</v>
      </c>
      <c r="R40" s="78">
        <v>-103</v>
      </c>
      <c r="S40" s="22"/>
      <c r="T40" s="46">
        <f t="shared" si="1"/>
        <v>50</v>
      </c>
      <c r="U40" s="12">
        <f t="shared" si="2"/>
        <v>153</v>
      </c>
      <c r="V40" s="33">
        <f t="shared" si="0"/>
        <v>-103</v>
      </c>
      <c r="W40" s="30"/>
    </row>
    <row r="41" spans="1:24" s="30" customFormat="1" x14ac:dyDescent="0.2">
      <c r="A41" s="21">
        <v>2300</v>
      </c>
      <c r="B41" s="21">
        <v>2400</v>
      </c>
      <c r="C41" s="21">
        <v>0</v>
      </c>
      <c r="D41" s="21">
        <v>0</v>
      </c>
      <c r="E41" s="21">
        <v>0</v>
      </c>
      <c r="F41" s="21">
        <v>0</v>
      </c>
      <c r="G41" s="21">
        <v>0</v>
      </c>
      <c r="H41" s="21">
        <v>0</v>
      </c>
      <c r="I41" s="21">
        <v>25</v>
      </c>
      <c r="J41" s="21">
        <v>25</v>
      </c>
      <c r="K41" s="21">
        <v>3</v>
      </c>
      <c r="L41" s="21">
        <v>25</v>
      </c>
      <c r="M41" s="21">
        <v>25</v>
      </c>
      <c r="N41" s="21">
        <v>50</v>
      </c>
      <c r="O41" s="23"/>
      <c r="P41" s="21">
        <v>0</v>
      </c>
      <c r="Q41" s="21">
        <v>-103</v>
      </c>
      <c r="R41" s="21">
        <v>0</v>
      </c>
      <c r="S41" s="22"/>
      <c r="T41" s="46">
        <f t="shared" si="1"/>
        <v>50</v>
      </c>
      <c r="U41" s="12">
        <f t="shared" si="2"/>
        <v>153</v>
      </c>
      <c r="V41" s="33">
        <f t="shared" si="0"/>
        <v>-103</v>
      </c>
    </row>
    <row r="42" spans="1:24" ht="13.5" thickBot="1" x14ac:dyDescent="0.25">
      <c r="A42" s="24">
        <v>2400</v>
      </c>
      <c r="B42" s="24" t="s">
        <v>8</v>
      </c>
      <c r="C42" s="24">
        <v>0</v>
      </c>
      <c r="D42" s="24">
        <v>0</v>
      </c>
      <c r="E42" s="24">
        <v>0</v>
      </c>
      <c r="F42" s="24">
        <v>0</v>
      </c>
      <c r="G42" s="24">
        <v>0</v>
      </c>
      <c r="H42" s="24">
        <v>0</v>
      </c>
      <c r="I42" s="24">
        <v>25</v>
      </c>
      <c r="J42" s="24">
        <v>25</v>
      </c>
      <c r="K42" s="24">
        <v>3</v>
      </c>
      <c r="L42" s="24">
        <v>25</v>
      </c>
      <c r="M42" s="24">
        <v>25</v>
      </c>
      <c r="N42" s="24">
        <v>50</v>
      </c>
      <c r="O42" s="23"/>
      <c r="P42" s="24">
        <f>SUM(P41)</f>
        <v>0</v>
      </c>
      <c r="Q42" s="24">
        <f>SUM(Q41)</f>
        <v>-103</v>
      </c>
      <c r="R42" s="24">
        <v>0</v>
      </c>
      <c r="S42" s="22"/>
      <c r="T42" s="89">
        <f t="shared" si="1"/>
        <v>50</v>
      </c>
      <c r="U42" s="25">
        <f t="shared" si="2"/>
        <v>153</v>
      </c>
      <c r="V42" s="53">
        <f t="shared" si="0"/>
        <v>-103</v>
      </c>
    </row>
    <row r="43" spans="1:24" s="9" customFormat="1" x14ac:dyDescent="0.2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8"/>
      <c r="U43" s="8"/>
      <c r="V43" s="8"/>
    </row>
    <row r="44" spans="1:24" ht="13.5" thickBot="1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</row>
    <row r="45" spans="1:24" ht="26.25" thickBot="1" x14ac:dyDescent="0.25">
      <c r="B45" s="26" t="s">
        <v>18</v>
      </c>
      <c r="C45" s="68">
        <f t="shared" ref="C45:N45" si="3">SUM(C18:C41)</f>
        <v>25</v>
      </c>
      <c r="D45" s="68">
        <f t="shared" si="3"/>
        <v>25</v>
      </c>
      <c r="E45" s="18">
        <f t="shared" si="3"/>
        <v>25</v>
      </c>
      <c r="F45" s="18">
        <f t="shared" si="3"/>
        <v>25</v>
      </c>
      <c r="G45" s="18">
        <f t="shared" si="3"/>
        <v>25</v>
      </c>
      <c r="H45" s="18">
        <f t="shared" si="3"/>
        <v>50</v>
      </c>
      <c r="I45" s="68">
        <f t="shared" si="3"/>
        <v>575</v>
      </c>
      <c r="J45" s="68">
        <f t="shared" si="3"/>
        <v>575</v>
      </c>
      <c r="K45" s="18">
        <f t="shared" si="3"/>
        <v>69</v>
      </c>
      <c r="L45" s="18">
        <f t="shared" si="3"/>
        <v>575</v>
      </c>
      <c r="M45" s="18">
        <f t="shared" si="3"/>
        <v>575</v>
      </c>
      <c r="N45" s="18">
        <f t="shared" si="3"/>
        <v>1150</v>
      </c>
      <c r="O45" s="12"/>
      <c r="P45" s="18">
        <f>SUM(P18:P41)</f>
        <v>-103</v>
      </c>
      <c r="Q45" s="18">
        <f>SUM(Q18:Q41)</f>
        <v>-721</v>
      </c>
      <c r="R45" s="18">
        <f>SUM(R18:R41)</f>
        <v>-1648</v>
      </c>
      <c r="S45" s="12"/>
      <c r="T45" s="18">
        <f>SUM(T18:T41)</f>
        <v>1222</v>
      </c>
      <c r="U45" s="18">
        <f>SUM(U18:U41)</f>
        <v>3694</v>
      </c>
      <c r="V45" s="18">
        <f>SUM(V18:V41)</f>
        <v>-2472</v>
      </c>
      <c r="W45" s="55" t="s">
        <v>26</v>
      </c>
      <c r="X45" s="76"/>
    </row>
    <row r="46" spans="1:24" ht="13.5" thickBot="1" x14ac:dyDescent="0.25">
      <c r="B46" s="27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P46" s="8"/>
      <c r="Q46" s="8"/>
      <c r="R46" s="8"/>
      <c r="T46" s="12"/>
      <c r="U46" s="12"/>
      <c r="V46" s="12"/>
      <c r="W46" s="58"/>
    </row>
    <row r="47" spans="1:24" ht="30.75" customHeight="1" thickBot="1" x14ac:dyDescent="0.25">
      <c r="A47" s="27"/>
      <c r="B47" s="28" t="s">
        <v>79</v>
      </c>
      <c r="C47" s="68">
        <f t="shared" ref="C47:N47" si="4">SUM(C19:C42)</f>
        <v>0</v>
      </c>
      <c r="D47" s="68">
        <f t="shared" si="4"/>
        <v>0</v>
      </c>
      <c r="E47" s="18">
        <f t="shared" si="4"/>
        <v>0</v>
      </c>
      <c r="F47" s="18">
        <f t="shared" si="4"/>
        <v>0</v>
      </c>
      <c r="G47" s="18">
        <f t="shared" si="4"/>
        <v>0</v>
      </c>
      <c r="H47" s="18">
        <f t="shared" si="4"/>
        <v>0</v>
      </c>
      <c r="I47" s="68">
        <f t="shared" si="4"/>
        <v>600</v>
      </c>
      <c r="J47" s="68">
        <f t="shared" si="4"/>
        <v>600</v>
      </c>
      <c r="K47" s="18">
        <f t="shared" si="4"/>
        <v>72</v>
      </c>
      <c r="L47" s="18">
        <f t="shared" si="4"/>
        <v>600</v>
      </c>
      <c r="M47" s="18">
        <f t="shared" si="4"/>
        <v>600</v>
      </c>
      <c r="N47" s="18">
        <f t="shared" si="4"/>
        <v>1200</v>
      </c>
      <c r="O47" s="44" t="s">
        <v>21</v>
      </c>
      <c r="P47" s="18">
        <f>SUM(P19:P42)</f>
        <v>0</v>
      </c>
      <c r="Q47" s="18">
        <f>SUM(Q19:Q42)</f>
        <v>-824</v>
      </c>
      <c r="R47" s="18">
        <f>SUM(R19:R42)</f>
        <v>-1648</v>
      </c>
      <c r="S47" s="43" t="s">
        <v>22</v>
      </c>
      <c r="T47" s="18">
        <f>SUM(T19:T44)</f>
        <v>1200</v>
      </c>
      <c r="U47" s="18">
        <f>SUM(U19:U44)</f>
        <v>3672</v>
      </c>
      <c r="V47" s="18">
        <f>SUM(V19:V44)</f>
        <v>-2472</v>
      </c>
      <c r="W47" s="58">
        <f>ABS(S48)+ABS(O48)</f>
        <v>6144</v>
      </c>
    </row>
    <row r="48" spans="1:24" ht="13.5" thickBot="1" x14ac:dyDescent="0.25">
      <c r="A48" s="27"/>
      <c r="B48" s="27"/>
      <c r="C48" s="52"/>
      <c r="D48" s="52"/>
      <c r="E48" s="19"/>
      <c r="F48" s="19"/>
      <c r="G48" s="19"/>
      <c r="H48" s="19"/>
      <c r="I48" s="52"/>
      <c r="J48" s="52"/>
      <c r="K48" s="19"/>
      <c r="L48" s="19"/>
      <c r="M48" s="19"/>
      <c r="N48" s="19"/>
      <c r="O48" s="45">
        <f>SUM(C47:N47)</f>
        <v>3672</v>
      </c>
      <c r="P48" s="68"/>
      <c r="Q48" s="68"/>
      <c r="R48" s="18"/>
      <c r="S48" s="49">
        <f>SUM(P47:R47)</f>
        <v>-2472</v>
      </c>
      <c r="T48" s="29"/>
      <c r="U48" s="29"/>
      <c r="V48" s="29"/>
    </row>
    <row r="49" spans="1:40" x14ac:dyDescent="0.2">
      <c r="A49" s="2"/>
      <c r="B49" s="2"/>
      <c r="C49" s="36"/>
      <c r="D49" s="101"/>
      <c r="E49" s="36"/>
      <c r="F49" s="103"/>
      <c r="G49" s="103"/>
      <c r="H49" s="101"/>
      <c r="I49" s="36"/>
      <c r="J49" s="36"/>
      <c r="K49" s="103"/>
      <c r="L49" s="36"/>
      <c r="M49" s="103"/>
      <c r="N49" s="103"/>
      <c r="O49" s="54"/>
      <c r="P49" s="97"/>
      <c r="Q49" s="97"/>
      <c r="R49" s="97"/>
      <c r="S49" s="54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</row>
    <row r="50" spans="1:40" s="9" customFormat="1" x14ac:dyDescent="0.2">
      <c r="A50" s="27"/>
      <c r="B50" s="27"/>
      <c r="C50" s="40" t="s">
        <v>56</v>
      </c>
      <c r="D50" s="54" t="s">
        <v>56</v>
      </c>
      <c r="E50" s="40" t="s">
        <v>56</v>
      </c>
      <c r="F50" s="65" t="s">
        <v>56</v>
      </c>
      <c r="G50" s="65" t="s">
        <v>56</v>
      </c>
      <c r="H50" s="54" t="s">
        <v>56</v>
      </c>
      <c r="I50" s="40" t="s">
        <v>56</v>
      </c>
      <c r="J50" s="40" t="s">
        <v>56</v>
      </c>
      <c r="K50" s="65" t="s">
        <v>56</v>
      </c>
      <c r="L50" s="40" t="s">
        <v>56</v>
      </c>
      <c r="M50" s="65" t="s">
        <v>56</v>
      </c>
      <c r="N50" s="65" t="s">
        <v>56</v>
      </c>
      <c r="O50" s="42"/>
      <c r="P50" s="33" t="s">
        <v>54</v>
      </c>
      <c r="Q50" s="33" t="s">
        <v>54</v>
      </c>
      <c r="R50" s="33" t="s">
        <v>54</v>
      </c>
      <c r="S50" s="42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</row>
    <row r="51" spans="1:40" s="9" customFormat="1" x14ac:dyDescent="0.2">
      <c r="A51" s="27"/>
      <c r="B51" s="27"/>
      <c r="C51" s="40" t="s">
        <v>29</v>
      </c>
      <c r="D51" s="54" t="s">
        <v>29</v>
      </c>
      <c r="E51" s="40" t="s">
        <v>43</v>
      </c>
      <c r="F51" s="65" t="s">
        <v>29</v>
      </c>
      <c r="G51" s="65" t="s">
        <v>29</v>
      </c>
      <c r="H51" s="54" t="s">
        <v>29</v>
      </c>
      <c r="I51" s="40" t="s">
        <v>29</v>
      </c>
      <c r="J51" s="40" t="s">
        <v>29</v>
      </c>
      <c r="K51" s="65" t="s">
        <v>43</v>
      </c>
      <c r="L51" s="40" t="s">
        <v>29</v>
      </c>
      <c r="M51" s="65" t="s">
        <v>29</v>
      </c>
      <c r="N51" s="65" t="s">
        <v>29</v>
      </c>
      <c r="O51" s="42"/>
      <c r="P51" s="33" t="s">
        <v>29</v>
      </c>
      <c r="Q51" s="33" t="s">
        <v>29</v>
      </c>
      <c r="R51" s="33" t="s">
        <v>29</v>
      </c>
      <c r="S51" s="42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</row>
    <row r="52" spans="1:40" s="9" customFormat="1" ht="13.5" thickBot="1" x14ac:dyDescent="0.25">
      <c r="A52" s="27"/>
      <c r="B52" s="27"/>
      <c r="C52" s="40" t="s">
        <v>43</v>
      </c>
      <c r="D52" s="54" t="s">
        <v>43</v>
      </c>
      <c r="E52" s="40" t="s">
        <v>48</v>
      </c>
      <c r="F52" s="65" t="s">
        <v>43</v>
      </c>
      <c r="G52" s="65" t="s">
        <v>43</v>
      </c>
      <c r="H52" s="29" t="s">
        <v>137</v>
      </c>
      <c r="I52" s="40" t="s">
        <v>43</v>
      </c>
      <c r="J52" s="40" t="s">
        <v>43</v>
      </c>
      <c r="K52" s="65" t="s">
        <v>48</v>
      </c>
      <c r="L52" s="40" t="s">
        <v>43</v>
      </c>
      <c r="M52" s="65" t="s">
        <v>43</v>
      </c>
      <c r="N52" s="129" t="s">
        <v>137</v>
      </c>
      <c r="O52" s="42"/>
      <c r="P52" s="53" t="s">
        <v>55</v>
      </c>
      <c r="Q52" s="53" t="s">
        <v>55</v>
      </c>
      <c r="R52" s="53" t="s">
        <v>55</v>
      </c>
      <c r="S52" s="42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</row>
    <row r="53" spans="1:40" s="9" customFormat="1" ht="27" customHeight="1" x14ac:dyDescent="0.2">
      <c r="A53" s="27"/>
      <c r="B53" s="27"/>
      <c r="C53" s="114" t="s">
        <v>137</v>
      </c>
      <c r="D53" s="50" t="s">
        <v>149</v>
      </c>
      <c r="E53" s="40" t="s">
        <v>149</v>
      </c>
      <c r="F53" s="65" t="s">
        <v>107</v>
      </c>
      <c r="G53" s="129" t="s">
        <v>185</v>
      </c>
      <c r="H53" s="54" t="s">
        <v>66</v>
      </c>
      <c r="I53" s="114" t="s">
        <v>149</v>
      </c>
      <c r="J53" s="40" t="s">
        <v>107</v>
      </c>
      <c r="K53" s="65" t="s">
        <v>149</v>
      </c>
      <c r="L53" s="40" t="s">
        <v>185</v>
      </c>
      <c r="M53" s="129" t="s">
        <v>185</v>
      </c>
      <c r="N53" s="65" t="s">
        <v>66</v>
      </c>
      <c r="O53" s="48"/>
      <c r="P53" s="107"/>
      <c r="Q53" s="107"/>
      <c r="R53" s="30"/>
      <c r="S53" s="48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</row>
    <row r="54" spans="1:40" s="9" customFormat="1" ht="37.5" customHeight="1" thickBot="1" x14ac:dyDescent="0.25">
      <c r="A54" s="27"/>
      <c r="B54" s="27"/>
      <c r="C54" s="40" t="s">
        <v>66</v>
      </c>
      <c r="D54" s="29" t="s">
        <v>86</v>
      </c>
      <c r="E54" s="40" t="s">
        <v>222</v>
      </c>
      <c r="F54" s="65" t="s">
        <v>134</v>
      </c>
      <c r="G54" s="129" t="s">
        <v>47</v>
      </c>
      <c r="H54" s="132" t="s">
        <v>138</v>
      </c>
      <c r="I54" s="40" t="s">
        <v>134</v>
      </c>
      <c r="J54" s="40" t="s">
        <v>134</v>
      </c>
      <c r="K54" s="129" t="s">
        <v>86</v>
      </c>
      <c r="L54" s="40" t="s">
        <v>65</v>
      </c>
      <c r="M54" s="129" t="s">
        <v>137</v>
      </c>
      <c r="N54" s="130" t="s">
        <v>138</v>
      </c>
      <c r="O54" s="42"/>
      <c r="P54" s="108"/>
      <c r="Q54" s="108"/>
      <c r="R54" s="30"/>
      <c r="S54" s="42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</row>
    <row r="55" spans="1:40" s="9" customFormat="1" ht="33.75" customHeight="1" thickBot="1" x14ac:dyDescent="0.25">
      <c r="A55" s="27"/>
      <c r="B55" s="27"/>
      <c r="C55" s="67" t="s">
        <v>138</v>
      </c>
      <c r="D55" s="50" t="s">
        <v>66</v>
      </c>
      <c r="E55" s="114" t="s">
        <v>134</v>
      </c>
      <c r="F55" s="129" t="s">
        <v>86</v>
      </c>
      <c r="G55" s="65" t="s">
        <v>284</v>
      </c>
      <c r="H55" s="54"/>
      <c r="I55" s="40" t="s">
        <v>137</v>
      </c>
      <c r="J55" s="114" t="s">
        <v>155</v>
      </c>
      <c r="K55" s="65" t="s">
        <v>66</v>
      </c>
      <c r="L55" s="40" t="s">
        <v>66</v>
      </c>
      <c r="M55" s="65" t="s">
        <v>66</v>
      </c>
      <c r="N55" s="54"/>
      <c r="O55" s="42"/>
      <c r="P55" s="20"/>
      <c r="Q55" s="20"/>
      <c r="R55" s="3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</row>
    <row r="56" spans="1:40" s="9" customFormat="1" ht="41.25" customHeight="1" thickBot="1" x14ac:dyDescent="0.25">
      <c r="A56" s="27"/>
      <c r="B56" s="27"/>
      <c r="D56" s="88" t="s">
        <v>187</v>
      </c>
      <c r="E56" s="40" t="s">
        <v>137</v>
      </c>
      <c r="F56" s="65" t="s">
        <v>66</v>
      </c>
      <c r="G56" s="130" t="s">
        <v>285</v>
      </c>
      <c r="H56" s="54"/>
      <c r="I56" s="114" t="s">
        <v>154</v>
      </c>
      <c r="J56" s="40" t="s">
        <v>151</v>
      </c>
      <c r="K56" s="104" t="s">
        <v>187</v>
      </c>
      <c r="L56" s="67" t="s">
        <v>67</v>
      </c>
      <c r="M56" s="130" t="s">
        <v>138</v>
      </c>
      <c r="N56" s="54"/>
      <c r="O56" s="42"/>
      <c r="P56" s="20"/>
      <c r="Q56" s="20"/>
      <c r="R56" s="30"/>
      <c r="S56" s="42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</row>
    <row r="57" spans="1:40" s="9" customFormat="1" ht="25.5" customHeight="1" thickBot="1" x14ac:dyDescent="0.25">
      <c r="A57" s="27"/>
      <c r="B57" s="27"/>
      <c r="D57" s="54"/>
      <c r="E57" s="40" t="s">
        <v>66</v>
      </c>
      <c r="F57" s="104" t="s">
        <v>187</v>
      </c>
      <c r="G57" s="54"/>
      <c r="H57" s="54"/>
      <c r="I57" s="114" t="s">
        <v>155</v>
      </c>
      <c r="J57" s="40" t="s">
        <v>294</v>
      </c>
      <c r="K57" s="54"/>
      <c r="L57" s="54"/>
      <c r="M57" s="54"/>
      <c r="N57" s="54"/>
      <c r="O57" s="41"/>
      <c r="P57" s="20"/>
      <c r="Q57" s="20"/>
      <c r="R57" s="30"/>
      <c r="S57" s="41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</row>
    <row r="58" spans="1:40" s="9" customFormat="1" ht="27" customHeight="1" thickBot="1" x14ac:dyDescent="0.25">
      <c r="C58" s="54"/>
      <c r="D58" s="54"/>
      <c r="E58" s="67" t="s">
        <v>138</v>
      </c>
      <c r="G58" s="20"/>
      <c r="H58" s="29"/>
      <c r="I58" s="40" t="s">
        <v>151</v>
      </c>
      <c r="J58" s="67" t="s">
        <v>153</v>
      </c>
      <c r="K58" s="54"/>
      <c r="M58" s="20"/>
      <c r="N58" s="29"/>
      <c r="O58" s="41"/>
      <c r="P58" s="30"/>
      <c r="Q58" s="30"/>
      <c r="R58" s="30"/>
      <c r="S58" s="41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</row>
    <row r="59" spans="1:40" ht="20.25" customHeight="1" x14ac:dyDescent="0.2">
      <c r="B59" s="20"/>
      <c r="C59" s="54"/>
      <c r="D59" s="54"/>
      <c r="E59" s="54"/>
      <c r="H59" s="54"/>
      <c r="I59" s="40" t="s">
        <v>294</v>
      </c>
      <c r="K59" s="54"/>
      <c r="N59" s="54"/>
      <c r="O59" s="41"/>
      <c r="P59" s="20"/>
      <c r="Q59" s="20"/>
      <c r="S59" s="32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</row>
    <row r="60" spans="1:40" ht="16.5" customHeight="1" thickBot="1" x14ac:dyDescent="0.25">
      <c r="B60" s="30"/>
      <c r="E60" s="54"/>
      <c r="I60" s="67" t="s">
        <v>153</v>
      </c>
      <c r="K60" s="54"/>
      <c r="O60" s="41"/>
      <c r="P60" s="30"/>
      <c r="Q60" s="30"/>
      <c r="T60" s="31"/>
      <c r="U60" s="31"/>
      <c r="V60" s="31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</row>
    <row r="61" spans="1:40" ht="15" x14ac:dyDescent="0.2">
      <c r="E61" s="54"/>
      <c r="K61" s="54"/>
      <c r="O61" s="41"/>
      <c r="P61" s="30"/>
      <c r="Q61" s="30"/>
      <c r="T61" s="32"/>
      <c r="U61" s="32"/>
      <c r="V61" s="32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</row>
    <row r="62" spans="1:40" ht="15" x14ac:dyDescent="0.2">
      <c r="E62" s="54"/>
      <c r="K62" s="54"/>
      <c r="O62" s="41"/>
      <c r="P62" s="30"/>
      <c r="Q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</row>
    <row r="63" spans="1:40" ht="15" x14ac:dyDescent="0.2">
      <c r="O63" s="41"/>
      <c r="P63" s="30"/>
      <c r="Q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</row>
    <row r="64" spans="1:40" ht="15" x14ac:dyDescent="0.2">
      <c r="O64" s="41"/>
      <c r="P64" s="30"/>
      <c r="Q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</row>
    <row r="65" spans="16:40" x14ac:dyDescent="0.2">
      <c r="P65" s="30"/>
      <c r="Q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</row>
    <row r="66" spans="16:40" x14ac:dyDescent="0.2">
      <c r="P66" s="30"/>
      <c r="Q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</row>
    <row r="67" spans="16:40" x14ac:dyDescent="0.2">
      <c r="P67" s="30"/>
      <c r="Q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</row>
    <row r="68" spans="16:40" x14ac:dyDescent="0.2">
      <c r="P68" s="30"/>
      <c r="Q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</row>
    <row r="69" spans="16:40" x14ac:dyDescent="0.2">
      <c r="P69" s="30"/>
      <c r="Q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</row>
    <row r="70" spans="16:40" x14ac:dyDescent="0.2">
      <c r="P70" s="30"/>
      <c r="Q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</row>
    <row r="71" spans="16:40" x14ac:dyDescent="0.2">
      <c r="P71" s="30"/>
      <c r="Q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</row>
    <row r="72" spans="16:40" x14ac:dyDescent="0.2">
      <c r="P72" s="30"/>
      <c r="Q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</row>
    <row r="73" spans="16:40" x14ac:dyDescent="0.2">
      <c r="P73" s="30"/>
      <c r="Q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</row>
    <row r="74" spans="16:40" x14ac:dyDescent="0.2">
      <c r="P74" s="30"/>
      <c r="Q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</row>
    <row r="75" spans="16:40" x14ac:dyDescent="0.2">
      <c r="P75" s="30"/>
      <c r="Q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</row>
    <row r="76" spans="16:40" x14ac:dyDescent="0.2">
      <c r="P76" s="30"/>
      <c r="Q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</row>
    <row r="77" spans="16:40" x14ac:dyDescent="0.2">
      <c r="P77" s="30"/>
      <c r="Q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</row>
    <row r="78" spans="16:40" x14ac:dyDescent="0.2">
      <c r="P78" s="30"/>
      <c r="Q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</row>
    <row r="79" spans="16:40" x14ac:dyDescent="0.2">
      <c r="P79" s="30"/>
      <c r="Q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</row>
    <row r="80" spans="16:40" x14ac:dyDescent="0.2">
      <c r="P80" s="30"/>
      <c r="Q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</row>
    <row r="81" spans="16:40" x14ac:dyDescent="0.2">
      <c r="P81" s="30"/>
      <c r="Q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</row>
    <row r="82" spans="16:40" x14ac:dyDescent="0.2">
      <c r="P82" s="30"/>
      <c r="Q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</row>
    <row r="83" spans="16:40" x14ac:dyDescent="0.2">
      <c r="P83" s="30"/>
      <c r="Q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</row>
    <row r="84" spans="16:40" x14ac:dyDescent="0.2">
      <c r="P84" s="30"/>
      <c r="Q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</row>
    <row r="85" spans="16:40" x14ac:dyDescent="0.2">
      <c r="P85" s="30"/>
      <c r="Q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</row>
    <row r="86" spans="16:40" x14ac:dyDescent="0.2">
      <c r="P86" s="30"/>
      <c r="Q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</row>
    <row r="87" spans="16:40" x14ac:dyDescent="0.2">
      <c r="P87" s="30"/>
      <c r="Q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</row>
    <row r="88" spans="16:40" x14ac:dyDescent="0.2">
      <c r="P88" s="30"/>
      <c r="Q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</row>
    <row r="89" spans="16:40" x14ac:dyDescent="0.2">
      <c r="P89" s="30"/>
      <c r="Q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</row>
    <row r="90" spans="16:40" x14ac:dyDescent="0.2">
      <c r="P90" s="30"/>
      <c r="Q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</row>
    <row r="91" spans="16:40" x14ac:dyDescent="0.2">
      <c r="P91" s="30"/>
      <c r="Q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</row>
    <row r="92" spans="16:40" x14ac:dyDescent="0.2">
      <c r="P92" s="30"/>
      <c r="Q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</row>
    <row r="93" spans="16:40" x14ac:dyDescent="0.2">
      <c r="P93" s="30"/>
      <c r="Q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</row>
    <row r="94" spans="16:40" x14ac:dyDescent="0.2">
      <c r="P94" s="30"/>
      <c r="Q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</row>
    <row r="95" spans="16:40" x14ac:dyDescent="0.2">
      <c r="P95" s="30"/>
      <c r="Q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</row>
    <row r="96" spans="16:40" x14ac:dyDescent="0.2">
      <c r="P96" s="30"/>
      <c r="Q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</row>
    <row r="97" spans="16:40" x14ac:dyDescent="0.2">
      <c r="P97" s="30"/>
      <c r="Q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</row>
    <row r="98" spans="16:40" x14ac:dyDescent="0.2">
      <c r="P98" s="30"/>
      <c r="Q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</row>
    <row r="99" spans="16:40" x14ac:dyDescent="0.2">
      <c r="P99" s="30"/>
      <c r="Q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</row>
    <row r="100" spans="16:40" x14ac:dyDescent="0.2">
      <c r="P100" s="30"/>
      <c r="Q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</row>
    <row r="101" spans="16:40" x14ac:dyDescent="0.2">
      <c r="P101" s="30"/>
      <c r="Q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</row>
    <row r="102" spans="16:40" x14ac:dyDescent="0.2">
      <c r="P102" s="30"/>
      <c r="Q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</row>
    <row r="103" spans="16:40" x14ac:dyDescent="0.2">
      <c r="P103" s="30"/>
      <c r="Q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</row>
    <row r="104" spans="16:40" x14ac:dyDescent="0.2">
      <c r="P104" s="30"/>
      <c r="Q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</row>
    <row r="105" spans="16:40" x14ac:dyDescent="0.2">
      <c r="P105" s="30"/>
      <c r="Q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</row>
    <row r="106" spans="16:40" x14ac:dyDescent="0.2">
      <c r="P106" s="30"/>
      <c r="Q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</row>
  </sheetData>
  <phoneticPr fontId="0" type="noConversion"/>
  <hyperlinks>
    <hyperlink ref="H12" r:id="rId1" display="50@16.75/25@21"/>
    <hyperlink ref="N12" r:id="rId2" display="50@16.75/25@21"/>
  </hyperlinks>
  <pageMargins left="0.75" right="0.75" top="0" bottom="0" header="0.5" footer="0.5"/>
  <pageSetup scale="35" fitToWidth="3" orientation="landscape" r:id="rId3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106"/>
  <sheetViews>
    <sheetView topLeftCell="A8" zoomScale="66" workbookViewId="0">
      <selection activeCell="G20" sqref="G20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4" width="30.5703125" style="30" customWidth="1"/>
    <col min="15" max="15" width="21.42578125" style="30" customWidth="1"/>
    <col min="16" max="17" width="30.28515625" style="5" customWidth="1"/>
    <col min="18" max="18" width="30.5703125" style="30" customWidth="1"/>
    <col min="19" max="19" width="21.42578125" style="30" customWidth="1"/>
    <col min="20" max="20" width="31.42578125" style="5" customWidth="1"/>
    <col min="21" max="21" width="28.85546875" style="5" customWidth="1"/>
    <col min="22" max="22" width="31.42578125" style="5" customWidth="1"/>
    <col min="23" max="23" width="23.140625" style="5" customWidth="1"/>
    <col min="24" max="16384" width="16.7109375" style="5"/>
  </cols>
  <sheetData>
    <row r="1" spans="1:22" ht="18" x14ac:dyDescent="0.25">
      <c r="A1" s="1" t="s">
        <v>0</v>
      </c>
      <c r="B1" s="2"/>
      <c r="H1" s="35"/>
      <c r="N1" s="35"/>
      <c r="O1" s="35"/>
      <c r="P1" s="3"/>
      <c r="Q1" s="3"/>
      <c r="R1" s="35"/>
      <c r="S1" s="35"/>
      <c r="T1" s="3"/>
      <c r="U1" s="3"/>
      <c r="V1" s="3"/>
    </row>
    <row r="2" spans="1:22" x14ac:dyDescent="0.2">
      <c r="A2" s="1" t="s">
        <v>1</v>
      </c>
      <c r="B2" s="2"/>
      <c r="H2" s="6"/>
      <c r="N2" s="6"/>
      <c r="O2" s="6"/>
      <c r="P2" s="6"/>
      <c r="Q2" s="6"/>
      <c r="R2" s="6"/>
      <c r="S2" s="6"/>
      <c r="T2" s="6"/>
      <c r="U2" s="6"/>
      <c r="V2" s="6"/>
    </row>
    <row r="3" spans="1:22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</row>
    <row r="4" spans="1:22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</row>
    <row r="5" spans="1:22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</row>
    <row r="6" spans="1:22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</row>
    <row r="7" spans="1:22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</row>
    <row r="8" spans="1:22" ht="21.75" customHeight="1" x14ac:dyDescent="0.2">
      <c r="B8" s="7">
        <v>37240</v>
      </c>
      <c r="C8" s="5"/>
      <c r="D8" s="5"/>
      <c r="E8" s="5"/>
      <c r="F8" s="5"/>
      <c r="G8" s="5"/>
      <c r="H8" s="6"/>
      <c r="I8" s="5"/>
      <c r="J8" s="5"/>
      <c r="K8" s="5"/>
      <c r="L8" s="5"/>
      <c r="M8" s="5"/>
      <c r="N8" s="6"/>
      <c r="O8" s="6"/>
      <c r="P8" s="6"/>
      <c r="Q8" s="6"/>
      <c r="R8" s="6"/>
      <c r="S8" s="6"/>
    </row>
    <row r="9" spans="1:22" ht="13.5" thickBot="1" x14ac:dyDescent="0.25">
      <c r="A9" s="2" t="s">
        <v>2</v>
      </c>
      <c r="B9" s="2" t="s">
        <v>2</v>
      </c>
      <c r="C9" s="51" t="s">
        <v>20</v>
      </c>
      <c r="D9" s="51" t="s">
        <v>20</v>
      </c>
      <c r="E9" s="51" t="s">
        <v>20</v>
      </c>
      <c r="F9" s="51" t="s">
        <v>20</v>
      </c>
      <c r="G9" s="51" t="s">
        <v>20</v>
      </c>
      <c r="H9" s="51" t="s">
        <v>20</v>
      </c>
      <c r="I9" s="51" t="s">
        <v>20</v>
      </c>
      <c r="J9" s="51" t="s">
        <v>20</v>
      </c>
      <c r="K9" s="51" t="s">
        <v>20</v>
      </c>
      <c r="L9" s="51" t="s">
        <v>20</v>
      </c>
      <c r="M9" s="51" t="s">
        <v>20</v>
      </c>
      <c r="N9" s="51" t="s">
        <v>20</v>
      </c>
      <c r="O9" s="8"/>
      <c r="P9" s="93" t="s">
        <v>51</v>
      </c>
      <c r="Q9" s="93" t="s">
        <v>51</v>
      </c>
      <c r="R9" s="93" t="s">
        <v>51</v>
      </c>
      <c r="S9" s="8"/>
      <c r="T9" s="9"/>
      <c r="U9" s="9"/>
      <c r="V9" s="9"/>
    </row>
    <row r="10" spans="1:22" x14ac:dyDescent="0.2">
      <c r="A10" s="10" t="s">
        <v>3</v>
      </c>
      <c r="B10" s="10" t="s">
        <v>4</v>
      </c>
      <c r="C10" s="92" t="s">
        <v>44</v>
      </c>
      <c r="D10" s="92" t="s">
        <v>44</v>
      </c>
      <c r="E10" s="92" t="s">
        <v>44</v>
      </c>
      <c r="F10" s="92" t="s">
        <v>44</v>
      </c>
      <c r="G10" s="92" t="s">
        <v>44</v>
      </c>
      <c r="H10" s="92" t="s">
        <v>44</v>
      </c>
      <c r="I10" s="92" t="s">
        <v>44</v>
      </c>
      <c r="J10" s="92" t="s">
        <v>44</v>
      </c>
      <c r="K10" s="92" t="s">
        <v>44</v>
      </c>
      <c r="L10" s="92" t="s">
        <v>44</v>
      </c>
      <c r="M10" s="92" t="s">
        <v>44</v>
      </c>
      <c r="N10" s="92" t="s">
        <v>44</v>
      </c>
      <c r="O10" s="8"/>
      <c r="P10" s="39" t="s">
        <v>19</v>
      </c>
      <c r="Q10" s="39" t="s">
        <v>19</v>
      </c>
      <c r="R10" s="39" t="s">
        <v>19</v>
      </c>
      <c r="S10" s="46"/>
    </row>
    <row r="11" spans="1:22" x14ac:dyDescent="0.2">
      <c r="A11" s="11" t="s">
        <v>35</v>
      </c>
      <c r="B11" s="11" t="s">
        <v>5</v>
      </c>
      <c r="C11" s="12" t="s">
        <v>45</v>
      </c>
      <c r="D11" s="12" t="s">
        <v>45</v>
      </c>
      <c r="E11" s="12" t="s">
        <v>45</v>
      </c>
      <c r="F11" s="12" t="s">
        <v>45</v>
      </c>
      <c r="G11" s="12" t="s">
        <v>45</v>
      </c>
      <c r="H11" s="12" t="s">
        <v>165</v>
      </c>
      <c r="I11" s="12" t="s">
        <v>45</v>
      </c>
      <c r="J11" s="12" t="s">
        <v>45</v>
      </c>
      <c r="K11" s="12" t="s">
        <v>45</v>
      </c>
      <c r="L11" s="12" t="s">
        <v>45</v>
      </c>
      <c r="M11" s="12" t="s">
        <v>45</v>
      </c>
      <c r="N11" s="12" t="s">
        <v>165</v>
      </c>
      <c r="O11" s="8"/>
      <c r="P11" s="12" t="s">
        <v>52</v>
      </c>
      <c r="Q11" s="12" t="s">
        <v>52</v>
      </c>
      <c r="R11" s="33" t="s">
        <v>52</v>
      </c>
      <c r="S11" s="46"/>
    </row>
    <row r="12" spans="1:22" x14ac:dyDescent="0.2">
      <c r="A12" s="11" t="s">
        <v>6</v>
      </c>
      <c r="B12" s="11" t="s">
        <v>6</v>
      </c>
      <c r="C12" s="37"/>
      <c r="D12" s="37"/>
      <c r="E12" s="37"/>
      <c r="F12" s="37"/>
      <c r="G12" s="37"/>
      <c r="H12" s="131">
        <v>16.75</v>
      </c>
      <c r="I12" s="37"/>
      <c r="J12" s="37"/>
      <c r="K12" s="37"/>
      <c r="L12" s="37"/>
      <c r="M12" s="37"/>
      <c r="N12" s="131">
        <v>16.75</v>
      </c>
      <c r="O12" s="57"/>
      <c r="P12" s="105"/>
      <c r="Q12" s="105"/>
      <c r="R12" s="94"/>
      <c r="S12" s="47"/>
    </row>
    <row r="13" spans="1:22" ht="43.5" customHeight="1" thickBot="1" x14ac:dyDescent="0.25">
      <c r="A13" s="13"/>
      <c r="B13" s="13"/>
      <c r="C13" s="79" t="s">
        <v>290</v>
      </c>
      <c r="D13" s="79" t="s">
        <v>290</v>
      </c>
      <c r="E13" s="79" t="s">
        <v>290</v>
      </c>
      <c r="F13" s="79" t="s">
        <v>290</v>
      </c>
      <c r="G13" s="79" t="s">
        <v>290</v>
      </c>
      <c r="H13" s="79" t="s">
        <v>290</v>
      </c>
      <c r="I13" s="117" t="s">
        <v>38</v>
      </c>
      <c r="J13" s="117" t="s">
        <v>38</v>
      </c>
      <c r="K13" s="117" t="s">
        <v>38</v>
      </c>
      <c r="L13" s="117" t="s">
        <v>38</v>
      </c>
      <c r="M13" s="117" t="s">
        <v>38</v>
      </c>
      <c r="N13" s="116" t="s">
        <v>38</v>
      </c>
      <c r="O13" s="64"/>
      <c r="P13" s="79" t="s">
        <v>279</v>
      </c>
      <c r="Q13" s="117" t="s">
        <v>53</v>
      </c>
      <c r="R13" s="118" t="s">
        <v>53</v>
      </c>
      <c r="T13" s="14"/>
      <c r="U13" s="14"/>
      <c r="V13" s="14"/>
    </row>
    <row r="14" spans="1:22" x14ac:dyDescent="0.2">
      <c r="A14" s="13"/>
      <c r="B14" s="13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20"/>
      <c r="P14" s="106"/>
      <c r="Q14" s="106"/>
      <c r="R14" s="95"/>
      <c r="S14" s="38"/>
      <c r="T14" s="15"/>
      <c r="U14" s="15"/>
      <c r="V14" s="15"/>
    </row>
    <row r="15" spans="1:22" ht="21" customHeight="1" thickBot="1" x14ac:dyDescent="0.25">
      <c r="A15" s="13"/>
      <c r="B15" s="13"/>
      <c r="C15" s="37" t="s">
        <v>100</v>
      </c>
      <c r="D15" s="37" t="s">
        <v>100</v>
      </c>
      <c r="E15" s="37" t="s">
        <v>100</v>
      </c>
      <c r="F15" s="37" t="s">
        <v>100</v>
      </c>
      <c r="G15" s="37" t="s">
        <v>100</v>
      </c>
      <c r="H15" s="37" t="s">
        <v>100</v>
      </c>
      <c r="I15" s="37" t="s">
        <v>100</v>
      </c>
      <c r="J15" s="37" t="s">
        <v>100</v>
      </c>
      <c r="K15" s="37" t="s">
        <v>100</v>
      </c>
      <c r="L15" s="37" t="s">
        <v>100</v>
      </c>
      <c r="M15" s="37" t="s">
        <v>100</v>
      </c>
      <c r="N15" s="37" t="s">
        <v>100</v>
      </c>
      <c r="O15" s="57"/>
      <c r="P15" s="37" t="s">
        <v>100</v>
      </c>
      <c r="Q15" s="37" t="s">
        <v>100</v>
      </c>
      <c r="R15" s="37" t="s">
        <v>100</v>
      </c>
      <c r="S15" s="37"/>
      <c r="T15" s="16"/>
      <c r="U15" s="16"/>
      <c r="V15" s="16"/>
    </row>
    <row r="16" spans="1:22" s="30" customFormat="1" ht="26.25" customHeight="1" thickBot="1" x14ac:dyDescent="0.25">
      <c r="A16" s="66"/>
      <c r="B16" s="66"/>
      <c r="C16" s="120" t="s">
        <v>289</v>
      </c>
      <c r="D16" s="120" t="s">
        <v>283</v>
      </c>
      <c r="E16" s="119" t="s">
        <v>288</v>
      </c>
      <c r="F16" s="119" t="s">
        <v>282</v>
      </c>
      <c r="G16" s="119" t="s">
        <v>286</v>
      </c>
      <c r="H16" s="119" t="s">
        <v>287</v>
      </c>
      <c r="I16" s="120" t="s">
        <v>289</v>
      </c>
      <c r="J16" s="120" t="s">
        <v>283</v>
      </c>
      <c r="K16" s="119" t="s">
        <v>288</v>
      </c>
      <c r="L16" s="119" t="s">
        <v>282</v>
      </c>
      <c r="M16" s="119" t="s">
        <v>286</v>
      </c>
      <c r="N16" s="119" t="s">
        <v>287</v>
      </c>
      <c r="O16" s="33"/>
      <c r="P16" s="119" t="s">
        <v>281</v>
      </c>
      <c r="Q16" s="119" t="s">
        <v>291</v>
      </c>
      <c r="R16" s="119" t="s">
        <v>292</v>
      </c>
      <c r="S16" s="12"/>
      <c r="T16" s="69" t="s">
        <v>25</v>
      </c>
      <c r="U16" s="70" t="s">
        <v>23</v>
      </c>
      <c r="V16" s="71" t="s">
        <v>24</v>
      </c>
    </row>
    <row r="17" spans="1:23" ht="15.75" thickBot="1" x14ac:dyDescent="0.25">
      <c r="A17" s="17" t="s">
        <v>36</v>
      </c>
      <c r="B17" s="77" t="s">
        <v>7</v>
      </c>
      <c r="C17" s="36" t="s">
        <v>46</v>
      </c>
      <c r="D17" s="36" t="s">
        <v>46</v>
      </c>
      <c r="E17" s="36" t="s">
        <v>46</v>
      </c>
      <c r="F17" s="36" t="s">
        <v>46</v>
      </c>
      <c r="G17" s="36" t="s">
        <v>46</v>
      </c>
      <c r="H17" s="36" t="s">
        <v>46</v>
      </c>
      <c r="I17" s="36" t="s">
        <v>46</v>
      </c>
      <c r="J17" s="36" t="s">
        <v>46</v>
      </c>
      <c r="K17" s="36" t="s">
        <v>46</v>
      </c>
      <c r="L17" s="36" t="s">
        <v>46</v>
      </c>
      <c r="M17" s="36" t="s">
        <v>46</v>
      </c>
      <c r="N17" s="36" t="s">
        <v>46</v>
      </c>
      <c r="O17" s="65"/>
      <c r="P17" s="18" t="s">
        <v>46</v>
      </c>
      <c r="Q17" s="18" t="s">
        <v>46</v>
      </c>
      <c r="R17" s="96" t="s">
        <v>46</v>
      </c>
      <c r="S17" s="40"/>
      <c r="T17" s="86"/>
      <c r="U17" s="19"/>
      <c r="V17" s="19"/>
    </row>
    <row r="18" spans="1:23" s="20" customFormat="1" x14ac:dyDescent="0.2">
      <c r="A18" s="34">
        <v>2400</v>
      </c>
      <c r="B18" s="34" t="s">
        <v>8</v>
      </c>
      <c r="C18" s="34">
        <v>25</v>
      </c>
      <c r="D18" s="34">
        <v>25</v>
      </c>
      <c r="E18" s="34">
        <v>25</v>
      </c>
      <c r="F18" s="34">
        <v>25</v>
      </c>
      <c r="G18" s="34">
        <v>25</v>
      </c>
      <c r="H18" s="34">
        <v>50</v>
      </c>
      <c r="I18" s="34">
        <v>0</v>
      </c>
      <c r="J18" s="34">
        <v>0</v>
      </c>
      <c r="K18" s="34">
        <v>0</v>
      </c>
      <c r="L18" s="34">
        <v>0</v>
      </c>
      <c r="M18" s="34">
        <v>0</v>
      </c>
      <c r="N18" s="34">
        <v>0</v>
      </c>
      <c r="O18" s="23"/>
      <c r="P18" s="34">
        <v>-103</v>
      </c>
      <c r="Q18" s="34">
        <v>0</v>
      </c>
      <c r="R18" s="34">
        <v>0</v>
      </c>
      <c r="S18" s="22"/>
      <c r="T18" s="86">
        <f>SUM(C18:R18)</f>
        <v>72</v>
      </c>
      <c r="U18" s="19">
        <f>SUM(C18:N18)</f>
        <v>175</v>
      </c>
      <c r="V18" s="52">
        <f t="shared" ref="V18:V42" si="0">SUM(P18:R18)</f>
        <v>-103</v>
      </c>
    </row>
    <row r="19" spans="1:23" x14ac:dyDescent="0.2">
      <c r="A19" s="21" t="s">
        <v>8</v>
      </c>
      <c r="B19" s="21" t="s">
        <v>9</v>
      </c>
      <c r="C19" s="21">
        <v>0</v>
      </c>
      <c r="D19" s="21">
        <v>0</v>
      </c>
      <c r="E19" s="21">
        <v>0</v>
      </c>
      <c r="F19" s="21">
        <v>0</v>
      </c>
      <c r="G19" s="21">
        <v>0</v>
      </c>
      <c r="H19" s="21">
        <v>0</v>
      </c>
      <c r="I19" s="21">
        <v>25</v>
      </c>
      <c r="J19" s="21">
        <v>25</v>
      </c>
      <c r="K19" s="21">
        <v>3</v>
      </c>
      <c r="L19" s="21">
        <v>25</v>
      </c>
      <c r="M19" s="21">
        <v>25</v>
      </c>
      <c r="N19" s="21">
        <v>50</v>
      </c>
      <c r="O19" s="23"/>
      <c r="P19" s="21">
        <v>0</v>
      </c>
      <c r="Q19" s="21">
        <v>-103</v>
      </c>
      <c r="R19" s="21">
        <v>0</v>
      </c>
      <c r="S19" s="22"/>
      <c r="T19" s="46">
        <f t="shared" ref="T19:T42" si="1">SUM(C19:R19)</f>
        <v>50</v>
      </c>
      <c r="U19" s="12">
        <f t="shared" ref="U19:U42" si="2">SUM(C19:N19)</f>
        <v>153</v>
      </c>
      <c r="V19" s="33">
        <f t="shared" si="0"/>
        <v>-103</v>
      </c>
    </row>
    <row r="20" spans="1:23" x14ac:dyDescent="0.2">
      <c r="A20" s="21" t="s">
        <v>9</v>
      </c>
      <c r="B20" s="21" t="s">
        <v>10</v>
      </c>
      <c r="C20" s="21">
        <v>0</v>
      </c>
      <c r="D20" s="21">
        <v>0</v>
      </c>
      <c r="E20" s="21">
        <v>0</v>
      </c>
      <c r="F20" s="21">
        <v>0</v>
      </c>
      <c r="G20" s="21">
        <v>0</v>
      </c>
      <c r="H20" s="21">
        <v>0</v>
      </c>
      <c r="I20" s="21">
        <v>25</v>
      </c>
      <c r="J20" s="21">
        <v>25</v>
      </c>
      <c r="K20" s="21">
        <v>3</v>
      </c>
      <c r="L20" s="21">
        <v>25</v>
      </c>
      <c r="M20" s="21">
        <v>25</v>
      </c>
      <c r="N20" s="21">
        <v>50</v>
      </c>
      <c r="O20" s="23"/>
      <c r="P20" s="21">
        <v>0</v>
      </c>
      <c r="Q20" s="21">
        <v>-103</v>
      </c>
      <c r="R20" s="21">
        <v>0</v>
      </c>
      <c r="S20" s="22"/>
      <c r="T20" s="46">
        <f t="shared" si="1"/>
        <v>50</v>
      </c>
      <c r="U20" s="12">
        <f t="shared" si="2"/>
        <v>153</v>
      </c>
      <c r="V20" s="33">
        <f t="shared" si="0"/>
        <v>-103</v>
      </c>
    </row>
    <row r="21" spans="1:23" x14ac:dyDescent="0.2">
      <c r="A21" s="21" t="s">
        <v>10</v>
      </c>
      <c r="B21" s="21" t="s">
        <v>11</v>
      </c>
      <c r="C21" s="21">
        <v>0</v>
      </c>
      <c r="D21" s="21">
        <v>0</v>
      </c>
      <c r="E21" s="21">
        <v>0</v>
      </c>
      <c r="F21" s="21">
        <v>0</v>
      </c>
      <c r="G21" s="21">
        <v>0</v>
      </c>
      <c r="H21" s="21">
        <v>0</v>
      </c>
      <c r="I21" s="21">
        <v>25</v>
      </c>
      <c r="J21" s="21">
        <v>25</v>
      </c>
      <c r="K21" s="21">
        <v>3</v>
      </c>
      <c r="L21" s="21">
        <v>25</v>
      </c>
      <c r="M21" s="21">
        <v>25</v>
      </c>
      <c r="N21" s="21">
        <v>50</v>
      </c>
      <c r="O21" s="23"/>
      <c r="P21" s="21">
        <v>0</v>
      </c>
      <c r="Q21" s="21">
        <v>-103</v>
      </c>
      <c r="R21" s="21">
        <v>0</v>
      </c>
      <c r="S21" s="22"/>
      <c r="T21" s="46">
        <f t="shared" si="1"/>
        <v>50</v>
      </c>
      <c r="U21" s="12">
        <f t="shared" si="2"/>
        <v>153</v>
      </c>
      <c r="V21" s="33">
        <f t="shared" si="0"/>
        <v>-103</v>
      </c>
    </row>
    <row r="22" spans="1:23" x14ac:dyDescent="0.2">
      <c r="A22" s="21" t="s">
        <v>11</v>
      </c>
      <c r="B22" s="21" t="s">
        <v>12</v>
      </c>
      <c r="C22" s="21">
        <v>0</v>
      </c>
      <c r="D22" s="21">
        <v>0</v>
      </c>
      <c r="E22" s="21">
        <v>0</v>
      </c>
      <c r="F22" s="21">
        <v>0</v>
      </c>
      <c r="G22" s="21">
        <v>0</v>
      </c>
      <c r="H22" s="21">
        <v>0</v>
      </c>
      <c r="I22" s="21">
        <v>25</v>
      </c>
      <c r="J22" s="21">
        <v>25</v>
      </c>
      <c r="K22" s="21">
        <v>3</v>
      </c>
      <c r="L22" s="21">
        <v>25</v>
      </c>
      <c r="M22" s="21">
        <v>25</v>
      </c>
      <c r="N22" s="21">
        <v>50</v>
      </c>
      <c r="O22" s="23"/>
      <c r="P22" s="21">
        <v>0</v>
      </c>
      <c r="Q22" s="21">
        <v>-103</v>
      </c>
      <c r="R22" s="21">
        <v>0</v>
      </c>
      <c r="S22" s="22"/>
      <c r="T22" s="46">
        <f t="shared" si="1"/>
        <v>50</v>
      </c>
      <c r="U22" s="12">
        <f t="shared" si="2"/>
        <v>153</v>
      </c>
      <c r="V22" s="33">
        <f t="shared" si="0"/>
        <v>-103</v>
      </c>
    </row>
    <row r="23" spans="1:23" x14ac:dyDescent="0.2">
      <c r="A23" s="21" t="s">
        <v>12</v>
      </c>
      <c r="B23" s="21" t="s">
        <v>13</v>
      </c>
      <c r="C23" s="21">
        <v>0</v>
      </c>
      <c r="D23" s="21">
        <v>0</v>
      </c>
      <c r="E23" s="21">
        <v>0</v>
      </c>
      <c r="F23" s="21">
        <v>0</v>
      </c>
      <c r="G23" s="21">
        <v>0</v>
      </c>
      <c r="H23" s="21">
        <v>0</v>
      </c>
      <c r="I23" s="21">
        <v>25</v>
      </c>
      <c r="J23" s="21">
        <v>25</v>
      </c>
      <c r="K23" s="21">
        <v>3</v>
      </c>
      <c r="L23" s="21">
        <v>25</v>
      </c>
      <c r="M23" s="21">
        <v>25</v>
      </c>
      <c r="N23" s="21">
        <v>50</v>
      </c>
      <c r="O23" s="23"/>
      <c r="P23" s="21">
        <v>0</v>
      </c>
      <c r="Q23" s="21">
        <v>-103</v>
      </c>
      <c r="R23" s="21">
        <v>0</v>
      </c>
      <c r="S23" s="22"/>
      <c r="T23" s="46">
        <f t="shared" si="1"/>
        <v>50</v>
      </c>
      <c r="U23" s="12">
        <f t="shared" si="2"/>
        <v>153</v>
      </c>
      <c r="V23" s="33">
        <f t="shared" si="0"/>
        <v>-103</v>
      </c>
    </row>
    <row r="24" spans="1:23" x14ac:dyDescent="0.2">
      <c r="A24" s="21" t="s">
        <v>13</v>
      </c>
      <c r="B24" s="21" t="s">
        <v>14</v>
      </c>
      <c r="C24" s="21">
        <v>0</v>
      </c>
      <c r="D24" s="21">
        <v>0</v>
      </c>
      <c r="E24" s="21">
        <v>0</v>
      </c>
      <c r="F24" s="21">
        <v>0</v>
      </c>
      <c r="G24" s="21">
        <v>0</v>
      </c>
      <c r="H24" s="21">
        <v>0</v>
      </c>
      <c r="I24" s="21">
        <v>25</v>
      </c>
      <c r="J24" s="21">
        <v>25</v>
      </c>
      <c r="K24" s="21">
        <v>3</v>
      </c>
      <c r="L24" s="21">
        <v>25</v>
      </c>
      <c r="M24" s="21">
        <v>25</v>
      </c>
      <c r="N24" s="21">
        <v>50</v>
      </c>
      <c r="O24" s="23"/>
      <c r="P24" s="21">
        <v>0</v>
      </c>
      <c r="Q24" s="21">
        <v>-103</v>
      </c>
      <c r="R24" s="21">
        <v>0</v>
      </c>
      <c r="S24" s="22"/>
      <c r="T24" s="46">
        <f t="shared" si="1"/>
        <v>50</v>
      </c>
      <c r="U24" s="12">
        <f t="shared" si="2"/>
        <v>153</v>
      </c>
      <c r="V24" s="33">
        <f t="shared" si="0"/>
        <v>-103</v>
      </c>
    </row>
    <row r="25" spans="1:23" s="91" customFormat="1" x14ac:dyDescent="0.2">
      <c r="A25" s="78" t="s">
        <v>14</v>
      </c>
      <c r="B25" s="78" t="s">
        <v>15</v>
      </c>
      <c r="C25" s="78">
        <v>0</v>
      </c>
      <c r="D25" s="78">
        <v>0</v>
      </c>
      <c r="E25" s="78">
        <v>0</v>
      </c>
      <c r="F25" s="78">
        <v>0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23"/>
      <c r="P25" s="78">
        <v>0</v>
      </c>
      <c r="Q25" s="78">
        <v>0</v>
      </c>
      <c r="R25" s="78">
        <v>-103</v>
      </c>
      <c r="S25" s="22"/>
      <c r="T25" s="46">
        <f t="shared" si="1"/>
        <v>-103</v>
      </c>
      <c r="U25" s="12">
        <f t="shared" si="2"/>
        <v>0</v>
      </c>
      <c r="V25" s="33">
        <f t="shared" si="0"/>
        <v>-103</v>
      </c>
      <c r="W25" s="30"/>
    </row>
    <row r="26" spans="1:23" s="91" customFormat="1" x14ac:dyDescent="0.2">
      <c r="A26" s="78" t="s">
        <v>15</v>
      </c>
      <c r="B26" s="78" t="s">
        <v>16</v>
      </c>
      <c r="C26" s="78">
        <v>0</v>
      </c>
      <c r="D26" s="78">
        <v>0</v>
      </c>
      <c r="E26" s="78">
        <v>0</v>
      </c>
      <c r="F26" s="78">
        <v>0</v>
      </c>
      <c r="G26" s="78">
        <v>0</v>
      </c>
      <c r="H26" s="78">
        <v>0</v>
      </c>
      <c r="I26" s="78">
        <v>0</v>
      </c>
      <c r="J26" s="78">
        <v>0</v>
      </c>
      <c r="K26" s="78">
        <v>0</v>
      </c>
      <c r="L26" s="78">
        <v>0</v>
      </c>
      <c r="M26" s="78">
        <v>0</v>
      </c>
      <c r="N26" s="78">
        <v>0</v>
      </c>
      <c r="O26" s="23"/>
      <c r="P26" s="78">
        <v>0</v>
      </c>
      <c r="Q26" s="78">
        <v>0</v>
      </c>
      <c r="R26" s="78">
        <v>-103</v>
      </c>
      <c r="S26" s="22"/>
      <c r="T26" s="46">
        <f t="shared" si="1"/>
        <v>-103</v>
      </c>
      <c r="U26" s="12">
        <f t="shared" si="2"/>
        <v>0</v>
      </c>
      <c r="V26" s="33">
        <f t="shared" si="0"/>
        <v>-103</v>
      </c>
      <c r="W26" s="30"/>
    </row>
    <row r="27" spans="1:23" s="91" customFormat="1" x14ac:dyDescent="0.2">
      <c r="A27" s="78" t="s">
        <v>16</v>
      </c>
      <c r="B27" s="78" t="s">
        <v>17</v>
      </c>
      <c r="C27" s="78">
        <v>0</v>
      </c>
      <c r="D27" s="78">
        <v>0</v>
      </c>
      <c r="E27" s="78">
        <v>0</v>
      </c>
      <c r="F27" s="78">
        <v>0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23"/>
      <c r="P27" s="78">
        <v>0</v>
      </c>
      <c r="Q27" s="78">
        <v>0</v>
      </c>
      <c r="R27" s="78">
        <v>-103</v>
      </c>
      <c r="S27" s="22"/>
      <c r="T27" s="46">
        <f t="shared" si="1"/>
        <v>-103</v>
      </c>
      <c r="U27" s="12">
        <f t="shared" si="2"/>
        <v>0</v>
      </c>
      <c r="V27" s="33">
        <f t="shared" si="0"/>
        <v>-103</v>
      </c>
      <c r="W27" s="30"/>
    </row>
    <row r="28" spans="1:23" s="91" customFormat="1" x14ac:dyDescent="0.2">
      <c r="A28" s="78">
        <v>1000</v>
      </c>
      <c r="B28" s="78">
        <v>1100</v>
      </c>
      <c r="C28" s="78">
        <v>0</v>
      </c>
      <c r="D28" s="78">
        <v>0</v>
      </c>
      <c r="E28" s="78">
        <v>0</v>
      </c>
      <c r="F28" s="78">
        <v>0</v>
      </c>
      <c r="G28" s="78">
        <v>0</v>
      </c>
      <c r="H28" s="78">
        <v>0</v>
      </c>
      <c r="I28" s="78">
        <v>0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23"/>
      <c r="P28" s="78">
        <v>0</v>
      </c>
      <c r="Q28" s="78">
        <v>0</v>
      </c>
      <c r="R28" s="78">
        <v>-103</v>
      </c>
      <c r="S28" s="22"/>
      <c r="T28" s="46">
        <f t="shared" si="1"/>
        <v>-103</v>
      </c>
      <c r="U28" s="12">
        <f t="shared" si="2"/>
        <v>0</v>
      </c>
      <c r="V28" s="33">
        <f t="shared" si="0"/>
        <v>-103</v>
      </c>
      <c r="W28" s="30"/>
    </row>
    <row r="29" spans="1:23" s="91" customFormat="1" x14ac:dyDescent="0.2">
      <c r="A29" s="78">
        <v>1100</v>
      </c>
      <c r="B29" s="78">
        <v>1200</v>
      </c>
      <c r="C29" s="78">
        <v>0</v>
      </c>
      <c r="D29" s="78">
        <v>0</v>
      </c>
      <c r="E29" s="78">
        <v>0</v>
      </c>
      <c r="F29" s="78">
        <v>0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  <c r="M29" s="78">
        <v>0</v>
      </c>
      <c r="N29" s="78">
        <v>0</v>
      </c>
      <c r="O29" s="23"/>
      <c r="P29" s="78">
        <v>0</v>
      </c>
      <c r="Q29" s="78">
        <v>0</v>
      </c>
      <c r="R29" s="78">
        <v>-103</v>
      </c>
      <c r="S29" s="22"/>
      <c r="T29" s="46">
        <f t="shared" si="1"/>
        <v>-103</v>
      </c>
      <c r="U29" s="12">
        <f t="shared" si="2"/>
        <v>0</v>
      </c>
      <c r="V29" s="33">
        <f t="shared" si="0"/>
        <v>-103</v>
      </c>
      <c r="W29" s="30"/>
    </row>
    <row r="30" spans="1:23" s="91" customFormat="1" x14ac:dyDescent="0.2">
      <c r="A30" s="78">
        <v>1200</v>
      </c>
      <c r="B30" s="78">
        <v>1300</v>
      </c>
      <c r="C30" s="78">
        <v>0</v>
      </c>
      <c r="D30" s="78">
        <v>0</v>
      </c>
      <c r="E30" s="78">
        <v>0</v>
      </c>
      <c r="F30" s="78">
        <v>0</v>
      </c>
      <c r="G30" s="78">
        <v>0</v>
      </c>
      <c r="H30" s="78">
        <v>0</v>
      </c>
      <c r="I30" s="78">
        <v>0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23"/>
      <c r="P30" s="78">
        <v>0</v>
      </c>
      <c r="Q30" s="78">
        <v>0</v>
      </c>
      <c r="R30" s="78">
        <v>-103</v>
      </c>
      <c r="S30" s="22"/>
      <c r="T30" s="46">
        <f t="shared" si="1"/>
        <v>-103</v>
      </c>
      <c r="U30" s="12">
        <f t="shared" si="2"/>
        <v>0</v>
      </c>
      <c r="V30" s="33">
        <f t="shared" si="0"/>
        <v>-103</v>
      </c>
      <c r="W30" s="30"/>
    </row>
    <row r="31" spans="1:23" s="91" customFormat="1" x14ac:dyDescent="0.2">
      <c r="A31" s="78">
        <v>1300</v>
      </c>
      <c r="B31" s="78">
        <v>1400</v>
      </c>
      <c r="C31" s="78">
        <v>0</v>
      </c>
      <c r="D31" s="78">
        <v>0</v>
      </c>
      <c r="E31" s="78">
        <v>0</v>
      </c>
      <c r="F31" s="78">
        <v>0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23"/>
      <c r="P31" s="78">
        <v>0</v>
      </c>
      <c r="Q31" s="78">
        <v>0</v>
      </c>
      <c r="R31" s="78">
        <v>-103</v>
      </c>
      <c r="S31" s="22"/>
      <c r="T31" s="46">
        <f t="shared" si="1"/>
        <v>-103</v>
      </c>
      <c r="U31" s="12">
        <f t="shared" si="2"/>
        <v>0</v>
      </c>
      <c r="V31" s="33">
        <f t="shared" si="0"/>
        <v>-103</v>
      </c>
      <c r="W31" s="30"/>
    </row>
    <row r="32" spans="1:23" s="91" customFormat="1" x14ac:dyDescent="0.2">
      <c r="A32" s="78">
        <v>1400</v>
      </c>
      <c r="B32" s="78">
        <v>1500</v>
      </c>
      <c r="C32" s="78">
        <v>0</v>
      </c>
      <c r="D32" s="78">
        <v>0</v>
      </c>
      <c r="E32" s="78">
        <v>0</v>
      </c>
      <c r="F32" s="78">
        <v>0</v>
      </c>
      <c r="G32" s="78">
        <v>0</v>
      </c>
      <c r="H32" s="78">
        <v>0</v>
      </c>
      <c r="I32" s="78">
        <v>0</v>
      </c>
      <c r="J32" s="78">
        <v>0</v>
      </c>
      <c r="K32" s="78">
        <v>0</v>
      </c>
      <c r="L32" s="78">
        <v>0</v>
      </c>
      <c r="M32" s="78">
        <v>0</v>
      </c>
      <c r="N32" s="78">
        <v>0</v>
      </c>
      <c r="O32" s="23"/>
      <c r="P32" s="78">
        <v>0</v>
      </c>
      <c r="Q32" s="78">
        <v>0</v>
      </c>
      <c r="R32" s="78">
        <v>-103</v>
      </c>
      <c r="S32" s="22"/>
      <c r="T32" s="46">
        <f t="shared" si="1"/>
        <v>-103</v>
      </c>
      <c r="U32" s="12">
        <f t="shared" si="2"/>
        <v>0</v>
      </c>
      <c r="V32" s="33">
        <f t="shared" si="0"/>
        <v>-103</v>
      </c>
      <c r="W32" s="30"/>
    </row>
    <row r="33" spans="1:24" s="91" customFormat="1" x14ac:dyDescent="0.2">
      <c r="A33" s="78">
        <v>1500</v>
      </c>
      <c r="B33" s="78">
        <v>1600</v>
      </c>
      <c r="C33" s="78">
        <v>0</v>
      </c>
      <c r="D33" s="78">
        <v>0</v>
      </c>
      <c r="E33" s="78">
        <v>0</v>
      </c>
      <c r="F33" s="78">
        <v>0</v>
      </c>
      <c r="G33" s="78">
        <v>0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23"/>
      <c r="P33" s="78">
        <v>0</v>
      </c>
      <c r="Q33" s="78">
        <v>0</v>
      </c>
      <c r="R33" s="78">
        <v>-103</v>
      </c>
      <c r="S33" s="22"/>
      <c r="T33" s="46">
        <f t="shared" si="1"/>
        <v>-103</v>
      </c>
      <c r="U33" s="12">
        <f t="shared" si="2"/>
        <v>0</v>
      </c>
      <c r="V33" s="33">
        <f t="shared" si="0"/>
        <v>-103</v>
      </c>
      <c r="W33" s="30"/>
    </row>
    <row r="34" spans="1:24" s="91" customFormat="1" x14ac:dyDescent="0.2">
      <c r="A34" s="78">
        <v>1600</v>
      </c>
      <c r="B34" s="78">
        <v>1700</v>
      </c>
      <c r="C34" s="78">
        <v>0</v>
      </c>
      <c r="D34" s="78">
        <v>0</v>
      </c>
      <c r="E34" s="78">
        <v>0</v>
      </c>
      <c r="F34" s="78">
        <v>0</v>
      </c>
      <c r="G34" s="78">
        <v>0</v>
      </c>
      <c r="H34" s="78">
        <v>0</v>
      </c>
      <c r="I34" s="78">
        <v>0</v>
      </c>
      <c r="J34" s="78">
        <v>0</v>
      </c>
      <c r="K34" s="78">
        <v>0</v>
      </c>
      <c r="L34" s="78">
        <v>0</v>
      </c>
      <c r="M34" s="78">
        <v>0</v>
      </c>
      <c r="N34" s="78">
        <v>0</v>
      </c>
      <c r="O34" s="23"/>
      <c r="P34" s="78">
        <v>0</v>
      </c>
      <c r="Q34" s="78">
        <v>0</v>
      </c>
      <c r="R34" s="78">
        <v>-103</v>
      </c>
      <c r="S34" s="22"/>
      <c r="T34" s="46">
        <f t="shared" si="1"/>
        <v>-103</v>
      </c>
      <c r="U34" s="12">
        <f t="shared" si="2"/>
        <v>0</v>
      </c>
      <c r="V34" s="33">
        <f t="shared" si="0"/>
        <v>-103</v>
      </c>
      <c r="W34" s="30"/>
    </row>
    <row r="35" spans="1:24" s="91" customFormat="1" x14ac:dyDescent="0.2">
      <c r="A35" s="78">
        <v>1700</v>
      </c>
      <c r="B35" s="78">
        <v>1800</v>
      </c>
      <c r="C35" s="78">
        <v>0</v>
      </c>
      <c r="D35" s="78">
        <v>0</v>
      </c>
      <c r="E35" s="78">
        <v>0</v>
      </c>
      <c r="F35" s="78">
        <v>0</v>
      </c>
      <c r="G35" s="78">
        <v>0</v>
      </c>
      <c r="H35" s="78">
        <v>0</v>
      </c>
      <c r="I35" s="78">
        <v>0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23"/>
      <c r="P35" s="78">
        <v>0</v>
      </c>
      <c r="Q35" s="78">
        <v>0</v>
      </c>
      <c r="R35" s="78">
        <v>-103</v>
      </c>
      <c r="S35" s="22"/>
      <c r="T35" s="46">
        <f t="shared" si="1"/>
        <v>-103</v>
      </c>
      <c r="U35" s="12">
        <f t="shared" si="2"/>
        <v>0</v>
      </c>
      <c r="V35" s="33">
        <f t="shared" si="0"/>
        <v>-103</v>
      </c>
      <c r="W35" s="30"/>
    </row>
    <row r="36" spans="1:24" s="91" customFormat="1" x14ac:dyDescent="0.2">
      <c r="A36" s="78">
        <v>1800</v>
      </c>
      <c r="B36" s="78">
        <v>1900</v>
      </c>
      <c r="C36" s="78">
        <v>0</v>
      </c>
      <c r="D36" s="78">
        <v>0</v>
      </c>
      <c r="E36" s="78">
        <v>0</v>
      </c>
      <c r="F36" s="78">
        <v>0</v>
      </c>
      <c r="G36" s="78">
        <v>0</v>
      </c>
      <c r="H36" s="78">
        <v>0</v>
      </c>
      <c r="I36" s="78">
        <v>0</v>
      </c>
      <c r="J36" s="78">
        <v>0</v>
      </c>
      <c r="K36" s="78">
        <v>0</v>
      </c>
      <c r="L36" s="78">
        <v>0</v>
      </c>
      <c r="M36" s="78">
        <v>0</v>
      </c>
      <c r="N36" s="78">
        <v>0</v>
      </c>
      <c r="O36" s="23"/>
      <c r="P36" s="78">
        <v>0</v>
      </c>
      <c r="Q36" s="78">
        <v>0</v>
      </c>
      <c r="R36" s="78">
        <v>-103</v>
      </c>
      <c r="S36" s="22"/>
      <c r="T36" s="46">
        <f t="shared" si="1"/>
        <v>-103</v>
      </c>
      <c r="U36" s="12">
        <f t="shared" si="2"/>
        <v>0</v>
      </c>
      <c r="V36" s="33">
        <f t="shared" si="0"/>
        <v>-103</v>
      </c>
      <c r="W36" s="30"/>
    </row>
    <row r="37" spans="1:24" s="91" customFormat="1" x14ac:dyDescent="0.2">
      <c r="A37" s="78">
        <v>1900</v>
      </c>
      <c r="B37" s="78">
        <v>2000</v>
      </c>
      <c r="C37" s="78">
        <v>0</v>
      </c>
      <c r="D37" s="78">
        <v>0</v>
      </c>
      <c r="E37" s="78">
        <v>0</v>
      </c>
      <c r="F37" s="78">
        <v>0</v>
      </c>
      <c r="G37" s="78">
        <v>0</v>
      </c>
      <c r="H37" s="78">
        <v>0</v>
      </c>
      <c r="I37" s="78">
        <v>0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23"/>
      <c r="P37" s="78">
        <v>0</v>
      </c>
      <c r="Q37" s="78">
        <v>0</v>
      </c>
      <c r="R37" s="78">
        <v>-103</v>
      </c>
      <c r="S37" s="22"/>
      <c r="T37" s="46">
        <f t="shared" si="1"/>
        <v>-103</v>
      </c>
      <c r="U37" s="12">
        <f t="shared" si="2"/>
        <v>0</v>
      </c>
      <c r="V37" s="33">
        <f t="shared" si="0"/>
        <v>-103</v>
      </c>
      <c r="W37" s="30"/>
    </row>
    <row r="38" spans="1:24" s="91" customFormat="1" ht="12" customHeight="1" x14ac:dyDescent="0.2">
      <c r="A38" s="78">
        <v>2000</v>
      </c>
      <c r="B38" s="78">
        <v>2100</v>
      </c>
      <c r="C38" s="78">
        <v>0</v>
      </c>
      <c r="D38" s="78">
        <v>0</v>
      </c>
      <c r="E38" s="78">
        <v>0</v>
      </c>
      <c r="F38" s="78">
        <v>0</v>
      </c>
      <c r="G38" s="78">
        <v>0</v>
      </c>
      <c r="H38" s="78">
        <v>0</v>
      </c>
      <c r="I38" s="78">
        <v>0</v>
      </c>
      <c r="J38" s="78">
        <v>0</v>
      </c>
      <c r="K38" s="78">
        <v>0</v>
      </c>
      <c r="L38" s="78">
        <v>0</v>
      </c>
      <c r="M38" s="78">
        <v>0</v>
      </c>
      <c r="N38" s="78">
        <v>0</v>
      </c>
      <c r="O38" s="23"/>
      <c r="P38" s="78">
        <v>0</v>
      </c>
      <c r="Q38" s="78">
        <v>0</v>
      </c>
      <c r="R38" s="78">
        <v>-103</v>
      </c>
      <c r="S38" s="22"/>
      <c r="T38" s="46">
        <f t="shared" si="1"/>
        <v>-103</v>
      </c>
      <c r="U38" s="12">
        <f t="shared" si="2"/>
        <v>0</v>
      </c>
      <c r="V38" s="33">
        <f t="shared" si="0"/>
        <v>-103</v>
      </c>
      <c r="W38" s="30"/>
    </row>
    <row r="39" spans="1:24" s="91" customFormat="1" x14ac:dyDescent="0.2">
      <c r="A39" s="78">
        <v>2100</v>
      </c>
      <c r="B39" s="78">
        <v>2200</v>
      </c>
      <c r="C39" s="78">
        <v>0</v>
      </c>
      <c r="D39" s="78">
        <v>0</v>
      </c>
      <c r="E39" s="78">
        <v>0</v>
      </c>
      <c r="F39" s="78">
        <v>0</v>
      </c>
      <c r="G39" s="78">
        <v>0</v>
      </c>
      <c r="H39" s="78">
        <v>0</v>
      </c>
      <c r="I39" s="78">
        <v>0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23"/>
      <c r="P39" s="78">
        <v>0</v>
      </c>
      <c r="Q39" s="78">
        <v>0</v>
      </c>
      <c r="R39" s="78">
        <v>-103</v>
      </c>
      <c r="S39" s="22"/>
      <c r="T39" s="46">
        <f t="shared" si="1"/>
        <v>-103</v>
      </c>
      <c r="U39" s="12">
        <f t="shared" si="2"/>
        <v>0</v>
      </c>
      <c r="V39" s="33">
        <f t="shared" si="0"/>
        <v>-103</v>
      </c>
      <c r="W39" s="30"/>
    </row>
    <row r="40" spans="1:24" s="91" customFormat="1" x14ac:dyDescent="0.2">
      <c r="A40" s="78">
        <v>2200</v>
      </c>
      <c r="B40" s="78">
        <v>2300</v>
      </c>
      <c r="C40" s="78">
        <v>0</v>
      </c>
      <c r="D40" s="78">
        <v>0</v>
      </c>
      <c r="E40" s="78">
        <v>0</v>
      </c>
      <c r="F40" s="78">
        <v>0</v>
      </c>
      <c r="G40" s="78">
        <v>0</v>
      </c>
      <c r="H40" s="78">
        <v>0</v>
      </c>
      <c r="I40" s="78">
        <v>0</v>
      </c>
      <c r="J40" s="78">
        <v>0</v>
      </c>
      <c r="K40" s="78">
        <v>0</v>
      </c>
      <c r="L40" s="78">
        <v>0</v>
      </c>
      <c r="M40" s="78">
        <v>0</v>
      </c>
      <c r="N40" s="78">
        <v>0</v>
      </c>
      <c r="O40" s="23"/>
      <c r="P40" s="78">
        <v>0</v>
      </c>
      <c r="Q40" s="78">
        <v>0</v>
      </c>
      <c r="R40" s="78">
        <v>-103</v>
      </c>
      <c r="S40" s="22"/>
      <c r="T40" s="46">
        <f t="shared" si="1"/>
        <v>-103</v>
      </c>
      <c r="U40" s="12">
        <f t="shared" si="2"/>
        <v>0</v>
      </c>
      <c r="V40" s="33">
        <f t="shared" si="0"/>
        <v>-103</v>
      </c>
      <c r="W40" s="30"/>
    </row>
    <row r="41" spans="1:24" s="30" customFormat="1" x14ac:dyDescent="0.2">
      <c r="A41" s="21">
        <v>2300</v>
      </c>
      <c r="B41" s="21">
        <v>2400</v>
      </c>
      <c r="C41" s="21">
        <v>0</v>
      </c>
      <c r="D41" s="21">
        <v>0</v>
      </c>
      <c r="E41" s="21">
        <v>0</v>
      </c>
      <c r="F41" s="21">
        <v>0</v>
      </c>
      <c r="G41" s="21">
        <v>0</v>
      </c>
      <c r="H41" s="21">
        <v>0</v>
      </c>
      <c r="I41" s="21">
        <v>25</v>
      </c>
      <c r="J41" s="21">
        <v>25</v>
      </c>
      <c r="K41" s="21">
        <v>3</v>
      </c>
      <c r="L41" s="21">
        <v>25</v>
      </c>
      <c r="M41" s="21">
        <v>25</v>
      </c>
      <c r="N41" s="21">
        <v>50</v>
      </c>
      <c r="O41" s="23"/>
      <c r="P41" s="21">
        <v>0</v>
      </c>
      <c r="Q41" s="21">
        <v>-103</v>
      </c>
      <c r="R41" s="21">
        <v>0</v>
      </c>
      <c r="S41" s="22"/>
      <c r="T41" s="46">
        <f t="shared" si="1"/>
        <v>50</v>
      </c>
      <c r="U41" s="12">
        <f t="shared" si="2"/>
        <v>153</v>
      </c>
      <c r="V41" s="33">
        <f t="shared" si="0"/>
        <v>-103</v>
      </c>
    </row>
    <row r="42" spans="1:24" ht="13.5" thickBot="1" x14ac:dyDescent="0.25">
      <c r="A42" s="24">
        <v>2400</v>
      </c>
      <c r="B42" s="24" t="s">
        <v>8</v>
      </c>
      <c r="C42" s="24">
        <v>0</v>
      </c>
      <c r="D42" s="24">
        <v>0</v>
      </c>
      <c r="E42" s="24">
        <v>0</v>
      </c>
      <c r="F42" s="24">
        <v>0</v>
      </c>
      <c r="G42" s="24">
        <v>0</v>
      </c>
      <c r="H42" s="24">
        <v>0</v>
      </c>
      <c r="I42" s="24">
        <v>25</v>
      </c>
      <c r="J42" s="24">
        <v>25</v>
      </c>
      <c r="K42" s="24">
        <v>3</v>
      </c>
      <c r="L42" s="24">
        <v>25</v>
      </c>
      <c r="M42" s="24">
        <v>25</v>
      </c>
      <c r="N42" s="24">
        <v>50</v>
      </c>
      <c r="O42" s="23"/>
      <c r="P42" s="24">
        <f>SUM(P41)</f>
        <v>0</v>
      </c>
      <c r="Q42" s="24">
        <f>SUM(Q41)</f>
        <v>-103</v>
      </c>
      <c r="R42" s="24">
        <v>0</v>
      </c>
      <c r="S42" s="22"/>
      <c r="T42" s="89">
        <f t="shared" si="1"/>
        <v>50</v>
      </c>
      <c r="U42" s="25">
        <f t="shared" si="2"/>
        <v>153</v>
      </c>
      <c r="V42" s="53">
        <f t="shared" si="0"/>
        <v>-103</v>
      </c>
    </row>
    <row r="43" spans="1:24" s="9" customFormat="1" x14ac:dyDescent="0.2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8"/>
      <c r="U43" s="8"/>
      <c r="V43" s="8"/>
    </row>
    <row r="44" spans="1:24" ht="13.5" thickBot="1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</row>
    <row r="45" spans="1:24" ht="26.25" thickBot="1" x14ac:dyDescent="0.25">
      <c r="B45" s="26" t="s">
        <v>18</v>
      </c>
      <c r="C45" s="68">
        <f t="shared" ref="C45:H45" si="3">SUM(C18:C41)</f>
        <v>25</v>
      </c>
      <c r="D45" s="68">
        <f t="shared" si="3"/>
        <v>25</v>
      </c>
      <c r="E45" s="18">
        <f t="shared" si="3"/>
        <v>25</v>
      </c>
      <c r="F45" s="18">
        <f t="shared" si="3"/>
        <v>25</v>
      </c>
      <c r="G45" s="18">
        <f t="shared" si="3"/>
        <v>25</v>
      </c>
      <c r="H45" s="18">
        <f t="shared" si="3"/>
        <v>50</v>
      </c>
      <c r="I45" s="68">
        <f t="shared" ref="I45:N45" si="4">SUM(I18:I41)</f>
        <v>175</v>
      </c>
      <c r="J45" s="68">
        <f t="shared" si="4"/>
        <v>175</v>
      </c>
      <c r="K45" s="18">
        <f t="shared" si="4"/>
        <v>21</v>
      </c>
      <c r="L45" s="18">
        <f t="shared" si="4"/>
        <v>175</v>
      </c>
      <c r="M45" s="18">
        <f t="shared" si="4"/>
        <v>175</v>
      </c>
      <c r="N45" s="18">
        <f t="shared" si="4"/>
        <v>350</v>
      </c>
      <c r="O45" s="12"/>
      <c r="P45" s="18">
        <f>SUM(P18:P41)</f>
        <v>-103</v>
      </c>
      <c r="Q45" s="18">
        <f>SUM(Q18:Q41)</f>
        <v>-721</v>
      </c>
      <c r="R45" s="18">
        <f>SUM(R18:R41)</f>
        <v>-1648</v>
      </c>
      <c r="S45" s="12"/>
      <c r="T45" s="18">
        <f>SUM(T18:T41)</f>
        <v>-1226</v>
      </c>
      <c r="U45" s="18">
        <f>SUM(U18:U41)</f>
        <v>1246</v>
      </c>
      <c r="V45" s="18">
        <f>SUM(V18:V41)</f>
        <v>-2472</v>
      </c>
      <c r="W45" s="55" t="s">
        <v>26</v>
      </c>
      <c r="X45" s="76"/>
    </row>
    <row r="46" spans="1:24" ht="13.5" thickBot="1" x14ac:dyDescent="0.25">
      <c r="B46" s="27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P46" s="8"/>
      <c r="Q46" s="8"/>
      <c r="R46" s="8"/>
      <c r="T46" s="12"/>
      <c r="U46" s="12"/>
      <c r="V46" s="12"/>
      <c r="W46" s="58"/>
    </row>
    <row r="47" spans="1:24" ht="30.75" customHeight="1" thickBot="1" x14ac:dyDescent="0.25">
      <c r="A47" s="27"/>
      <c r="B47" s="28" t="s">
        <v>79</v>
      </c>
      <c r="C47" s="68">
        <f t="shared" ref="C47:H47" si="5">SUM(C19:C42)</f>
        <v>0</v>
      </c>
      <c r="D47" s="68">
        <f t="shared" si="5"/>
        <v>0</v>
      </c>
      <c r="E47" s="18">
        <f t="shared" si="5"/>
        <v>0</v>
      </c>
      <c r="F47" s="18">
        <f t="shared" si="5"/>
        <v>0</v>
      </c>
      <c r="G47" s="18">
        <f t="shared" si="5"/>
        <v>0</v>
      </c>
      <c r="H47" s="18">
        <f t="shared" si="5"/>
        <v>0</v>
      </c>
      <c r="I47" s="68">
        <f t="shared" ref="I47:N47" si="6">SUM(I19:I42)</f>
        <v>200</v>
      </c>
      <c r="J47" s="68">
        <f t="shared" si="6"/>
        <v>200</v>
      </c>
      <c r="K47" s="18">
        <f t="shared" si="6"/>
        <v>24</v>
      </c>
      <c r="L47" s="18">
        <f t="shared" si="6"/>
        <v>200</v>
      </c>
      <c r="M47" s="18">
        <f t="shared" si="6"/>
        <v>200</v>
      </c>
      <c r="N47" s="18">
        <f t="shared" si="6"/>
        <v>400</v>
      </c>
      <c r="O47" s="44" t="s">
        <v>21</v>
      </c>
      <c r="P47" s="18">
        <f>SUM(P19:P42)</f>
        <v>0</v>
      </c>
      <c r="Q47" s="18">
        <f>SUM(Q19:Q42)</f>
        <v>-824</v>
      </c>
      <c r="R47" s="18">
        <f>SUM(R19:R42)</f>
        <v>-1648</v>
      </c>
      <c r="S47" s="43" t="s">
        <v>22</v>
      </c>
      <c r="T47" s="18">
        <f>SUM(T19:T44)</f>
        <v>-1248</v>
      </c>
      <c r="U47" s="18">
        <f>SUM(U19:U44)</f>
        <v>1224</v>
      </c>
      <c r="V47" s="18">
        <f>SUM(V19:V44)</f>
        <v>-2472</v>
      </c>
      <c r="W47" s="58">
        <f>ABS(S48)+ABS(O48)</f>
        <v>3696</v>
      </c>
    </row>
    <row r="48" spans="1:24" ht="13.5" thickBot="1" x14ac:dyDescent="0.25">
      <c r="A48" s="27"/>
      <c r="B48" s="27"/>
      <c r="C48" s="52"/>
      <c r="D48" s="52"/>
      <c r="E48" s="19"/>
      <c r="F48" s="19"/>
      <c r="G48" s="19"/>
      <c r="H48" s="19"/>
      <c r="I48" s="52"/>
      <c r="J48" s="52"/>
      <c r="K48" s="19"/>
      <c r="L48" s="19"/>
      <c r="M48" s="19"/>
      <c r="N48" s="19"/>
      <c r="O48" s="45">
        <f>SUM(C47:N47)</f>
        <v>1224</v>
      </c>
      <c r="P48" s="68"/>
      <c r="Q48" s="68"/>
      <c r="R48" s="18"/>
      <c r="S48" s="49">
        <f>SUM(P47:R47)</f>
        <v>-2472</v>
      </c>
      <c r="T48" s="29"/>
      <c r="U48" s="29"/>
      <c r="V48" s="29"/>
    </row>
    <row r="49" spans="1:40" x14ac:dyDescent="0.2">
      <c r="A49" s="2"/>
      <c r="B49" s="2"/>
      <c r="C49" s="36"/>
      <c r="D49" s="101"/>
      <c r="E49" s="36"/>
      <c r="F49" s="103"/>
      <c r="G49" s="103"/>
      <c r="H49" s="103"/>
      <c r="I49" s="36"/>
      <c r="J49" s="101"/>
      <c r="K49" s="36"/>
      <c r="L49" s="103"/>
      <c r="M49" s="103"/>
      <c r="N49" s="103"/>
      <c r="O49" s="54"/>
      <c r="P49" s="97"/>
      <c r="Q49" s="97"/>
      <c r="R49" s="97"/>
      <c r="S49" s="54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</row>
    <row r="50" spans="1:40" s="9" customFormat="1" x14ac:dyDescent="0.2">
      <c r="A50" s="27"/>
      <c r="B50" s="27"/>
      <c r="C50" s="40" t="s">
        <v>56</v>
      </c>
      <c r="D50" s="54" t="s">
        <v>56</v>
      </c>
      <c r="E50" s="40" t="s">
        <v>56</v>
      </c>
      <c r="F50" s="65" t="s">
        <v>56</v>
      </c>
      <c r="G50" s="65" t="s">
        <v>56</v>
      </c>
      <c r="H50" s="65" t="s">
        <v>56</v>
      </c>
      <c r="I50" s="40" t="s">
        <v>56</v>
      </c>
      <c r="J50" s="54" t="s">
        <v>56</v>
      </c>
      <c r="K50" s="40" t="s">
        <v>56</v>
      </c>
      <c r="L50" s="65" t="s">
        <v>56</v>
      </c>
      <c r="M50" s="65" t="s">
        <v>56</v>
      </c>
      <c r="N50" s="65" t="s">
        <v>56</v>
      </c>
      <c r="O50" s="42"/>
      <c r="P50" s="33" t="s">
        <v>54</v>
      </c>
      <c r="Q50" s="33" t="s">
        <v>54</v>
      </c>
      <c r="R50" s="33" t="s">
        <v>54</v>
      </c>
      <c r="S50" s="42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</row>
    <row r="51" spans="1:40" s="9" customFormat="1" x14ac:dyDescent="0.2">
      <c r="A51" s="27"/>
      <c r="B51" s="27"/>
      <c r="C51" s="40" t="s">
        <v>29</v>
      </c>
      <c r="D51" s="54" t="s">
        <v>29</v>
      </c>
      <c r="E51" s="40" t="s">
        <v>43</v>
      </c>
      <c r="F51" s="65" t="s">
        <v>29</v>
      </c>
      <c r="G51" s="65" t="s">
        <v>29</v>
      </c>
      <c r="H51" s="65" t="s">
        <v>29</v>
      </c>
      <c r="I51" s="40" t="s">
        <v>29</v>
      </c>
      <c r="J51" s="54" t="s">
        <v>29</v>
      </c>
      <c r="K51" s="40" t="s">
        <v>43</v>
      </c>
      <c r="L51" s="65" t="s">
        <v>29</v>
      </c>
      <c r="M51" s="65" t="s">
        <v>29</v>
      </c>
      <c r="N51" s="65" t="s">
        <v>29</v>
      </c>
      <c r="O51" s="42"/>
      <c r="P51" s="33" t="s">
        <v>29</v>
      </c>
      <c r="Q51" s="33" t="s">
        <v>29</v>
      </c>
      <c r="R51" s="33" t="s">
        <v>29</v>
      </c>
      <c r="S51" s="42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</row>
    <row r="52" spans="1:40" s="9" customFormat="1" ht="13.5" thickBot="1" x14ac:dyDescent="0.25">
      <c r="A52" s="27"/>
      <c r="B52" s="27"/>
      <c r="C52" s="40" t="s">
        <v>43</v>
      </c>
      <c r="D52" s="54" t="s">
        <v>43</v>
      </c>
      <c r="E52" s="40" t="s">
        <v>48</v>
      </c>
      <c r="F52" s="65" t="s">
        <v>43</v>
      </c>
      <c r="G52" s="65" t="s">
        <v>43</v>
      </c>
      <c r="H52" s="129" t="s">
        <v>137</v>
      </c>
      <c r="I52" s="40" t="s">
        <v>43</v>
      </c>
      <c r="J52" s="54" t="s">
        <v>43</v>
      </c>
      <c r="K52" s="40" t="s">
        <v>48</v>
      </c>
      <c r="L52" s="65" t="s">
        <v>43</v>
      </c>
      <c r="M52" s="65" t="s">
        <v>43</v>
      </c>
      <c r="N52" s="129" t="s">
        <v>137</v>
      </c>
      <c r="O52" s="42"/>
      <c r="P52" s="53" t="s">
        <v>55</v>
      </c>
      <c r="Q52" s="53" t="s">
        <v>55</v>
      </c>
      <c r="R52" s="53" t="s">
        <v>55</v>
      </c>
      <c r="S52" s="42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</row>
    <row r="53" spans="1:40" s="9" customFormat="1" ht="27" customHeight="1" x14ac:dyDescent="0.2">
      <c r="A53" s="27"/>
      <c r="B53" s="27"/>
      <c r="C53" s="114" t="s">
        <v>137</v>
      </c>
      <c r="D53" s="50" t="s">
        <v>149</v>
      </c>
      <c r="E53" s="40" t="s">
        <v>149</v>
      </c>
      <c r="F53" s="65" t="s">
        <v>107</v>
      </c>
      <c r="G53" s="129" t="s">
        <v>185</v>
      </c>
      <c r="H53" s="65" t="s">
        <v>66</v>
      </c>
      <c r="I53" s="114" t="s">
        <v>137</v>
      </c>
      <c r="J53" s="50" t="s">
        <v>149</v>
      </c>
      <c r="K53" s="40" t="s">
        <v>149</v>
      </c>
      <c r="L53" s="65" t="s">
        <v>107</v>
      </c>
      <c r="M53" s="129" t="s">
        <v>185</v>
      </c>
      <c r="N53" s="65" t="s">
        <v>66</v>
      </c>
      <c r="O53" s="48"/>
      <c r="P53" s="107"/>
      <c r="Q53" s="107"/>
      <c r="R53" s="30"/>
      <c r="S53" s="48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</row>
    <row r="54" spans="1:40" s="9" customFormat="1" ht="37.5" customHeight="1" thickBot="1" x14ac:dyDescent="0.25">
      <c r="A54" s="27"/>
      <c r="B54" s="27"/>
      <c r="C54" s="40" t="s">
        <v>66</v>
      </c>
      <c r="D54" s="29" t="s">
        <v>86</v>
      </c>
      <c r="E54" s="40" t="s">
        <v>222</v>
      </c>
      <c r="F54" s="65" t="s">
        <v>134</v>
      </c>
      <c r="G54" s="129" t="s">
        <v>47</v>
      </c>
      <c r="H54" s="130" t="s">
        <v>138</v>
      </c>
      <c r="I54" s="40" t="s">
        <v>66</v>
      </c>
      <c r="J54" s="29" t="s">
        <v>86</v>
      </c>
      <c r="K54" s="40" t="s">
        <v>222</v>
      </c>
      <c r="L54" s="65" t="s">
        <v>134</v>
      </c>
      <c r="M54" s="129" t="s">
        <v>47</v>
      </c>
      <c r="N54" s="130" t="s">
        <v>138</v>
      </c>
      <c r="O54" s="42"/>
      <c r="P54" s="108"/>
      <c r="Q54" s="108"/>
      <c r="R54" s="30"/>
      <c r="S54" s="42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</row>
    <row r="55" spans="1:40" s="9" customFormat="1" ht="33.75" customHeight="1" thickBot="1" x14ac:dyDescent="0.25">
      <c r="A55" s="27"/>
      <c r="B55" s="27"/>
      <c r="C55" s="67" t="s">
        <v>138</v>
      </c>
      <c r="D55" s="50" t="s">
        <v>66</v>
      </c>
      <c r="E55" s="114" t="s">
        <v>134</v>
      </c>
      <c r="F55" s="129" t="s">
        <v>86</v>
      </c>
      <c r="G55" s="65" t="s">
        <v>284</v>
      </c>
      <c r="H55" s="54"/>
      <c r="I55" s="67" t="s">
        <v>138</v>
      </c>
      <c r="J55" s="50" t="s">
        <v>66</v>
      </c>
      <c r="K55" s="114" t="s">
        <v>134</v>
      </c>
      <c r="L55" s="129" t="s">
        <v>86</v>
      </c>
      <c r="M55" s="65" t="s">
        <v>284</v>
      </c>
      <c r="N55" s="54"/>
      <c r="O55" s="42"/>
      <c r="P55" s="20"/>
      <c r="Q55" s="20"/>
      <c r="R55" s="3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</row>
    <row r="56" spans="1:40" s="9" customFormat="1" ht="41.25" customHeight="1" thickBot="1" x14ac:dyDescent="0.25">
      <c r="A56" s="27"/>
      <c r="B56" s="27"/>
      <c r="D56" s="88" t="s">
        <v>187</v>
      </c>
      <c r="E56" s="40" t="s">
        <v>137</v>
      </c>
      <c r="F56" s="65" t="s">
        <v>66</v>
      </c>
      <c r="G56" s="130" t="s">
        <v>285</v>
      </c>
      <c r="H56" s="54"/>
      <c r="J56" s="88" t="s">
        <v>187</v>
      </c>
      <c r="K56" s="40" t="s">
        <v>137</v>
      </c>
      <c r="L56" s="65" t="s">
        <v>66</v>
      </c>
      <c r="M56" s="130" t="s">
        <v>285</v>
      </c>
      <c r="N56" s="54"/>
      <c r="O56" s="42"/>
      <c r="P56" s="20"/>
      <c r="Q56" s="20"/>
      <c r="R56" s="30"/>
      <c r="S56" s="42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</row>
    <row r="57" spans="1:40" s="9" customFormat="1" ht="25.5" customHeight="1" thickBot="1" x14ac:dyDescent="0.25">
      <c r="A57" s="27"/>
      <c r="B57" s="27"/>
      <c r="D57" s="54"/>
      <c r="E57" s="40" t="s">
        <v>66</v>
      </c>
      <c r="F57" s="104" t="s">
        <v>187</v>
      </c>
      <c r="G57" s="54"/>
      <c r="H57" s="54"/>
      <c r="J57" s="54"/>
      <c r="K57" s="40" t="s">
        <v>66</v>
      </c>
      <c r="L57" s="104" t="s">
        <v>187</v>
      </c>
      <c r="M57" s="54"/>
      <c r="N57" s="54"/>
      <c r="O57" s="41"/>
      <c r="P57" s="20"/>
      <c r="Q57" s="20"/>
      <c r="R57" s="30"/>
      <c r="S57" s="41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</row>
    <row r="58" spans="1:40" s="9" customFormat="1" ht="27" customHeight="1" thickBot="1" x14ac:dyDescent="0.25">
      <c r="C58" s="54"/>
      <c r="D58" s="54"/>
      <c r="E58" s="67" t="s">
        <v>138</v>
      </c>
      <c r="G58" s="20"/>
      <c r="H58" s="29"/>
      <c r="I58" s="54"/>
      <c r="J58" s="54"/>
      <c r="K58" s="67" t="s">
        <v>138</v>
      </c>
      <c r="M58" s="20"/>
      <c r="N58" s="29"/>
      <c r="O58" s="41"/>
      <c r="P58" s="30"/>
      <c r="Q58" s="30"/>
      <c r="R58" s="30"/>
      <c r="S58" s="41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</row>
    <row r="59" spans="1:40" ht="20.25" customHeight="1" x14ac:dyDescent="0.2">
      <c r="B59" s="20"/>
      <c r="C59" s="54"/>
      <c r="D59" s="54"/>
      <c r="E59" s="54"/>
      <c r="H59" s="54"/>
      <c r="I59" s="54"/>
      <c r="J59" s="54"/>
      <c r="K59" s="54"/>
      <c r="N59" s="54"/>
      <c r="O59" s="41"/>
      <c r="P59" s="20"/>
      <c r="Q59" s="20"/>
      <c r="S59" s="32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</row>
    <row r="60" spans="1:40" ht="16.5" customHeight="1" x14ac:dyDescent="0.2">
      <c r="B60" s="30"/>
      <c r="E60" s="54"/>
      <c r="K60" s="54"/>
      <c r="O60" s="41"/>
      <c r="P60" s="30"/>
      <c r="Q60" s="30"/>
      <c r="T60" s="31"/>
      <c r="U60" s="31"/>
      <c r="V60" s="31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</row>
    <row r="61" spans="1:40" ht="15" x14ac:dyDescent="0.2">
      <c r="E61" s="54"/>
      <c r="K61" s="54"/>
      <c r="O61" s="41"/>
      <c r="P61" s="30"/>
      <c r="Q61" s="30"/>
      <c r="T61" s="32"/>
      <c r="U61" s="32"/>
      <c r="V61" s="32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</row>
    <row r="62" spans="1:40" ht="15" x14ac:dyDescent="0.2">
      <c r="E62" s="54"/>
      <c r="K62" s="54"/>
      <c r="O62" s="41"/>
      <c r="P62" s="30"/>
      <c r="Q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</row>
    <row r="63" spans="1:40" ht="15" x14ac:dyDescent="0.2">
      <c r="O63" s="41"/>
      <c r="P63" s="30"/>
      <c r="Q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</row>
    <row r="64" spans="1:40" ht="15" x14ac:dyDescent="0.2">
      <c r="O64" s="41"/>
      <c r="P64" s="30"/>
      <c r="Q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</row>
    <row r="65" spans="16:40" x14ac:dyDescent="0.2">
      <c r="P65" s="30"/>
      <c r="Q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</row>
    <row r="66" spans="16:40" x14ac:dyDescent="0.2">
      <c r="P66" s="30"/>
      <c r="Q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</row>
    <row r="67" spans="16:40" x14ac:dyDescent="0.2">
      <c r="P67" s="30"/>
      <c r="Q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</row>
    <row r="68" spans="16:40" x14ac:dyDescent="0.2">
      <c r="P68" s="30"/>
      <c r="Q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</row>
    <row r="69" spans="16:40" x14ac:dyDescent="0.2">
      <c r="P69" s="30"/>
      <c r="Q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</row>
    <row r="70" spans="16:40" x14ac:dyDescent="0.2">
      <c r="P70" s="30"/>
      <c r="Q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</row>
    <row r="71" spans="16:40" x14ac:dyDescent="0.2">
      <c r="P71" s="30"/>
      <c r="Q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</row>
    <row r="72" spans="16:40" x14ac:dyDescent="0.2">
      <c r="P72" s="30"/>
      <c r="Q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</row>
    <row r="73" spans="16:40" x14ac:dyDescent="0.2">
      <c r="P73" s="30"/>
      <c r="Q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</row>
    <row r="74" spans="16:40" x14ac:dyDescent="0.2">
      <c r="P74" s="30"/>
      <c r="Q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</row>
    <row r="75" spans="16:40" x14ac:dyDescent="0.2">
      <c r="P75" s="30"/>
      <c r="Q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</row>
    <row r="76" spans="16:40" x14ac:dyDescent="0.2">
      <c r="P76" s="30"/>
      <c r="Q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</row>
    <row r="77" spans="16:40" x14ac:dyDescent="0.2">
      <c r="P77" s="30"/>
      <c r="Q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</row>
    <row r="78" spans="16:40" x14ac:dyDescent="0.2">
      <c r="P78" s="30"/>
      <c r="Q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</row>
    <row r="79" spans="16:40" x14ac:dyDescent="0.2">
      <c r="P79" s="30"/>
      <c r="Q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</row>
    <row r="80" spans="16:40" x14ac:dyDescent="0.2">
      <c r="P80" s="30"/>
      <c r="Q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</row>
    <row r="81" spans="16:40" x14ac:dyDescent="0.2">
      <c r="P81" s="30"/>
      <c r="Q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</row>
    <row r="82" spans="16:40" x14ac:dyDescent="0.2">
      <c r="P82" s="30"/>
      <c r="Q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</row>
    <row r="83" spans="16:40" x14ac:dyDescent="0.2">
      <c r="P83" s="30"/>
      <c r="Q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</row>
    <row r="84" spans="16:40" x14ac:dyDescent="0.2">
      <c r="P84" s="30"/>
      <c r="Q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</row>
    <row r="85" spans="16:40" x14ac:dyDescent="0.2">
      <c r="P85" s="30"/>
      <c r="Q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</row>
    <row r="86" spans="16:40" x14ac:dyDescent="0.2">
      <c r="P86" s="30"/>
      <c r="Q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</row>
    <row r="87" spans="16:40" x14ac:dyDescent="0.2">
      <c r="P87" s="30"/>
      <c r="Q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</row>
    <row r="88" spans="16:40" x14ac:dyDescent="0.2">
      <c r="P88" s="30"/>
      <c r="Q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</row>
    <row r="89" spans="16:40" x14ac:dyDescent="0.2">
      <c r="P89" s="30"/>
      <c r="Q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</row>
    <row r="90" spans="16:40" x14ac:dyDescent="0.2">
      <c r="P90" s="30"/>
      <c r="Q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</row>
    <row r="91" spans="16:40" x14ac:dyDescent="0.2">
      <c r="P91" s="30"/>
      <c r="Q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</row>
    <row r="92" spans="16:40" x14ac:dyDescent="0.2">
      <c r="P92" s="30"/>
      <c r="Q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</row>
    <row r="93" spans="16:40" x14ac:dyDescent="0.2">
      <c r="P93" s="30"/>
      <c r="Q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</row>
    <row r="94" spans="16:40" x14ac:dyDescent="0.2">
      <c r="P94" s="30"/>
      <c r="Q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</row>
    <row r="95" spans="16:40" x14ac:dyDescent="0.2">
      <c r="P95" s="30"/>
      <c r="Q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</row>
    <row r="96" spans="16:40" x14ac:dyDescent="0.2">
      <c r="P96" s="30"/>
      <c r="Q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</row>
    <row r="97" spans="16:40" x14ac:dyDescent="0.2">
      <c r="P97" s="30"/>
      <c r="Q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</row>
    <row r="98" spans="16:40" x14ac:dyDescent="0.2">
      <c r="P98" s="30"/>
      <c r="Q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</row>
    <row r="99" spans="16:40" x14ac:dyDescent="0.2">
      <c r="P99" s="30"/>
      <c r="Q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</row>
    <row r="100" spans="16:40" x14ac:dyDescent="0.2">
      <c r="P100" s="30"/>
      <c r="Q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</row>
    <row r="101" spans="16:40" x14ac:dyDescent="0.2">
      <c r="P101" s="30"/>
      <c r="Q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</row>
    <row r="102" spans="16:40" x14ac:dyDescent="0.2">
      <c r="P102" s="30"/>
      <c r="Q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</row>
    <row r="103" spans="16:40" x14ac:dyDescent="0.2">
      <c r="P103" s="30"/>
      <c r="Q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</row>
    <row r="104" spans="16:40" x14ac:dyDescent="0.2">
      <c r="P104" s="30"/>
      <c r="Q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</row>
    <row r="105" spans="16:40" x14ac:dyDescent="0.2">
      <c r="P105" s="30"/>
      <c r="Q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</row>
    <row r="106" spans="16:40" x14ac:dyDescent="0.2">
      <c r="P106" s="30"/>
      <c r="Q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</row>
  </sheetData>
  <phoneticPr fontId="0" type="noConversion"/>
  <hyperlinks>
    <hyperlink ref="N12" r:id="rId1" display="50@16.75/25@21"/>
    <hyperlink ref="H12" r:id="rId2" display="50@16.75/25@21"/>
  </hyperlinks>
  <pageMargins left="0.75" right="0.75" top="0" bottom="0" header="0.5" footer="0.5"/>
  <pageSetup scale="35" fitToWidth="3" orientation="landscape" r:id="rId3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106"/>
  <sheetViews>
    <sheetView topLeftCell="R11" zoomScale="66" workbookViewId="0">
      <selection activeCell="T18" sqref="T18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4" width="30.5703125" style="30" customWidth="1"/>
    <col min="15" max="15" width="21.42578125" style="30" customWidth="1"/>
    <col min="16" max="17" width="30.28515625" style="5" customWidth="1"/>
    <col min="18" max="18" width="30.5703125" style="30" customWidth="1"/>
    <col min="19" max="19" width="21.42578125" style="30" customWidth="1"/>
    <col min="20" max="20" width="31.42578125" style="5" customWidth="1"/>
    <col min="21" max="21" width="28.85546875" style="5" customWidth="1"/>
    <col min="22" max="22" width="31.42578125" style="5" customWidth="1"/>
    <col min="23" max="23" width="23.140625" style="5" customWidth="1"/>
    <col min="24" max="16384" width="16.7109375" style="5"/>
  </cols>
  <sheetData>
    <row r="1" spans="1:22" ht="18" x14ac:dyDescent="0.25">
      <c r="A1" s="1" t="s">
        <v>0</v>
      </c>
      <c r="B1" s="2"/>
      <c r="H1" s="35"/>
      <c r="N1" s="35"/>
      <c r="O1" s="35"/>
      <c r="P1" s="3"/>
      <c r="Q1" s="3"/>
      <c r="R1" s="35"/>
      <c r="S1" s="35"/>
      <c r="T1" s="3"/>
      <c r="U1" s="3"/>
      <c r="V1" s="3"/>
    </row>
    <row r="2" spans="1:22" x14ac:dyDescent="0.2">
      <c r="A2" s="1" t="s">
        <v>1</v>
      </c>
      <c r="B2" s="2"/>
      <c r="H2" s="6"/>
      <c r="N2" s="6"/>
      <c r="O2" s="6"/>
      <c r="P2" s="6"/>
      <c r="Q2" s="6"/>
      <c r="R2" s="6"/>
      <c r="S2" s="6"/>
      <c r="T2" s="6"/>
      <c r="U2" s="6"/>
      <c r="V2" s="6"/>
    </row>
    <row r="3" spans="1:22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</row>
    <row r="4" spans="1:22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</row>
    <row r="5" spans="1:22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</row>
    <row r="6" spans="1:22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</row>
    <row r="7" spans="1:22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</row>
    <row r="8" spans="1:22" ht="21.75" customHeight="1" x14ac:dyDescent="0.2">
      <c r="B8" s="7">
        <v>37239</v>
      </c>
      <c r="C8" s="5"/>
      <c r="D8" s="5"/>
      <c r="E8" s="5"/>
      <c r="F8" s="5"/>
      <c r="G8" s="5"/>
      <c r="H8" s="6"/>
      <c r="I8" s="5"/>
      <c r="J8" s="5"/>
      <c r="K8" s="5"/>
      <c r="L8" s="5"/>
      <c r="M8" s="5"/>
      <c r="N8" s="6"/>
      <c r="O8" s="6"/>
      <c r="P8" s="6"/>
      <c r="Q8" s="6"/>
      <c r="R8" s="6"/>
      <c r="S8" s="6"/>
    </row>
    <row r="9" spans="1:22" ht="13.5" thickBot="1" x14ac:dyDescent="0.25">
      <c r="A9" s="2" t="s">
        <v>2</v>
      </c>
      <c r="B9" s="2" t="s">
        <v>2</v>
      </c>
      <c r="C9" s="51" t="s">
        <v>20</v>
      </c>
      <c r="D9" s="51" t="s">
        <v>20</v>
      </c>
      <c r="E9" s="51" t="s">
        <v>20</v>
      </c>
      <c r="F9" s="51" t="s">
        <v>20</v>
      </c>
      <c r="G9" s="51" t="s">
        <v>20</v>
      </c>
      <c r="H9" s="51" t="s">
        <v>20</v>
      </c>
      <c r="I9" s="51" t="s">
        <v>20</v>
      </c>
      <c r="J9" s="51" t="s">
        <v>20</v>
      </c>
      <c r="K9" s="51" t="s">
        <v>20</v>
      </c>
      <c r="L9" s="51" t="s">
        <v>20</v>
      </c>
      <c r="M9" s="51" t="s">
        <v>20</v>
      </c>
      <c r="N9" s="51" t="s">
        <v>20</v>
      </c>
      <c r="O9" s="8"/>
      <c r="P9" s="93" t="s">
        <v>51</v>
      </c>
      <c r="Q9" s="93" t="s">
        <v>51</v>
      </c>
      <c r="R9" s="93" t="s">
        <v>51</v>
      </c>
      <c r="S9" s="8"/>
      <c r="T9" s="9"/>
      <c r="U9" s="9"/>
      <c r="V9" s="9"/>
    </row>
    <row r="10" spans="1:22" x14ac:dyDescent="0.2">
      <c r="A10" s="10" t="s">
        <v>3</v>
      </c>
      <c r="B10" s="10" t="s">
        <v>4</v>
      </c>
      <c r="C10" s="92" t="s">
        <v>44</v>
      </c>
      <c r="D10" s="92" t="s">
        <v>44</v>
      </c>
      <c r="E10" s="92" t="s">
        <v>44</v>
      </c>
      <c r="F10" s="92" t="s">
        <v>44</v>
      </c>
      <c r="G10" s="92" t="s">
        <v>44</v>
      </c>
      <c r="H10" s="92" t="s">
        <v>44</v>
      </c>
      <c r="I10" s="92" t="s">
        <v>44</v>
      </c>
      <c r="J10" s="92" t="s">
        <v>44</v>
      </c>
      <c r="K10" s="92" t="s">
        <v>44</v>
      </c>
      <c r="L10" s="92" t="s">
        <v>44</v>
      </c>
      <c r="M10" s="92" t="s">
        <v>44</v>
      </c>
      <c r="N10" s="92" t="s">
        <v>44</v>
      </c>
      <c r="O10" s="8"/>
      <c r="P10" s="39" t="s">
        <v>19</v>
      </c>
      <c r="Q10" s="39" t="s">
        <v>19</v>
      </c>
      <c r="R10" s="39" t="s">
        <v>19</v>
      </c>
      <c r="S10" s="46"/>
    </row>
    <row r="11" spans="1:22" x14ac:dyDescent="0.2">
      <c r="A11" s="11" t="s">
        <v>35</v>
      </c>
      <c r="B11" s="11" t="s">
        <v>5</v>
      </c>
      <c r="C11" s="12" t="s">
        <v>45</v>
      </c>
      <c r="D11" s="12" t="s">
        <v>45</v>
      </c>
      <c r="E11" s="12" t="s">
        <v>45</v>
      </c>
      <c r="F11" s="12" t="s">
        <v>45</v>
      </c>
      <c r="G11" s="12" t="s">
        <v>45</v>
      </c>
      <c r="H11" s="12" t="s">
        <v>165</v>
      </c>
      <c r="I11" s="12" t="s">
        <v>45</v>
      </c>
      <c r="J11" s="12" t="s">
        <v>45</v>
      </c>
      <c r="K11" s="12" t="s">
        <v>45</v>
      </c>
      <c r="L11" s="12" t="s">
        <v>45</v>
      </c>
      <c r="M11" s="12" t="s">
        <v>45</v>
      </c>
      <c r="N11" s="12" t="s">
        <v>165</v>
      </c>
      <c r="O11" s="8"/>
      <c r="P11" s="12" t="s">
        <v>52</v>
      </c>
      <c r="Q11" s="12" t="s">
        <v>52</v>
      </c>
      <c r="R11" s="33" t="s">
        <v>52</v>
      </c>
      <c r="S11" s="46"/>
    </row>
    <row r="12" spans="1:22" x14ac:dyDescent="0.2">
      <c r="A12" s="11" t="s">
        <v>6</v>
      </c>
      <c r="B12" s="11" t="s">
        <v>6</v>
      </c>
      <c r="C12" s="37"/>
      <c r="D12" s="37"/>
      <c r="E12" s="37"/>
      <c r="F12" s="37"/>
      <c r="G12" s="37"/>
      <c r="H12" s="131" t="s">
        <v>270</v>
      </c>
      <c r="I12" s="37"/>
      <c r="J12" s="37"/>
      <c r="K12" s="37"/>
      <c r="L12" s="37"/>
      <c r="M12" s="37"/>
      <c r="N12" s="131">
        <v>16.75</v>
      </c>
      <c r="O12" s="57"/>
      <c r="P12" s="105"/>
      <c r="Q12" s="105"/>
      <c r="R12" s="94"/>
      <c r="S12" s="47"/>
    </row>
    <row r="13" spans="1:22" ht="43.5" customHeight="1" thickBot="1" x14ac:dyDescent="0.25">
      <c r="A13" s="13"/>
      <c r="B13" s="13"/>
      <c r="C13" s="79" t="s">
        <v>279</v>
      </c>
      <c r="D13" s="79" t="s">
        <v>279</v>
      </c>
      <c r="E13" s="79" t="s">
        <v>279</v>
      </c>
      <c r="F13" s="79" t="s">
        <v>279</v>
      </c>
      <c r="G13" s="79" t="s">
        <v>279</v>
      </c>
      <c r="H13" s="79" t="s">
        <v>279</v>
      </c>
      <c r="I13" s="117" t="s">
        <v>38</v>
      </c>
      <c r="J13" s="117" t="s">
        <v>38</v>
      </c>
      <c r="K13" s="117" t="s">
        <v>38</v>
      </c>
      <c r="L13" s="117" t="s">
        <v>38</v>
      </c>
      <c r="M13" s="117" t="s">
        <v>38</v>
      </c>
      <c r="N13" s="116" t="s">
        <v>38</v>
      </c>
      <c r="O13" s="64"/>
      <c r="P13" s="79" t="s">
        <v>279</v>
      </c>
      <c r="Q13" s="117" t="s">
        <v>53</v>
      </c>
      <c r="R13" s="118" t="s">
        <v>53</v>
      </c>
      <c r="T13" s="14"/>
      <c r="U13" s="14"/>
      <c r="V13" s="14"/>
    </row>
    <row r="14" spans="1:22" x14ac:dyDescent="0.2">
      <c r="A14" s="13"/>
      <c r="B14" s="13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20"/>
      <c r="P14" s="106"/>
      <c r="Q14" s="106"/>
      <c r="R14" s="95"/>
      <c r="S14" s="38"/>
      <c r="T14" s="15"/>
      <c r="U14" s="15"/>
      <c r="V14" s="15"/>
    </row>
    <row r="15" spans="1:22" ht="21" customHeight="1" thickBot="1" x14ac:dyDescent="0.25">
      <c r="A15" s="13"/>
      <c r="B15" s="13"/>
      <c r="C15" s="37" t="s">
        <v>100</v>
      </c>
      <c r="D15" s="37" t="s">
        <v>100</v>
      </c>
      <c r="E15" s="37" t="s">
        <v>100</v>
      </c>
      <c r="F15" s="37" t="s">
        <v>100</v>
      </c>
      <c r="G15" s="37" t="s">
        <v>100</v>
      </c>
      <c r="H15" s="37" t="s">
        <v>100</v>
      </c>
      <c r="I15" s="37" t="s">
        <v>100</v>
      </c>
      <c r="J15" s="37" t="s">
        <v>100</v>
      </c>
      <c r="K15" s="37" t="s">
        <v>100</v>
      </c>
      <c r="L15" s="37" t="s">
        <v>100</v>
      </c>
      <c r="M15" s="37" t="s">
        <v>100</v>
      </c>
      <c r="N15" s="37" t="s">
        <v>100</v>
      </c>
      <c r="O15" s="57"/>
      <c r="P15" s="37" t="s">
        <v>100</v>
      </c>
      <c r="Q15" s="37" t="s">
        <v>100</v>
      </c>
      <c r="R15" s="37" t="s">
        <v>100</v>
      </c>
      <c r="S15" s="37"/>
      <c r="T15" s="16"/>
      <c r="U15" s="16"/>
      <c r="V15" s="16"/>
    </row>
    <row r="16" spans="1:22" s="30" customFormat="1" ht="26.25" customHeight="1" thickBot="1" x14ac:dyDescent="0.25">
      <c r="A16" s="66"/>
      <c r="B16" s="66"/>
      <c r="C16" s="120" t="s">
        <v>272</v>
      </c>
      <c r="D16" s="120" t="s">
        <v>269</v>
      </c>
      <c r="E16" s="119" t="s">
        <v>268</v>
      </c>
      <c r="F16" s="119" t="s">
        <v>274</v>
      </c>
      <c r="G16" s="119" t="s">
        <v>275</v>
      </c>
      <c r="H16" s="119" t="s">
        <v>271</v>
      </c>
      <c r="I16" s="120" t="s">
        <v>289</v>
      </c>
      <c r="J16" s="120" t="s">
        <v>283</v>
      </c>
      <c r="K16" s="119" t="s">
        <v>288</v>
      </c>
      <c r="L16" s="119" t="s">
        <v>282</v>
      </c>
      <c r="M16" s="119" t="s">
        <v>286</v>
      </c>
      <c r="N16" s="119" t="s">
        <v>287</v>
      </c>
      <c r="O16" s="33"/>
      <c r="P16" s="119" t="s">
        <v>266</v>
      </c>
      <c r="Q16" s="119" t="s">
        <v>281</v>
      </c>
      <c r="R16" s="119" t="s">
        <v>280</v>
      </c>
      <c r="S16" s="12"/>
      <c r="T16" s="69" t="s">
        <v>25</v>
      </c>
      <c r="U16" s="70" t="s">
        <v>23</v>
      </c>
      <c r="V16" s="71" t="s">
        <v>24</v>
      </c>
    </row>
    <row r="17" spans="1:23" ht="15.75" thickBot="1" x14ac:dyDescent="0.25">
      <c r="A17" s="17" t="s">
        <v>36</v>
      </c>
      <c r="B17" s="77" t="s">
        <v>7</v>
      </c>
      <c r="C17" s="36" t="s">
        <v>46</v>
      </c>
      <c r="D17" s="36" t="s">
        <v>46</v>
      </c>
      <c r="E17" s="36" t="s">
        <v>46</v>
      </c>
      <c r="F17" s="36" t="s">
        <v>46</v>
      </c>
      <c r="G17" s="36" t="s">
        <v>46</v>
      </c>
      <c r="H17" s="36" t="s">
        <v>46</v>
      </c>
      <c r="I17" s="36" t="s">
        <v>46</v>
      </c>
      <c r="J17" s="36" t="s">
        <v>46</v>
      </c>
      <c r="K17" s="36" t="s">
        <v>46</v>
      </c>
      <c r="L17" s="36" t="s">
        <v>46</v>
      </c>
      <c r="M17" s="36" t="s">
        <v>46</v>
      </c>
      <c r="N17" s="36" t="s">
        <v>46</v>
      </c>
      <c r="O17" s="65"/>
      <c r="P17" s="18" t="s">
        <v>46</v>
      </c>
      <c r="Q17" s="18" t="s">
        <v>46</v>
      </c>
      <c r="R17" s="96" t="s">
        <v>46</v>
      </c>
      <c r="S17" s="40"/>
      <c r="T17" s="86"/>
      <c r="U17" s="19"/>
      <c r="V17" s="19"/>
    </row>
    <row r="18" spans="1:23" s="20" customFormat="1" x14ac:dyDescent="0.2">
      <c r="A18" s="34">
        <v>2400</v>
      </c>
      <c r="B18" s="34" t="s">
        <v>8</v>
      </c>
      <c r="C18" s="34">
        <v>25</v>
      </c>
      <c r="D18" s="34">
        <v>25</v>
      </c>
      <c r="E18" s="34">
        <v>25</v>
      </c>
      <c r="F18" s="34">
        <v>25</v>
      </c>
      <c r="G18" s="34">
        <v>25</v>
      </c>
      <c r="H18" s="34">
        <v>75</v>
      </c>
      <c r="I18" s="34">
        <v>0</v>
      </c>
      <c r="J18" s="34">
        <v>0</v>
      </c>
      <c r="K18" s="34">
        <v>0</v>
      </c>
      <c r="L18" s="34">
        <v>0</v>
      </c>
      <c r="M18" s="34">
        <v>0</v>
      </c>
      <c r="N18" s="34">
        <v>0</v>
      </c>
      <c r="O18" s="23"/>
      <c r="P18" s="34">
        <v>-103</v>
      </c>
      <c r="Q18" s="34">
        <v>0</v>
      </c>
      <c r="R18" s="34">
        <v>0</v>
      </c>
      <c r="S18" s="22"/>
      <c r="T18" s="86">
        <f>SUM(C18:R18)</f>
        <v>97</v>
      </c>
      <c r="U18" s="19">
        <f>SUM(C18:N18)</f>
        <v>200</v>
      </c>
      <c r="V18" s="19">
        <f>SUM(P18:R18)</f>
        <v>-103</v>
      </c>
    </row>
    <row r="19" spans="1:23" x14ac:dyDescent="0.2">
      <c r="A19" s="21" t="s">
        <v>8</v>
      </c>
      <c r="B19" s="21" t="s">
        <v>9</v>
      </c>
      <c r="C19" s="21">
        <v>0</v>
      </c>
      <c r="D19" s="21">
        <v>0</v>
      </c>
      <c r="E19" s="21">
        <v>0</v>
      </c>
      <c r="F19" s="21">
        <v>0</v>
      </c>
      <c r="G19" s="21">
        <v>0</v>
      </c>
      <c r="H19" s="21">
        <v>0</v>
      </c>
      <c r="I19" s="21">
        <v>25</v>
      </c>
      <c r="J19" s="21">
        <v>25</v>
      </c>
      <c r="K19" s="21">
        <v>3</v>
      </c>
      <c r="L19" s="21">
        <v>25</v>
      </c>
      <c r="M19" s="21">
        <v>25</v>
      </c>
      <c r="N19" s="21">
        <v>50</v>
      </c>
      <c r="O19" s="23"/>
      <c r="P19" s="21">
        <v>0</v>
      </c>
      <c r="Q19" s="21">
        <v>-103</v>
      </c>
      <c r="R19" s="21">
        <v>0</v>
      </c>
      <c r="S19" s="22"/>
      <c r="T19" s="46">
        <f t="shared" ref="T19:T42" si="0">SUM(C19:R19)</f>
        <v>50</v>
      </c>
      <c r="U19" s="12">
        <f t="shared" ref="U19:U42" si="1">SUM(C19:N19)</f>
        <v>153</v>
      </c>
      <c r="V19" s="12">
        <f t="shared" ref="V19:V42" si="2">SUM(P19:R19)</f>
        <v>-103</v>
      </c>
    </row>
    <row r="20" spans="1:23" x14ac:dyDescent="0.2">
      <c r="A20" s="21" t="s">
        <v>9</v>
      </c>
      <c r="B20" s="21" t="s">
        <v>10</v>
      </c>
      <c r="C20" s="21">
        <v>0</v>
      </c>
      <c r="D20" s="21">
        <v>0</v>
      </c>
      <c r="E20" s="21">
        <v>0</v>
      </c>
      <c r="F20" s="21">
        <v>0</v>
      </c>
      <c r="G20" s="21">
        <v>0</v>
      </c>
      <c r="H20" s="21">
        <v>0</v>
      </c>
      <c r="I20" s="21">
        <v>25</v>
      </c>
      <c r="J20" s="21">
        <v>25</v>
      </c>
      <c r="K20" s="21">
        <v>3</v>
      </c>
      <c r="L20" s="21">
        <v>25</v>
      </c>
      <c r="M20" s="21">
        <v>25</v>
      </c>
      <c r="N20" s="21">
        <v>50</v>
      </c>
      <c r="O20" s="23"/>
      <c r="P20" s="21">
        <v>0</v>
      </c>
      <c r="Q20" s="21">
        <v>-103</v>
      </c>
      <c r="R20" s="21">
        <v>0</v>
      </c>
      <c r="S20" s="22"/>
      <c r="T20" s="46">
        <f t="shared" si="0"/>
        <v>50</v>
      </c>
      <c r="U20" s="12">
        <f t="shared" si="1"/>
        <v>153</v>
      </c>
      <c r="V20" s="12">
        <f t="shared" si="2"/>
        <v>-103</v>
      </c>
    </row>
    <row r="21" spans="1:23" x14ac:dyDescent="0.2">
      <c r="A21" s="21" t="s">
        <v>10</v>
      </c>
      <c r="B21" s="21" t="s">
        <v>11</v>
      </c>
      <c r="C21" s="21">
        <v>0</v>
      </c>
      <c r="D21" s="21">
        <v>0</v>
      </c>
      <c r="E21" s="21">
        <v>0</v>
      </c>
      <c r="F21" s="21">
        <v>0</v>
      </c>
      <c r="G21" s="21">
        <v>0</v>
      </c>
      <c r="H21" s="21">
        <v>0</v>
      </c>
      <c r="I21" s="21">
        <v>25</v>
      </c>
      <c r="J21" s="21">
        <v>25</v>
      </c>
      <c r="K21" s="21">
        <v>3</v>
      </c>
      <c r="L21" s="21">
        <v>25</v>
      </c>
      <c r="M21" s="21">
        <v>25</v>
      </c>
      <c r="N21" s="21">
        <v>50</v>
      </c>
      <c r="O21" s="23"/>
      <c r="P21" s="21">
        <v>0</v>
      </c>
      <c r="Q21" s="21">
        <v>-103</v>
      </c>
      <c r="R21" s="21">
        <v>0</v>
      </c>
      <c r="S21" s="22"/>
      <c r="T21" s="46">
        <f t="shared" si="0"/>
        <v>50</v>
      </c>
      <c r="U21" s="12">
        <f t="shared" si="1"/>
        <v>153</v>
      </c>
      <c r="V21" s="12">
        <f t="shared" si="2"/>
        <v>-103</v>
      </c>
    </row>
    <row r="22" spans="1:23" x14ac:dyDescent="0.2">
      <c r="A22" s="21" t="s">
        <v>11</v>
      </c>
      <c r="B22" s="21" t="s">
        <v>12</v>
      </c>
      <c r="C22" s="21">
        <v>0</v>
      </c>
      <c r="D22" s="21">
        <v>0</v>
      </c>
      <c r="E22" s="21">
        <v>0</v>
      </c>
      <c r="F22" s="21">
        <v>0</v>
      </c>
      <c r="G22" s="21">
        <v>0</v>
      </c>
      <c r="H22" s="21">
        <v>0</v>
      </c>
      <c r="I22" s="21">
        <v>25</v>
      </c>
      <c r="J22" s="21">
        <v>25</v>
      </c>
      <c r="K22" s="21">
        <v>3</v>
      </c>
      <c r="L22" s="21">
        <v>25</v>
      </c>
      <c r="M22" s="21">
        <v>25</v>
      </c>
      <c r="N22" s="21">
        <v>50</v>
      </c>
      <c r="O22" s="23"/>
      <c r="P22" s="21">
        <v>0</v>
      </c>
      <c r="Q22" s="21">
        <v>-103</v>
      </c>
      <c r="R22" s="21">
        <v>0</v>
      </c>
      <c r="S22" s="22"/>
      <c r="T22" s="46">
        <f t="shared" si="0"/>
        <v>50</v>
      </c>
      <c r="U22" s="12">
        <f t="shared" si="1"/>
        <v>153</v>
      </c>
      <c r="V22" s="12">
        <f t="shared" si="2"/>
        <v>-103</v>
      </c>
    </row>
    <row r="23" spans="1:23" x14ac:dyDescent="0.2">
      <c r="A23" s="21" t="s">
        <v>12</v>
      </c>
      <c r="B23" s="21" t="s">
        <v>13</v>
      </c>
      <c r="C23" s="21">
        <v>0</v>
      </c>
      <c r="D23" s="21">
        <v>0</v>
      </c>
      <c r="E23" s="21">
        <v>0</v>
      </c>
      <c r="F23" s="21">
        <v>0</v>
      </c>
      <c r="G23" s="21">
        <v>0</v>
      </c>
      <c r="H23" s="21">
        <v>0</v>
      </c>
      <c r="I23" s="21">
        <v>25</v>
      </c>
      <c r="J23" s="21">
        <v>25</v>
      </c>
      <c r="K23" s="21">
        <v>3</v>
      </c>
      <c r="L23" s="21">
        <v>25</v>
      </c>
      <c r="M23" s="21">
        <v>25</v>
      </c>
      <c r="N23" s="21">
        <v>50</v>
      </c>
      <c r="O23" s="23"/>
      <c r="P23" s="21">
        <v>0</v>
      </c>
      <c r="Q23" s="21">
        <v>-103</v>
      </c>
      <c r="R23" s="21">
        <v>0</v>
      </c>
      <c r="S23" s="22"/>
      <c r="T23" s="46">
        <f t="shared" si="0"/>
        <v>50</v>
      </c>
      <c r="U23" s="12">
        <f t="shared" si="1"/>
        <v>153</v>
      </c>
      <c r="V23" s="12">
        <f t="shared" si="2"/>
        <v>-103</v>
      </c>
    </row>
    <row r="24" spans="1:23" x14ac:dyDescent="0.2">
      <c r="A24" s="21" t="s">
        <v>13</v>
      </c>
      <c r="B24" s="21" t="s">
        <v>14</v>
      </c>
      <c r="C24" s="21">
        <v>0</v>
      </c>
      <c r="D24" s="21">
        <v>0</v>
      </c>
      <c r="E24" s="21">
        <v>0</v>
      </c>
      <c r="F24" s="21">
        <v>0</v>
      </c>
      <c r="G24" s="21">
        <v>0</v>
      </c>
      <c r="H24" s="21">
        <v>0</v>
      </c>
      <c r="I24" s="21">
        <v>25</v>
      </c>
      <c r="J24" s="21">
        <v>25</v>
      </c>
      <c r="K24" s="21">
        <v>3</v>
      </c>
      <c r="L24" s="21">
        <v>25</v>
      </c>
      <c r="M24" s="21">
        <v>25</v>
      </c>
      <c r="N24" s="21">
        <v>50</v>
      </c>
      <c r="O24" s="23"/>
      <c r="P24" s="21">
        <v>0</v>
      </c>
      <c r="Q24" s="21">
        <v>-103</v>
      </c>
      <c r="R24" s="21">
        <v>0</v>
      </c>
      <c r="S24" s="22"/>
      <c r="T24" s="46">
        <f t="shared" si="0"/>
        <v>50</v>
      </c>
      <c r="U24" s="12">
        <f t="shared" si="1"/>
        <v>153</v>
      </c>
      <c r="V24" s="12">
        <f t="shared" si="2"/>
        <v>-103</v>
      </c>
    </row>
    <row r="25" spans="1:23" s="91" customFormat="1" x14ac:dyDescent="0.2">
      <c r="A25" s="78" t="s">
        <v>14</v>
      </c>
      <c r="B25" s="78" t="s">
        <v>15</v>
      </c>
      <c r="C25" s="78">
        <v>0</v>
      </c>
      <c r="D25" s="78">
        <v>0</v>
      </c>
      <c r="E25" s="78">
        <v>0</v>
      </c>
      <c r="F25" s="78">
        <v>0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23"/>
      <c r="P25" s="78">
        <v>0</v>
      </c>
      <c r="Q25" s="78">
        <v>0</v>
      </c>
      <c r="R25" s="78">
        <v>-103</v>
      </c>
      <c r="S25" s="22"/>
      <c r="T25" s="46">
        <f t="shared" si="0"/>
        <v>-103</v>
      </c>
      <c r="U25" s="12">
        <f t="shared" si="1"/>
        <v>0</v>
      </c>
      <c r="V25" s="12">
        <f t="shared" si="2"/>
        <v>-103</v>
      </c>
      <c r="W25" s="30"/>
    </row>
    <row r="26" spans="1:23" s="91" customFormat="1" x14ac:dyDescent="0.2">
      <c r="A26" s="78" t="s">
        <v>15</v>
      </c>
      <c r="B26" s="78" t="s">
        <v>16</v>
      </c>
      <c r="C26" s="78">
        <v>0</v>
      </c>
      <c r="D26" s="78">
        <v>0</v>
      </c>
      <c r="E26" s="78">
        <v>0</v>
      </c>
      <c r="F26" s="78">
        <v>0</v>
      </c>
      <c r="G26" s="78">
        <v>0</v>
      </c>
      <c r="H26" s="78">
        <v>0</v>
      </c>
      <c r="I26" s="78">
        <v>0</v>
      </c>
      <c r="J26" s="78">
        <v>0</v>
      </c>
      <c r="K26" s="78">
        <v>0</v>
      </c>
      <c r="L26" s="78">
        <v>0</v>
      </c>
      <c r="M26" s="78">
        <v>0</v>
      </c>
      <c r="N26" s="78">
        <v>0</v>
      </c>
      <c r="O26" s="23"/>
      <c r="P26" s="78">
        <v>0</v>
      </c>
      <c r="Q26" s="78">
        <v>0</v>
      </c>
      <c r="R26" s="78">
        <v>-103</v>
      </c>
      <c r="S26" s="22"/>
      <c r="T26" s="46">
        <f t="shared" si="0"/>
        <v>-103</v>
      </c>
      <c r="U26" s="12">
        <f t="shared" si="1"/>
        <v>0</v>
      </c>
      <c r="V26" s="12">
        <f t="shared" si="2"/>
        <v>-103</v>
      </c>
      <c r="W26" s="30"/>
    </row>
    <row r="27" spans="1:23" s="91" customFormat="1" x14ac:dyDescent="0.2">
      <c r="A27" s="78" t="s">
        <v>16</v>
      </c>
      <c r="B27" s="78" t="s">
        <v>17</v>
      </c>
      <c r="C27" s="78">
        <v>0</v>
      </c>
      <c r="D27" s="78">
        <v>0</v>
      </c>
      <c r="E27" s="78">
        <v>0</v>
      </c>
      <c r="F27" s="78">
        <v>0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23"/>
      <c r="P27" s="78">
        <v>0</v>
      </c>
      <c r="Q27" s="78">
        <v>0</v>
      </c>
      <c r="R27" s="78">
        <v>-103</v>
      </c>
      <c r="S27" s="22"/>
      <c r="T27" s="46">
        <f t="shared" si="0"/>
        <v>-103</v>
      </c>
      <c r="U27" s="12">
        <f t="shared" si="1"/>
        <v>0</v>
      </c>
      <c r="V27" s="12">
        <f t="shared" si="2"/>
        <v>-103</v>
      </c>
      <c r="W27" s="30"/>
    </row>
    <row r="28" spans="1:23" s="91" customFormat="1" x14ac:dyDescent="0.2">
      <c r="A28" s="78">
        <v>1000</v>
      </c>
      <c r="B28" s="78">
        <v>1100</v>
      </c>
      <c r="C28" s="78">
        <v>0</v>
      </c>
      <c r="D28" s="78">
        <v>0</v>
      </c>
      <c r="E28" s="78">
        <v>0</v>
      </c>
      <c r="F28" s="78">
        <v>0</v>
      </c>
      <c r="G28" s="78">
        <v>0</v>
      </c>
      <c r="H28" s="78">
        <v>0</v>
      </c>
      <c r="I28" s="78">
        <v>0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23"/>
      <c r="P28" s="78">
        <v>0</v>
      </c>
      <c r="Q28" s="78">
        <v>0</v>
      </c>
      <c r="R28" s="78">
        <v>-103</v>
      </c>
      <c r="S28" s="22"/>
      <c r="T28" s="46">
        <f t="shared" si="0"/>
        <v>-103</v>
      </c>
      <c r="U28" s="12">
        <f t="shared" si="1"/>
        <v>0</v>
      </c>
      <c r="V28" s="12">
        <f t="shared" si="2"/>
        <v>-103</v>
      </c>
      <c r="W28" s="30"/>
    </row>
    <row r="29" spans="1:23" s="91" customFormat="1" x14ac:dyDescent="0.2">
      <c r="A29" s="78">
        <v>1100</v>
      </c>
      <c r="B29" s="78">
        <v>1200</v>
      </c>
      <c r="C29" s="78">
        <v>0</v>
      </c>
      <c r="D29" s="78">
        <v>0</v>
      </c>
      <c r="E29" s="78">
        <v>0</v>
      </c>
      <c r="F29" s="78">
        <v>0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  <c r="M29" s="78">
        <v>0</v>
      </c>
      <c r="N29" s="78">
        <v>0</v>
      </c>
      <c r="O29" s="23"/>
      <c r="P29" s="78">
        <v>0</v>
      </c>
      <c r="Q29" s="78">
        <v>0</v>
      </c>
      <c r="R29" s="78">
        <v>-103</v>
      </c>
      <c r="S29" s="22"/>
      <c r="T29" s="46">
        <f t="shared" si="0"/>
        <v>-103</v>
      </c>
      <c r="U29" s="12">
        <f t="shared" si="1"/>
        <v>0</v>
      </c>
      <c r="V29" s="12">
        <f t="shared" si="2"/>
        <v>-103</v>
      </c>
      <c r="W29" s="30"/>
    </row>
    <row r="30" spans="1:23" s="91" customFormat="1" x14ac:dyDescent="0.2">
      <c r="A30" s="78">
        <v>1200</v>
      </c>
      <c r="B30" s="78">
        <v>1300</v>
      </c>
      <c r="C30" s="78">
        <v>0</v>
      </c>
      <c r="D30" s="78">
        <v>0</v>
      </c>
      <c r="E30" s="78">
        <v>0</v>
      </c>
      <c r="F30" s="78">
        <v>0</v>
      </c>
      <c r="G30" s="78">
        <v>0</v>
      </c>
      <c r="H30" s="78">
        <v>0</v>
      </c>
      <c r="I30" s="78">
        <v>0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23"/>
      <c r="P30" s="78">
        <v>0</v>
      </c>
      <c r="Q30" s="78">
        <v>0</v>
      </c>
      <c r="R30" s="78">
        <v>-103</v>
      </c>
      <c r="S30" s="22"/>
      <c r="T30" s="46">
        <f t="shared" si="0"/>
        <v>-103</v>
      </c>
      <c r="U30" s="12">
        <f t="shared" si="1"/>
        <v>0</v>
      </c>
      <c r="V30" s="12">
        <f t="shared" si="2"/>
        <v>-103</v>
      </c>
      <c r="W30" s="30"/>
    </row>
    <row r="31" spans="1:23" s="91" customFormat="1" x14ac:dyDescent="0.2">
      <c r="A31" s="78">
        <v>1300</v>
      </c>
      <c r="B31" s="78">
        <v>1400</v>
      </c>
      <c r="C31" s="78">
        <v>0</v>
      </c>
      <c r="D31" s="78">
        <v>0</v>
      </c>
      <c r="E31" s="78">
        <v>0</v>
      </c>
      <c r="F31" s="78">
        <v>0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23"/>
      <c r="P31" s="78">
        <v>0</v>
      </c>
      <c r="Q31" s="78">
        <v>0</v>
      </c>
      <c r="R31" s="78">
        <v>-103</v>
      </c>
      <c r="S31" s="22"/>
      <c r="T31" s="46">
        <f t="shared" si="0"/>
        <v>-103</v>
      </c>
      <c r="U31" s="12">
        <f t="shared" si="1"/>
        <v>0</v>
      </c>
      <c r="V31" s="12">
        <f t="shared" si="2"/>
        <v>-103</v>
      </c>
      <c r="W31" s="30"/>
    </row>
    <row r="32" spans="1:23" s="91" customFormat="1" x14ac:dyDescent="0.2">
      <c r="A32" s="78">
        <v>1400</v>
      </c>
      <c r="B32" s="78">
        <v>1500</v>
      </c>
      <c r="C32" s="78">
        <v>0</v>
      </c>
      <c r="D32" s="78">
        <v>0</v>
      </c>
      <c r="E32" s="78">
        <v>0</v>
      </c>
      <c r="F32" s="78">
        <v>0</v>
      </c>
      <c r="G32" s="78">
        <v>0</v>
      </c>
      <c r="H32" s="78">
        <v>0</v>
      </c>
      <c r="I32" s="78">
        <v>0</v>
      </c>
      <c r="J32" s="78">
        <v>0</v>
      </c>
      <c r="K32" s="78">
        <v>0</v>
      </c>
      <c r="L32" s="78">
        <v>0</v>
      </c>
      <c r="M32" s="78">
        <v>0</v>
      </c>
      <c r="N32" s="78">
        <v>0</v>
      </c>
      <c r="O32" s="23"/>
      <c r="P32" s="78">
        <v>0</v>
      </c>
      <c r="Q32" s="78">
        <v>0</v>
      </c>
      <c r="R32" s="78">
        <v>-103</v>
      </c>
      <c r="S32" s="22"/>
      <c r="T32" s="46">
        <f t="shared" si="0"/>
        <v>-103</v>
      </c>
      <c r="U32" s="12">
        <f t="shared" si="1"/>
        <v>0</v>
      </c>
      <c r="V32" s="12">
        <f t="shared" si="2"/>
        <v>-103</v>
      </c>
      <c r="W32" s="30"/>
    </row>
    <row r="33" spans="1:24" s="91" customFormat="1" x14ac:dyDescent="0.2">
      <c r="A33" s="78">
        <v>1500</v>
      </c>
      <c r="B33" s="78">
        <v>1600</v>
      </c>
      <c r="C33" s="78">
        <v>0</v>
      </c>
      <c r="D33" s="78">
        <v>0</v>
      </c>
      <c r="E33" s="78">
        <v>0</v>
      </c>
      <c r="F33" s="78">
        <v>0</v>
      </c>
      <c r="G33" s="78">
        <v>0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23"/>
      <c r="P33" s="78">
        <v>0</v>
      </c>
      <c r="Q33" s="78">
        <v>0</v>
      </c>
      <c r="R33" s="78">
        <v>-103</v>
      </c>
      <c r="S33" s="22"/>
      <c r="T33" s="46">
        <f t="shared" si="0"/>
        <v>-103</v>
      </c>
      <c r="U33" s="12">
        <f t="shared" si="1"/>
        <v>0</v>
      </c>
      <c r="V33" s="12">
        <f t="shared" si="2"/>
        <v>-103</v>
      </c>
      <c r="W33" s="30"/>
    </row>
    <row r="34" spans="1:24" s="91" customFormat="1" x14ac:dyDescent="0.2">
      <c r="A34" s="78">
        <v>1600</v>
      </c>
      <c r="B34" s="78">
        <v>1700</v>
      </c>
      <c r="C34" s="78">
        <v>0</v>
      </c>
      <c r="D34" s="78">
        <v>0</v>
      </c>
      <c r="E34" s="78">
        <v>0</v>
      </c>
      <c r="F34" s="78">
        <v>0</v>
      </c>
      <c r="G34" s="78">
        <v>0</v>
      </c>
      <c r="H34" s="78">
        <v>0</v>
      </c>
      <c r="I34" s="78">
        <v>0</v>
      </c>
      <c r="J34" s="78">
        <v>0</v>
      </c>
      <c r="K34" s="78">
        <v>0</v>
      </c>
      <c r="L34" s="78">
        <v>0</v>
      </c>
      <c r="M34" s="78">
        <v>0</v>
      </c>
      <c r="N34" s="78">
        <v>0</v>
      </c>
      <c r="O34" s="23"/>
      <c r="P34" s="78">
        <v>0</v>
      </c>
      <c r="Q34" s="78">
        <v>0</v>
      </c>
      <c r="R34" s="78">
        <v>-103</v>
      </c>
      <c r="S34" s="22"/>
      <c r="T34" s="46">
        <f t="shared" si="0"/>
        <v>-103</v>
      </c>
      <c r="U34" s="12">
        <f t="shared" si="1"/>
        <v>0</v>
      </c>
      <c r="V34" s="12">
        <f t="shared" si="2"/>
        <v>-103</v>
      </c>
      <c r="W34" s="30"/>
    </row>
    <row r="35" spans="1:24" s="91" customFormat="1" x14ac:dyDescent="0.2">
      <c r="A35" s="78">
        <v>1700</v>
      </c>
      <c r="B35" s="78">
        <v>1800</v>
      </c>
      <c r="C35" s="78">
        <v>0</v>
      </c>
      <c r="D35" s="78">
        <v>0</v>
      </c>
      <c r="E35" s="78">
        <v>0</v>
      </c>
      <c r="F35" s="78">
        <v>0</v>
      </c>
      <c r="G35" s="78">
        <v>0</v>
      </c>
      <c r="H35" s="78">
        <v>0</v>
      </c>
      <c r="I35" s="78">
        <v>0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23"/>
      <c r="P35" s="78">
        <v>0</v>
      </c>
      <c r="Q35" s="78">
        <v>0</v>
      </c>
      <c r="R35" s="78">
        <v>-103</v>
      </c>
      <c r="S35" s="22"/>
      <c r="T35" s="46">
        <f t="shared" si="0"/>
        <v>-103</v>
      </c>
      <c r="U35" s="12">
        <f t="shared" si="1"/>
        <v>0</v>
      </c>
      <c r="V35" s="12">
        <f t="shared" si="2"/>
        <v>-103</v>
      </c>
      <c r="W35" s="30"/>
    </row>
    <row r="36" spans="1:24" s="91" customFormat="1" x14ac:dyDescent="0.2">
      <c r="A36" s="78">
        <v>1800</v>
      </c>
      <c r="B36" s="78">
        <v>1900</v>
      </c>
      <c r="C36" s="78">
        <v>0</v>
      </c>
      <c r="D36" s="78">
        <v>0</v>
      </c>
      <c r="E36" s="78">
        <v>0</v>
      </c>
      <c r="F36" s="78">
        <v>0</v>
      </c>
      <c r="G36" s="78">
        <v>0</v>
      </c>
      <c r="H36" s="78">
        <v>0</v>
      </c>
      <c r="I36" s="78">
        <v>0</v>
      </c>
      <c r="J36" s="78">
        <v>0</v>
      </c>
      <c r="K36" s="78">
        <v>0</v>
      </c>
      <c r="L36" s="78">
        <v>0</v>
      </c>
      <c r="M36" s="78">
        <v>0</v>
      </c>
      <c r="N36" s="78">
        <v>0</v>
      </c>
      <c r="O36" s="23"/>
      <c r="P36" s="78">
        <v>0</v>
      </c>
      <c r="Q36" s="78">
        <v>0</v>
      </c>
      <c r="R36" s="78">
        <v>-103</v>
      </c>
      <c r="S36" s="22"/>
      <c r="T36" s="46">
        <f t="shared" si="0"/>
        <v>-103</v>
      </c>
      <c r="U36" s="12">
        <f t="shared" si="1"/>
        <v>0</v>
      </c>
      <c r="V36" s="12">
        <f t="shared" si="2"/>
        <v>-103</v>
      </c>
      <c r="W36" s="30"/>
    </row>
    <row r="37" spans="1:24" s="91" customFormat="1" x14ac:dyDescent="0.2">
      <c r="A37" s="78">
        <v>1900</v>
      </c>
      <c r="B37" s="78">
        <v>2000</v>
      </c>
      <c r="C37" s="78">
        <v>0</v>
      </c>
      <c r="D37" s="78">
        <v>0</v>
      </c>
      <c r="E37" s="78">
        <v>0</v>
      </c>
      <c r="F37" s="78">
        <v>0</v>
      </c>
      <c r="G37" s="78">
        <v>0</v>
      </c>
      <c r="H37" s="78">
        <v>0</v>
      </c>
      <c r="I37" s="78">
        <v>0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23"/>
      <c r="P37" s="78">
        <v>0</v>
      </c>
      <c r="Q37" s="78">
        <v>0</v>
      </c>
      <c r="R37" s="78">
        <v>-103</v>
      </c>
      <c r="S37" s="22"/>
      <c r="T37" s="46">
        <f t="shared" si="0"/>
        <v>-103</v>
      </c>
      <c r="U37" s="12">
        <f t="shared" si="1"/>
        <v>0</v>
      </c>
      <c r="V37" s="12">
        <f t="shared" si="2"/>
        <v>-103</v>
      </c>
      <c r="W37" s="30"/>
    </row>
    <row r="38" spans="1:24" s="91" customFormat="1" ht="12" customHeight="1" x14ac:dyDescent="0.2">
      <c r="A38" s="78">
        <v>2000</v>
      </c>
      <c r="B38" s="78">
        <v>2100</v>
      </c>
      <c r="C38" s="78">
        <v>0</v>
      </c>
      <c r="D38" s="78">
        <v>0</v>
      </c>
      <c r="E38" s="78">
        <v>0</v>
      </c>
      <c r="F38" s="78">
        <v>0</v>
      </c>
      <c r="G38" s="78">
        <v>0</v>
      </c>
      <c r="H38" s="78">
        <v>0</v>
      </c>
      <c r="I38" s="78">
        <v>0</v>
      </c>
      <c r="J38" s="78">
        <v>0</v>
      </c>
      <c r="K38" s="78">
        <v>0</v>
      </c>
      <c r="L38" s="78">
        <v>0</v>
      </c>
      <c r="M38" s="78">
        <v>0</v>
      </c>
      <c r="N38" s="78">
        <v>0</v>
      </c>
      <c r="O38" s="23"/>
      <c r="P38" s="78">
        <v>0</v>
      </c>
      <c r="Q38" s="78">
        <v>0</v>
      </c>
      <c r="R38" s="78">
        <v>-103</v>
      </c>
      <c r="S38" s="22"/>
      <c r="T38" s="46">
        <f t="shared" si="0"/>
        <v>-103</v>
      </c>
      <c r="U38" s="12">
        <f t="shared" si="1"/>
        <v>0</v>
      </c>
      <c r="V38" s="12">
        <f t="shared" si="2"/>
        <v>-103</v>
      </c>
      <c r="W38" s="30"/>
    </row>
    <row r="39" spans="1:24" s="91" customFormat="1" x14ac:dyDescent="0.2">
      <c r="A39" s="78">
        <v>2100</v>
      </c>
      <c r="B39" s="78">
        <v>2200</v>
      </c>
      <c r="C39" s="78">
        <v>0</v>
      </c>
      <c r="D39" s="78">
        <v>0</v>
      </c>
      <c r="E39" s="78">
        <v>0</v>
      </c>
      <c r="F39" s="78">
        <v>0</v>
      </c>
      <c r="G39" s="78">
        <v>0</v>
      </c>
      <c r="H39" s="78">
        <v>0</v>
      </c>
      <c r="I39" s="78">
        <v>0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23"/>
      <c r="P39" s="78">
        <v>0</v>
      </c>
      <c r="Q39" s="78">
        <v>0</v>
      </c>
      <c r="R39" s="78">
        <v>-103</v>
      </c>
      <c r="S39" s="22"/>
      <c r="T39" s="46">
        <f t="shared" si="0"/>
        <v>-103</v>
      </c>
      <c r="U39" s="12">
        <f t="shared" si="1"/>
        <v>0</v>
      </c>
      <c r="V39" s="12">
        <f t="shared" si="2"/>
        <v>-103</v>
      </c>
      <c r="W39" s="30"/>
    </row>
    <row r="40" spans="1:24" s="91" customFormat="1" x14ac:dyDescent="0.2">
      <c r="A40" s="78">
        <v>2200</v>
      </c>
      <c r="B40" s="78">
        <v>2300</v>
      </c>
      <c r="C40" s="78">
        <v>0</v>
      </c>
      <c r="D40" s="78">
        <v>0</v>
      </c>
      <c r="E40" s="78">
        <v>0</v>
      </c>
      <c r="F40" s="78">
        <v>0</v>
      </c>
      <c r="G40" s="78">
        <v>0</v>
      </c>
      <c r="H40" s="78">
        <v>0</v>
      </c>
      <c r="I40" s="78">
        <v>0</v>
      </c>
      <c r="J40" s="78">
        <v>0</v>
      </c>
      <c r="K40" s="78">
        <v>0</v>
      </c>
      <c r="L40" s="78">
        <v>0</v>
      </c>
      <c r="M40" s="78">
        <v>0</v>
      </c>
      <c r="N40" s="78">
        <v>0</v>
      </c>
      <c r="O40" s="23"/>
      <c r="P40" s="78">
        <v>0</v>
      </c>
      <c r="Q40" s="78">
        <v>0</v>
      </c>
      <c r="R40" s="78">
        <v>-103</v>
      </c>
      <c r="S40" s="22"/>
      <c r="T40" s="46">
        <f t="shared" si="0"/>
        <v>-103</v>
      </c>
      <c r="U40" s="12">
        <f t="shared" si="1"/>
        <v>0</v>
      </c>
      <c r="V40" s="12">
        <f t="shared" si="2"/>
        <v>-103</v>
      </c>
      <c r="W40" s="30"/>
    </row>
    <row r="41" spans="1:24" s="30" customFormat="1" x14ac:dyDescent="0.2">
      <c r="A41" s="21">
        <v>2300</v>
      </c>
      <c r="B41" s="21">
        <v>2400</v>
      </c>
      <c r="C41" s="21">
        <v>0</v>
      </c>
      <c r="D41" s="21">
        <v>0</v>
      </c>
      <c r="E41" s="21">
        <v>0</v>
      </c>
      <c r="F41" s="21">
        <v>0</v>
      </c>
      <c r="G41" s="21">
        <v>0</v>
      </c>
      <c r="H41" s="21">
        <v>0</v>
      </c>
      <c r="I41" s="21">
        <v>25</v>
      </c>
      <c r="J41" s="21">
        <v>25</v>
      </c>
      <c r="K41" s="21">
        <v>3</v>
      </c>
      <c r="L41" s="21">
        <v>25</v>
      </c>
      <c r="M41" s="21">
        <v>25</v>
      </c>
      <c r="N41" s="21">
        <v>50</v>
      </c>
      <c r="O41" s="23"/>
      <c r="P41" s="21">
        <v>0</v>
      </c>
      <c r="Q41" s="21">
        <v>-103</v>
      </c>
      <c r="R41" s="21">
        <v>0</v>
      </c>
      <c r="S41" s="22"/>
      <c r="T41" s="46">
        <f t="shared" si="0"/>
        <v>50</v>
      </c>
      <c r="U41" s="12">
        <f t="shared" si="1"/>
        <v>153</v>
      </c>
      <c r="V41" s="12">
        <f t="shared" si="2"/>
        <v>-103</v>
      </c>
    </row>
    <row r="42" spans="1:24" ht="13.5" thickBot="1" x14ac:dyDescent="0.25">
      <c r="A42" s="24">
        <v>2400</v>
      </c>
      <c r="B42" s="24" t="s">
        <v>8</v>
      </c>
      <c r="C42" s="24">
        <v>0</v>
      </c>
      <c r="D42" s="24">
        <v>0</v>
      </c>
      <c r="E42" s="24">
        <v>0</v>
      </c>
      <c r="F42" s="24">
        <v>0</v>
      </c>
      <c r="G42" s="24">
        <v>0</v>
      </c>
      <c r="H42" s="24">
        <v>0</v>
      </c>
      <c r="I42" s="24">
        <v>25</v>
      </c>
      <c r="J42" s="24">
        <v>25</v>
      </c>
      <c r="K42" s="24">
        <v>3</v>
      </c>
      <c r="L42" s="24">
        <v>25</v>
      </c>
      <c r="M42" s="24">
        <v>25</v>
      </c>
      <c r="N42" s="24">
        <v>50</v>
      </c>
      <c r="O42" s="23"/>
      <c r="P42" s="24">
        <f>SUM(P41)</f>
        <v>0</v>
      </c>
      <c r="Q42" s="24">
        <f>SUM(Q41)</f>
        <v>-103</v>
      </c>
      <c r="R42" s="24">
        <v>0</v>
      </c>
      <c r="S42" s="22"/>
      <c r="T42" s="89">
        <f t="shared" si="0"/>
        <v>50</v>
      </c>
      <c r="U42" s="25">
        <f t="shared" si="1"/>
        <v>153</v>
      </c>
      <c r="V42" s="25">
        <f t="shared" si="2"/>
        <v>-103</v>
      </c>
    </row>
    <row r="43" spans="1:24" s="9" customFormat="1" x14ac:dyDescent="0.2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8"/>
      <c r="U43" s="8"/>
      <c r="V43" s="8"/>
    </row>
    <row r="44" spans="1:24" ht="13.5" thickBot="1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</row>
    <row r="45" spans="1:24" ht="26.25" thickBot="1" x14ac:dyDescent="0.25">
      <c r="B45" s="26" t="s">
        <v>18</v>
      </c>
      <c r="C45" s="68">
        <f t="shared" ref="C45:N45" si="3">SUM(C18:C41)</f>
        <v>25</v>
      </c>
      <c r="D45" s="68">
        <f t="shared" si="3"/>
        <v>25</v>
      </c>
      <c r="E45" s="18">
        <f t="shared" si="3"/>
        <v>25</v>
      </c>
      <c r="F45" s="18">
        <f t="shared" si="3"/>
        <v>25</v>
      </c>
      <c r="G45" s="18">
        <f t="shared" si="3"/>
        <v>25</v>
      </c>
      <c r="H45" s="18">
        <f t="shared" si="3"/>
        <v>75</v>
      </c>
      <c r="I45" s="68">
        <f t="shared" si="3"/>
        <v>175</v>
      </c>
      <c r="J45" s="68">
        <f>SUM(J18:J41)</f>
        <v>175</v>
      </c>
      <c r="K45" s="18">
        <f t="shared" si="3"/>
        <v>21</v>
      </c>
      <c r="L45" s="18">
        <f t="shared" si="3"/>
        <v>175</v>
      </c>
      <c r="M45" s="18">
        <f t="shared" si="3"/>
        <v>175</v>
      </c>
      <c r="N45" s="18">
        <f t="shared" si="3"/>
        <v>350</v>
      </c>
      <c r="O45" s="12"/>
      <c r="P45" s="18">
        <f>SUM(P18:P41)</f>
        <v>-103</v>
      </c>
      <c r="Q45" s="18">
        <f>SUM(Q18:Q41)</f>
        <v>-721</v>
      </c>
      <c r="R45" s="18">
        <f>SUM(R18:R41)</f>
        <v>-1648</v>
      </c>
      <c r="S45" s="12"/>
      <c r="T45" s="18">
        <f>SUM(T18:T41)</f>
        <v>-1201</v>
      </c>
      <c r="U45" s="18">
        <f>SUM(U18:U41)</f>
        <v>1271</v>
      </c>
      <c r="V45" s="18">
        <f>SUM(V18:V41)</f>
        <v>-2472</v>
      </c>
      <c r="W45" s="55" t="s">
        <v>26</v>
      </c>
      <c r="X45" s="76"/>
    </row>
    <row r="46" spans="1:24" ht="13.5" thickBot="1" x14ac:dyDescent="0.25">
      <c r="B46" s="27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P46" s="8"/>
      <c r="Q46" s="8"/>
      <c r="R46" s="8"/>
      <c r="T46" s="12"/>
      <c r="U46" s="12"/>
      <c r="V46" s="12"/>
      <c r="W46" s="58"/>
    </row>
    <row r="47" spans="1:24" ht="30.75" customHeight="1" thickBot="1" x14ac:dyDescent="0.25">
      <c r="A47" s="27"/>
      <c r="B47" s="28" t="s">
        <v>79</v>
      </c>
      <c r="C47" s="68">
        <f t="shared" ref="C47:N47" si="4">SUM(C19:C42)</f>
        <v>0</v>
      </c>
      <c r="D47" s="68">
        <f t="shared" si="4"/>
        <v>0</v>
      </c>
      <c r="E47" s="18">
        <f t="shared" si="4"/>
        <v>0</v>
      </c>
      <c r="F47" s="18">
        <f t="shared" si="4"/>
        <v>0</v>
      </c>
      <c r="G47" s="18">
        <f t="shared" si="4"/>
        <v>0</v>
      </c>
      <c r="H47" s="18">
        <f t="shared" si="4"/>
        <v>0</v>
      </c>
      <c r="I47" s="68">
        <f t="shared" si="4"/>
        <v>200</v>
      </c>
      <c r="J47" s="68">
        <f>SUM(J19:J42)</f>
        <v>200</v>
      </c>
      <c r="K47" s="18">
        <f t="shared" si="4"/>
        <v>24</v>
      </c>
      <c r="L47" s="18">
        <f t="shared" si="4"/>
        <v>200</v>
      </c>
      <c r="M47" s="18">
        <f t="shared" si="4"/>
        <v>200</v>
      </c>
      <c r="N47" s="18">
        <f t="shared" si="4"/>
        <v>400</v>
      </c>
      <c r="O47" s="44" t="s">
        <v>21</v>
      </c>
      <c r="P47" s="18">
        <f>SUM(P19:P42)</f>
        <v>0</v>
      </c>
      <c r="Q47" s="18">
        <f>SUM(Q19:Q42)</f>
        <v>-824</v>
      </c>
      <c r="R47" s="18">
        <f>SUM(R19:R42)</f>
        <v>-1648</v>
      </c>
      <c r="S47" s="43" t="s">
        <v>22</v>
      </c>
      <c r="T47" s="18">
        <f>SUM(T19:T44)</f>
        <v>-1248</v>
      </c>
      <c r="U47" s="18">
        <f>SUM(U19:U44)</f>
        <v>1224</v>
      </c>
      <c r="V47" s="18">
        <f>SUM(V19:V44)</f>
        <v>-2472</v>
      </c>
      <c r="W47" s="58">
        <f>ABS(S48)+ABS(O48)</f>
        <v>3696</v>
      </c>
    </row>
    <row r="48" spans="1:24" ht="13.5" thickBot="1" x14ac:dyDescent="0.25">
      <c r="A48" s="27"/>
      <c r="B48" s="27"/>
      <c r="C48" s="52"/>
      <c r="D48" s="52"/>
      <c r="E48" s="19"/>
      <c r="F48" s="19"/>
      <c r="G48" s="19"/>
      <c r="H48" s="19"/>
      <c r="I48" s="52"/>
      <c r="J48" s="52"/>
      <c r="K48" s="19"/>
      <c r="L48" s="19"/>
      <c r="M48" s="19"/>
      <c r="N48" s="19"/>
      <c r="O48" s="45">
        <f>SUM(C47:N47)</f>
        <v>1224</v>
      </c>
      <c r="P48" s="68"/>
      <c r="Q48" s="68"/>
      <c r="R48" s="18"/>
      <c r="S48" s="49">
        <f>SUM(P47:R47)</f>
        <v>-2472</v>
      </c>
      <c r="T48" s="29"/>
      <c r="U48" s="29"/>
      <c r="V48" s="29"/>
    </row>
    <row r="49" spans="1:40" x14ac:dyDescent="0.2">
      <c r="A49" s="2"/>
      <c r="B49" s="2"/>
      <c r="C49" s="36"/>
      <c r="D49" s="101"/>
      <c r="E49" s="87"/>
      <c r="F49" s="87"/>
      <c r="G49" s="36"/>
      <c r="H49" s="103"/>
      <c r="I49" s="36"/>
      <c r="J49" s="101"/>
      <c r="K49" s="36"/>
      <c r="L49" s="103"/>
      <c r="M49" s="103"/>
      <c r="N49" s="103"/>
      <c r="O49" s="54"/>
      <c r="P49" s="97"/>
      <c r="Q49" s="97"/>
      <c r="R49" s="97"/>
      <c r="S49" s="54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</row>
    <row r="50" spans="1:40" s="9" customFormat="1" x14ac:dyDescent="0.2">
      <c r="A50" s="27"/>
      <c r="B50" s="27"/>
      <c r="C50" s="40" t="s">
        <v>56</v>
      </c>
      <c r="D50" s="54" t="s">
        <v>56</v>
      </c>
      <c r="E50" s="50" t="s">
        <v>56</v>
      </c>
      <c r="F50" s="50" t="s">
        <v>56</v>
      </c>
      <c r="G50" s="40" t="s">
        <v>56</v>
      </c>
      <c r="H50" s="65" t="s">
        <v>56</v>
      </c>
      <c r="I50" s="40" t="s">
        <v>56</v>
      </c>
      <c r="J50" s="54" t="s">
        <v>56</v>
      </c>
      <c r="K50" s="40" t="s">
        <v>56</v>
      </c>
      <c r="L50" s="65" t="s">
        <v>56</v>
      </c>
      <c r="M50" s="65" t="s">
        <v>56</v>
      </c>
      <c r="N50" s="65" t="s">
        <v>56</v>
      </c>
      <c r="O50" s="42"/>
      <c r="P50" s="33" t="s">
        <v>54</v>
      </c>
      <c r="Q50" s="33" t="s">
        <v>54</v>
      </c>
      <c r="R50" s="33" t="s">
        <v>54</v>
      </c>
      <c r="S50" s="42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</row>
    <row r="51" spans="1:40" s="9" customFormat="1" x14ac:dyDescent="0.2">
      <c r="A51" s="27"/>
      <c r="B51" s="27"/>
      <c r="C51" s="40" t="s">
        <v>29</v>
      </c>
      <c r="D51" s="54" t="s">
        <v>29</v>
      </c>
      <c r="E51" s="50" t="s">
        <v>43</v>
      </c>
      <c r="F51" s="50" t="s">
        <v>29</v>
      </c>
      <c r="G51" s="40" t="s">
        <v>29</v>
      </c>
      <c r="H51" s="65" t="s">
        <v>29</v>
      </c>
      <c r="I51" s="40" t="s">
        <v>29</v>
      </c>
      <c r="J51" s="54" t="s">
        <v>29</v>
      </c>
      <c r="K51" s="40" t="s">
        <v>43</v>
      </c>
      <c r="L51" s="65" t="s">
        <v>29</v>
      </c>
      <c r="M51" s="65" t="s">
        <v>29</v>
      </c>
      <c r="N51" s="65" t="s">
        <v>29</v>
      </c>
      <c r="O51" s="42"/>
      <c r="P51" s="33" t="s">
        <v>29</v>
      </c>
      <c r="Q51" s="33" t="s">
        <v>29</v>
      </c>
      <c r="R51" s="33" t="s">
        <v>29</v>
      </c>
      <c r="S51" s="42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</row>
    <row r="52" spans="1:40" s="9" customFormat="1" ht="13.5" thickBot="1" x14ac:dyDescent="0.25">
      <c r="A52" s="27"/>
      <c r="B52" s="27"/>
      <c r="C52" s="40" t="s">
        <v>43</v>
      </c>
      <c r="D52" s="54" t="s">
        <v>43</v>
      </c>
      <c r="E52" s="50" t="s">
        <v>48</v>
      </c>
      <c r="F52" s="50" t="s">
        <v>43</v>
      </c>
      <c r="G52" s="40" t="s">
        <v>43</v>
      </c>
      <c r="H52" s="129" t="s">
        <v>137</v>
      </c>
      <c r="I52" s="40" t="s">
        <v>43</v>
      </c>
      <c r="J52" s="54" t="s">
        <v>43</v>
      </c>
      <c r="K52" s="40" t="s">
        <v>48</v>
      </c>
      <c r="L52" s="65" t="s">
        <v>43</v>
      </c>
      <c r="M52" s="65" t="s">
        <v>43</v>
      </c>
      <c r="N52" s="129" t="s">
        <v>137</v>
      </c>
      <c r="O52" s="42"/>
      <c r="P52" s="53" t="s">
        <v>55</v>
      </c>
      <c r="Q52" s="53" t="s">
        <v>55</v>
      </c>
      <c r="R52" s="53" t="s">
        <v>55</v>
      </c>
      <c r="S52" s="42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</row>
    <row r="53" spans="1:40" s="9" customFormat="1" ht="27" customHeight="1" x14ac:dyDescent="0.2">
      <c r="A53" s="27"/>
      <c r="B53" s="27"/>
      <c r="C53" s="114" t="s">
        <v>185</v>
      </c>
      <c r="D53" s="50" t="s">
        <v>65</v>
      </c>
      <c r="E53" s="50" t="s">
        <v>65</v>
      </c>
      <c r="F53" s="50" t="s">
        <v>107</v>
      </c>
      <c r="G53" s="114" t="s">
        <v>174</v>
      </c>
      <c r="H53" s="65" t="s">
        <v>66</v>
      </c>
      <c r="I53" s="114" t="s">
        <v>137</v>
      </c>
      <c r="J53" s="50" t="s">
        <v>149</v>
      </c>
      <c r="K53" s="40" t="s">
        <v>149</v>
      </c>
      <c r="L53" s="65" t="s">
        <v>107</v>
      </c>
      <c r="M53" s="129" t="s">
        <v>185</v>
      </c>
      <c r="N53" s="65" t="s">
        <v>66</v>
      </c>
      <c r="O53" s="48"/>
      <c r="P53" s="107"/>
      <c r="Q53" s="107"/>
      <c r="R53" s="30"/>
      <c r="S53" s="48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</row>
    <row r="54" spans="1:40" s="9" customFormat="1" ht="37.5" customHeight="1" thickBot="1" x14ac:dyDescent="0.25">
      <c r="A54" s="27"/>
      <c r="B54" s="27"/>
      <c r="C54" s="114" t="s">
        <v>273</v>
      </c>
      <c r="D54" s="50" t="s">
        <v>66</v>
      </c>
      <c r="E54" s="50" t="s">
        <v>66</v>
      </c>
      <c r="F54" s="50" t="s">
        <v>134</v>
      </c>
      <c r="G54" s="114" t="s">
        <v>222</v>
      </c>
      <c r="H54" s="130" t="s">
        <v>138</v>
      </c>
      <c r="I54" s="40" t="s">
        <v>66</v>
      </c>
      <c r="J54" s="29" t="s">
        <v>86</v>
      </c>
      <c r="K54" s="40" t="s">
        <v>222</v>
      </c>
      <c r="L54" s="65" t="s">
        <v>134</v>
      </c>
      <c r="M54" s="129" t="s">
        <v>47</v>
      </c>
      <c r="N54" s="130" t="s">
        <v>138</v>
      </c>
      <c r="O54" s="42"/>
      <c r="P54" s="108"/>
      <c r="Q54" s="108"/>
      <c r="R54" s="30"/>
      <c r="S54" s="42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</row>
    <row r="55" spans="1:40" s="9" customFormat="1" ht="33.75" customHeight="1" thickBot="1" x14ac:dyDescent="0.25">
      <c r="A55" s="27"/>
      <c r="B55" s="27"/>
      <c r="C55" s="114" t="s">
        <v>29</v>
      </c>
      <c r="D55" s="88" t="s">
        <v>67</v>
      </c>
      <c r="E55" s="88" t="s">
        <v>67</v>
      </c>
      <c r="F55" s="50" t="s">
        <v>137</v>
      </c>
      <c r="G55" s="40" t="s">
        <v>276</v>
      </c>
      <c r="H55" s="54"/>
      <c r="I55" s="67" t="s">
        <v>138</v>
      </c>
      <c r="J55" s="50" t="s">
        <v>66</v>
      </c>
      <c r="K55" s="114" t="s">
        <v>134</v>
      </c>
      <c r="L55" s="129" t="s">
        <v>86</v>
      </c>
      <c r="M55" s="65" t="s">
        <v>284</v>
      </c>
      <c r="N55" s="54"/>
      <c r="O55" s="42"/>
      <c r="P55" s="20"/>
      <c r="Q55" s="20"/>
      <c r="R55" s="3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</row>
    <row r="56" spans="1:40" s="9" customFormat="1" ht="41.25" customHeight="1" thickBot="1" x14ac:dyDescent="0.25">
      <c r="A56" s="27"/>
      <c r="B56" s="27"/>
      <c r="C56" s="40" t="s">
        <v>66</v>
      </c>
      <c r="D56" s="54"/>
      <c r="E56" s="54"/>
      <c r="F56" s="50" t="s">
        <v>149</v>
      </c>
      <c r="G56" s="40" t="s">
        <v>137</v>
      </c>
      <c r="H56" s="54"/>
      <c r="J56" s="88" t="s">
        <v>187</v>
      </c>
      <c r="K56" s="40" t="s">
        <v>137</v>
      </c>
      <c r="L56" s="65" t="s">
        <v>66</v>
      </c>
      <c r="M56" s="130" t="s">
        <v>285</v>
      </c>
      <c r="N56" s="54"/>
      <c r="O56" s="42"/>
      <c r="P56" s="20"/>
      <c r="Q56" s="20"/>
      <c r="R56" s="30"/>
      <c r="S56" s="42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</row>
    <row r="57" spans="1:40" s="9" customFormat="1" ht="25.5" customHeight="1" thickBot="1" x14ac:dyDescent="0.25">
      <c r="A57" s="27"/>
      <c r="B57" s="27"/>
      <c r="C57" s="67" t="s">
        <v>77</v>
      </c>
      <c r="D57" s="54"/>
      <c r="E57" s="54"/>
      <c r="F57" s="124" t="s">
        <v>155</v>
      </c>
      <c r="G57" s="40" t="s">
        <v>277</v>
      </c>
      <c r="H57" s="54"/>
      <c r="J57" s="54"/>
      <c r="K57" s="40" t="s">
        <v>66</v>
      </c>
      <c r="L57" s="104" t="s">
        <v>187</v>
      </c>
      <c r="M57" s="54"/>
      <c r="N57" s="54"/>
      <c r="O57" s="41"/>
      <c r="P57" s="20"/>
      <c r="Q57" s="20"/>
      <c r="R57" s="30"/>
      <c r="S57" s="41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</row>
    <row r="58" spans="1:40" s="9" customFormat="1" ht="27" customHeight="1" thickBot="1" x14ac:dyDescent="0.25">
      <c r="C58" s="54"/>
      <c r="D58" s="54"/>
      <c r="E58" s="54"/>
      <c r="F58" s="124" t="s">
        <v>65</v>
      </c>
      <c r="G58" s="114" t="s">
        <v>137</v>
      </c>
      <c r="H58" s="29"/>
      <c r="I58" s="54"/>
      <c r="J58" s="54"/>
      <c r="K58" s="67" t="s">
        <v>138</v>
      </c>
      <c r="M58" s="20"/>
      <c r="N58" s="29"/>
      <c r="O58" s="41"/>
      <c r="P58" s="30"/>
      <c r="Q58" s="30"/>
      <c r="R58" s="30"/>
      <c r="S58" s="41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</row>
    <row r="59" spans="1:40" ht="20.25" customHeight="1" x14ac:dyDescent="0.2">
      <c r="B59" s="20"/>
      <c r="C59" s="54"/>
      <c r="D59" s="54"/>
      <c r="E59" s="54"/>
      <c r="F59" s="50" t="s">
        <v>66</v>
      </c>
      <c r="G59" s="40" t="s">
        <v>278</v>
      </c>
      <c r="H59" s="54"/>
      <c r="I59" s="54"/>
      <c r="J59" s="54"/>
      <c r="K59" s="54"/>
      <c r="N59" s="54"/>
      <c r="O59" s="41"/>
      <c r="P59" s="20"/>
      <c r="Q59" s="20"/>
      <c r="S59" s="32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</row>
    <row r="60" spans="1:40" ht="16.5" customHeight="1" thickBot="1" x14ac:dyDescent="0.25">
      <c r="B60" s="30"/>
      <c r="E60" s="54"/>
      <c r="F60" s="88" t="s">
        <v>67</v>
      </c>
      <c r="G60" s="133"/>
      <c r="K60" s="54"/>
      <c r="O60" s="41"/>
      <c r="P60" s="30"/>
      <c r="Q60" s="30"/>
      <c r="T60" s="31"/>
      <c r="U60" s="31"/>
      <c r="V60" s="31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</row>
    <row r="61" spans="1:40" ht="15" x14ac:dyDescent="0.2">
      <c r="E61" s="54"/>
      <c r="K61" s="54"/>
      <c r="O61" s="41"/>
      <c r="P61" s="30"/>
      <c r="Q61" s="30"/>
      <c r="T61" s="32"/>
      <c r="U61" s="32"/>
      <c r="V61" s="32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</row>
    <row r="62" spans="1:40" ht="15" x14ac:dyDescent="0.2">
      <c r="E62" s="54"/>
      <c r="K62" s="54"/>
      <c r="O62" s="41"/>
      <c r="P62" s="30"/>
      <c r="Q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</row>
    <row r="63" spans="1:40" ht="15" x14ac:dyDescent="0.2">
      <c r="O63" s="41"/>
      <c r="P63" s="30"/>
      <c r="Q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</row>
    <row r="64" spans="1:40" ht="15" x14ac:dyDescent="0.2">
      <c r="O64" s="41"/>
      <c r="P64" s="30"/>
      <c r="Q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</row>
    <row r="65" spans="16:40" x14ac:dyDescent="0.2">
      <c r="P65" s="30"/>
      <c r="Q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</row>
    <row r="66" spans="16:40" x14ac:dyDescent="0.2">
      <c r="P66" s="30"/>
      <c r="Q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</row>
    <row r="67" spans="16:40" x14ac:dyDescent="0.2">
      <c r="P67" s="30"/>
      <c r="Q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</row>
    <row r="68" spans="16:40" x14ac:dyDescent="0.2">
      <c r="P68" s="30"/>
      <c r="Q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</row>
    <row r="69" spans="16:40" x14ac:dyDescent="0.2">
      <c r="P69" s="30"/>
      <c r="Q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</row>
    <row r="70" spans="16:40" x14ac:dyDescent="0.2">
      <c r="P70" s="30"/>
      <c r="Q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</row>
    <row r="71" spans="16:40" x14ac:dyDescent="0.2">
      <c r="P71" s="30"/>
      <c r="Q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</row>
    <row r="72" spans="16:40" x14ac:dyDescent="0.2">
      <c r="P72" s="30"/>
      <c r="Q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</row>
    <row r="73" spans="16:40" x14ac:dyDescent="0.2">
      <c r="P73" s="30"/>
      <c r="Q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</row>
    <row r="74" spans="16:40" x14ac:dyDescent="0.2">
      <c r="P74" s="30"/>
      <c r="Q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</row>
    <row r="75" spans="16:40" x14ac:dyDescent="0.2">
      <c r="P75" s="30"/>
      <c r="Q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</row>
    <row r="76" spans="16:40" x14ac:dyDescent="0.2">
      <c r="P76" s="30"/>
      <c r="Q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</row>
    <row r="77" spans="16:40" x14ac:dyDescent="0.2">
      <c r="P77" s="30"/>
      <c r="Q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</row>
    <row r="78" spans="16:40" x14ac:dyDescent="0.2">
      <c r="P78" s="30"/>
      <c r="Q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</row>
    <row r="79" spans="16:40" x14ac:dyDescent="0.2">
      <c r="P79" s="30"/>
      <c r="Q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</row>
    <row r="80" spans="16:40" x14ac:dyDescent="0.2">
      <c r="P80" s="30"/>
      <c r="Q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</row>
    <row r="81" spans="16:40" x14ac:dyDescent="0.2">
      <c r="P81" s="30"/>
      <c r="Q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</row>
    <row r="82" spans="16:40" x14ac:dyDescent="0.2">
      <c r="P82" s="30"/>
      <c r="Q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</row>
    <row r="83" spans="16:40" x14ac:dyDescent="0.2">
      <c r="P83" s="30"/>
      <c r="Q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</row>
    <row r="84" spans="16:40" x14ac:dyDescent="0.2">
      <c r="P84" s="30"/>
      <c r="Q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</row>
    <row r="85" spans="16:40" x14ac:dyDescent="0.2">
      <c r="P85" s="30"/>
      <c r="Q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</row>
    <row r="86" spans="16:40" x14ac:dyDescent="0.2">
      <c r="P86" s="30"/>
      <c r="Q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</row>
    <row r="87" spans="16:40" x14ac:dyDescent="0.2">
      <c r="P87" s="30"/>
      <c r="Q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</row>
    <row r="88" spans="16:40" x14ac:dyDescent="0.2">
      <c r="P88" s="30"/>
      <c r="Q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</row>
    <row r="89" spans="16:40" x14ac:dyDescent="0.2">
      <c r="P89" s="30"/>
      <c r="Q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</row>
    <row r="90" spans="16:40" x14ac:dyDescent="0.2">
      <c r="P90" s="30"/>
      <c r="Q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</row>
    <row r="91" spans="16:40" x14ac:dyDescent="0.2">
      <c r="P91" s="30"/>
      <c r="Q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</row>
    <row r="92" spans="16:40" x14ac:dyDescent="0.2">
      <c r="P92" s="30"/>
      <c r="Q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</row>
    <row r="93" spans="16:40" x14ac:dyDescent="0.2">
      <c r="P93" s="30"/>
      <c r="Q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</row>
    <row r="94" spans="16:40" x14ac:dyDescent="0.2">
      <c r="P94" s="30"/>
      <c r="Q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</row>
    <row r="95" spans="16:40" x14ac:dyDescent="0.2">
      <c r="P95" s="30"/>
      <c r="Q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</row>
    <row r="96" spans="16:40" x14ac:dyDescent="0.2">
      <c r="P96" s="30"/>
      <c r="Q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</row>
    <row r="97" spans="16:40" x14ac:dyDescent="0.2">
      <c r="P97" s="30"/>
      <c r="Q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</row>
    <row r="98" spans="16:40" x14ac:dyDescent="0.2">
      <c r="P98" s="30"/>
      <c r="Q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</row>
    <row r="99" spans="16:40" x14ac:dyDescent="0.2">
      <c r="P99" s="30"/>
      <c r="Q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</row>
    <row r="100" spans="16:40" x14ac:dyDescent="0.2">
      <c r="P100" s="30"/>
      <c r="Q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</row>
    <row r="101" spans="16:40" x14ac:dyDescent="0.2">
      <c r="P101" s="30"/>
      <c r="Q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</row>
    <row r="102" spans="16:40" x14ac:dyDescent="0.2">
      <c r="P102" s="30"/>
      <c r="Q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</row>
    <row r="103" spans="16:40" x14ac:dyDescent="0.2">
      <c r="P103" s="30"/>
      <c r="Q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</row>
    <row r="104" spans="16:40" x14ac:dyDescent="0.2">
      <c r="P104" s="30"/>
      <c r="Q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</row>
    <row r="105" spans="16:40" x14ac:dyDescent="0.2">
      <c r="P105" s="30"/>
      <c r="Q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</row>
    <row r="106" spans="16:40" x14ac:dyDescent="0.2">
      <c r="P106" s="30"/>
      <c r="Q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</row>
  </sheetData>
  <phoneticPr fontId="0" type="noConversion"/>
  <hyperlinks>
    <hyperlink ref="H12" r:id="rId1"/>
    <hyperlink ref="N12" r:id="rId2" display="50@16.75/25@21"/>
  </hyperlinks>
  <pageMargins left="0.75" right="0.75" top="0" bottom="0" header="0.5" footer="0.5"/>
  <pageSetup scale="35" fitToWidth="3" orientation="landscape" r:id="rId3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06"/>
  <sheetViews>
    <sheetView topLeftCell="P10" zoomScale="60" workbookViewId="0">
      <selection activeCell="Q36" sqref="Q36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8" width="30.5703125" style="30" customWidth="1"/>
    <col min="19" max="19" width="21.42578125" style="30" customWidth="1"/>
    <col min="20" max="21" width="30.28515625" style="5" customWidth="1"/>
    <col min="22" max="22" width="30.5703125" style="30" customWidth="1"/>
    <col min="23" max="23" width="21.42578125" style="30" customWidth="1"/>
    <col min="24" max="24" width="31.42578125" style="5" customWidth="1"/>
    <col min="25" max="25" width="28.85546875" style="5" customWidth="1"/>
    <col min="26" max="26" width="31.42578125" style="5" customWidth="1"/>
    <col min="27" max="27" width="23.140625" style="5" customWidth="1"/>
    <col min="28" max="16384" width="16.7109375" style="5"/>
  </cols>
  <sheetData>
    <row r="1" spans="1:26" ht="18" x14ac:dyDescent="0.25">
      <c r="A1" s="1" t="s">
        <v>0</v>
      </c>
      <c r="B1" s="2"/>
      <c r="G1" s="35"/>
      <c r="H1" s="35"/>
      <c r="I1" s="35"/>
      <c r="J1" s="35"/>
      <c r="O1" s="35"/>
      <c r="P1" s="35"/>
      <c r="Q1" s="35"/>
      <c r="R1" s="35"/>
      <c r="S1" s="35"/>
      <c r="T1" s="3"/>
      <c r="U1" s="3"/>
      <c r="V1" s="35"/>
      <c r="W1" s="35"/>
      <c r="X1" s="3"/>
      <c r="Y1" s="3"/>
      <c r="Z1" s="3"/>
    </row>
    <row r="2" spans="1:26" x14ac:dyDescent="0.2">
      <c r="A2" s="1" t="s">
        <v>1</v>
      </c>
      <c r="B2" s="2"/>
      <c r="G2" s="6"/>
      <c r="H2" s="6"/>
      <c r="I2" s="6"/>
      <c r="J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21.75" customHeight="1" x14ac:dyDescent="0.2">
      <c r="B8" s="7">
        <v>37256</v>
      </c>
      <c r="G8" s="6"/>
      <c r="H8" s="6"/>
      <c r="I8" s="6"/>
      <c r="J8" s="6"/>
      <c r="O8" s="6"/>
      <c r="P8" s="6"/>
      <c r="Q8" s="6"/>
      <c r="R8" s="6"/>
      <c r="S8" s="6"/>
      <c r="T8" s="6"/>
      <c r="U8" s="6"/>
      <c r="V8" s="6"/>
      <c r="W8" s="6"/>
    </row>
    <row r="9" spans="1:26" ht="13.5" thickBot="1" x14ac:dyDescent="0.25">
      <c r="A9" s="2" t="s">
        <v>2</v>
      </c>
      <c r="B9" s="2" t="s">
        <v>2</v>
      </c>
      <c r="C9" s="51" t="s">
        <v>20</v>
      </c>
      <c r="D9" s="51" t="s">
        <v>20</v>
      </c>
      <c r="E9" s="51" t="s">
        <v>20</v>
      </c>
      <c r="F9" s="51" t="s">
        <v>20</v>
      </c>
      <c r="G9" s="51" t="s">
        <v>20</v>
      </c>
      <c r="H9" s="51" t="s">
        <v>20</v>
      </c>
      <c r="I9" s="51" t="s">
        <v>20</v>
      </c>
      <c r="J9" s="51" t="s">
        <v>20</v>
      </c>
      <c r="K9" s="51" t="s">
        <v>20</v>
      </c>
      <c r="L9" s="51" t="s">
        <v>20</v>
      </c>
      <c r="M9" s="51" t="s">
        <v>20</v>
      </c>
      <c r="N9" s="51" t="s">
        <v>20</v>
      </c>
      <c r="O9" s="51" t="s">
        <v>20</v>
      </c>
      <c r="P9" s="51" t="s">
        <v>20</v>
      </c>
      <c r="Q9" s="51" t="s">
        <v>20</v>
      </c>
      <c r="R9" s="51" t="s">
        <v>20</v>
      </c>
      <c r="S9" s="8"/>
      <c r="T9" s="93" t="s">
        <v>51</v>
      </c>
      <c r="U9" s="93" t="s">
        <v>51</v>
      </c>
      <c r="V9" s="93" t="s">
        <v>51</v>
      </c>
      <c r="W9" s="8"/>
      <c r="X9" s="9"/>
      <c r="Y9" s="9"/>
      <c r="Z9" s="9"/>
    </row>
    <row r="10" spans="1:26" x14ac:dyDescent="0.2">
      <c r="A10" s="10" t="s">
        <v>3</v>
      </c>
      <c r="B10" s="10" t="s">
        <v>4</v>
      </c>
      <c r="C10" s="19" t="s">
        <v>44</v>
      </c>
      <c r="D10" s="19" t="s">
        <v>44</v>
      </c>
      <c r="E10" s="19" t="s">
        <v>44</v>
      </c>
      <c r="F10" s="19" t="s">
        <v>44</v>
      </c>
      <c r="G10" s="19" t="s">
        <v>44</v>
      </c>
      <c r="H10" s="19" t="s">
        <v>44</v>
      </c>
      <c r="I10" s="19" t="s">
        <v>44</v>
      </c>
      <c r="J10" s="19" t="s">
        <v>44</v>
      </c>
      <c r="K10" s="19" t="s">
        <v>44</v>
      </c>
      <c r="L10" s="19" t="s">
        <v>44</v>
      </c>
      <c r="M10" s="19" t="s">
        <v>44</v>
      </c>
      <c r="N10" s="19" t="s">
        <v>44</v>
      </c>
      <c r="O10" s="19" t="s">
        <v>44</v>
      </c>
      <c r="P10" s="19" t="s">
        <v>44</v>
      </c>
      <c r="Q10" s="19" t="s">
        <v>44</v>
      </c>
      <c r="R10" s="19" t="s">
        <v>44</v>
      </c>
      <c r="S10" s="8"/>
      <c r="T10" s="39" t="s">
        <v>19</v>
      </c>
      <c r="U10" s="39" t="s">
        <v>19</v>
      </c>
      <c r="V10" s="39" t="s">
        <v>19</v>
      </c>
      <c r="W10" s="46"/>
    </row>
    <row r="11" spans="1:26" x14ac:dyDescent="0.2">
      <c r="A11" s="11" t="s">
        <v>35</v>
      </c>
      <c r="B11" s="11" t="s">
        <v>5</v>
      </c>
      <c r="C11" s="12" t="s">
        <v>45</v>
      </c>
      <c r="D11" s="12" t="s">
        <v>45</v>
      </c>
      <c r="E11" s="12" t="s">
        <v>45</v>
      </c>
      <c r="F11" s="12" t="s">
        <v>45</v>
      </c>
      <c r="G11" s="12" t="s">
        <v>72</v>
      </c>
      <c r="H11" s="12" t="s">
        <v>72</v>
      </c>
      <c r="I11" s="12" t="s">
        <v>72</v>
      </c>
      <c r="J11" s="12" t="s">
        <v>414</v>
      </c>
      <c r="K11" s="12" t="s">
        <v>45</v>
      </c>
      <c r="L11" s="12" t="s">
        <v>45</v>
      </c>
      <c r="M11" s="12" t="s">
        <v>45</v>
      </c>
      <c r="N11" s="12" t="s">
        <v>45</v>
      </c>
      <c r="O11" s="12" t="s">
        <v>72</v>
      </c>
      <c r="P11" s="12" t="s">
        <v>72</v>
      </c>
      <c r="Q11" s="12" t="s">
        <v>72</v>
      </c>
      <c r="R11" s="12" t="s">
        <v>414</v>
      </c>
      <c r="S11" s="8"/>
      <c r="T11" s="12" t="s">
        <v>52</v>
      </c>
      <c r="U11" s="12" t="s">
        <v>52</v>
      </c>
      <c r="V11" s="33" t="s">
        <v>52</v>
      </c>
      <c r="W11" s="46"/>
    </row>
    <row r="12" spans="1:26" x14ac:dyDescent="0.2">
      <c r="A12" s="11" t="s">
        <v>6</v>
      </c>
      <c r="B12" s="11" t="s">
        <v>6</v>
      </c>
      <c r="C12" s="37"/>
      <c r="D12" s="37"/>
      <c r="E12" s="37"/>
      <c r="F12" s="37"/>
      <c r="G12" s="131">
        <v>25.25</v>
      </c>
      <c r="H12" s="131">
        <v>25.25</v>
      </c>
      <c r="I12" s="131">
        <v>22.5</v>
      </c>
      <c r="J12" s="131"/>
      <c r="K12" s="37"/>
      <c r="L12" s="37"/>
      <c r="M12" s="37"/>
      <c r="N12" s="37"/>
      <c r="O12" s="131">
        <v>25.25</v>
      </c>
      <c r="P12" s="131">
        <v>25.25</v>
      </c>
      <c r="Q12" s="131">
        <v>22.5</v>
      </c>
      <c r="R12" s="131"/>
      <c r="S12" s="57"/>
      <c r="T12" s="105"/>
      <c r="U12" s="105"/>
      <c r="V12" s="94"/>
      <c r="W12" s="47"/>
    </row>
    <row r="13" spans="1:26" ht="43.5" customHeight="1" thickBot="1" x14ac:dyDescent="0.25">
      <c r="A13" s="13"/>
      <c r="B13" s="13"/>
      <c r="C13" s="158" t="s">
        <v>436</v>
      </c>
      <c r="D13" s="158" t="s">
        <v>436</v>
      </c>
      <c r="E13" s="158" t="s">
        <v>436</v>
      </c>
      <c r="F13" s="158" t="s">
        <v>436</v>
      </c>
      <c r="G13" s="158" t="s">
        <v>436</v>
      </c>
      <c r="H13" s="158" t="s">
        <v>436</v>
      </c>
      <c r="I13" s="158" t="s">
        <v>436</v>
      </c>
      <c r="J13" s="158" t="s">
        <v>436</v>
      </c>
      <c r="K13" s="157" t="s">
        <v>374</v>
      </c>
      <c r="L13" s="157" t="s">
        <v>374</v>
      </c>
      <c r="M13" s="157" t="s">
        <v>374</v>
      </c>
      <c r="N13" s="157" t="s">
        <v>374</v>
      </c>
      <c r="O13" s="157" t="s">
        <v>374</v>
      </c>
      <c r="P13" s="157" t="s">
        <v>374</v>
      </c>
      <c r="Q13" s="157" t="s">
        <v>374</v>
      </c>
      <c r="R13" s="157" t="s">
        <v>374</v>
      </c>
      <c r="S13" s="64"/>
      <c r="T13" s="117" t="s">
        <v>53</v>
      </c>
      <c r="U13" s="117" t="s">
        <v>53</v>
      </c>
      <c r="V13" s="118" t="s">
        <v>53</v>
      </c>
      <c r="X13" s="14"/>
      <c r="Y13" s="14"/>
      <c r="Z13" s="14"/>
    </row>
    <row r="14" spans="1:26" x14ac:dyDescent="0.2">
      <c r="A14" s="13"/>
      <c r="B14" s="13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20"/>
      <c r="T14" s="106"/>
      <c r="U14" s="106"/>
      <c r="V14" s="95"/>
      <c r="W14" s="38"/>
      <c r="X14" s="15"/>
      <c r="Y14" s="15"/>
      <c r="Z14" s="15"/>
    </row>
    <row r="15" spans="1:26" ht="21" customHeight="1" thickBot="1" x14ac:dyDescent="0.25">
      <c r="A15" s="13"/>
      <c r="B15" s="13"/>
      <c r="C15" s="37" t="s">
        <v>100</v>
      </c>
      <c r="D15" s="37" t="s">
        <v>100</v>
      </c>
      <c r="E15" s="37" t="s">
        <v>100</v>
      </c>
      <c r="F15" s="37" t="s">
        <v>100</v>
      </c>
      <c r="G15" s="37" t="s">
        <v>100</v>
      </c>
      <c r="H15" s="37" t="s">
        <v>100</v>
      </c>
      <c r="I15" s="37" t="s">
        <v>100</v>
      </c>
      <c r="J15" s="37" t="s">
        <v>100</v>
      </c>
      <c r="K15" s="37" t="s">
        <v>100</v>
      </c>
      <c r="L15" s="37" t="s">
        <v>100</v>
      </c>
      <c r="M15" s="37" t="s">
        <v>100</v>
      </c>
      <c r="N15" s="37" t="s">
        <v>100</v>
      </c>
      <c r="O15" s="37" t="s">
        <v>100</v>
      </c>
      <c r="P15" s="37" t="s">
        <v>100</v>
      </c>
      <c r="Q15" s="37" t="s">
        <v>100</v>
      </c>
      <c r="R15" s="37" t="s">
        <v>100</v>
      </c>
      <c r="S15" s="57"/>
      <c r="T15" s="37" t="s">
        <v>100</v>
      </c>
      <c r="U15" s="37" t="s">
        <v>100</v>
      </c>
      <c r="V15" s="37" t="s">
        <v>100</v>
      </c>
      <c r="W15" s="37"/>
      <c r="X15" s="16"/>
      <c r="Y15" s="16"/>
      <c r="Z15" s="16"/>
    </row>
    <row r="16" spans="1:26" s="30" customFormat="1" ht="26.25" customHeight="1" thickBot="1" x14ac:dyDescent="0.25">
      <c r="A16" s="66"/>
      <c r="B16" s="66"/>
      <c r="C16" s="119" t="s">
        <v>430</v>
      </c>
      <c r="D16" s="119" t="s">
        <v>433</v>
      </c>
      <c r="E16" s="119" t="s">
        <v>434</v>
      </c>
      <c r="F16" s="119" t="s">
        <v>429</v>
      </c>
      <c r="G16" s="119" t="s">
        <v>432</v>
      </c>
      <c r="H16" s="119" t="s">
        <v>431</v>
      </c>
      <c r="I16" s="119" t="s">
        <v>431</v>
      </c>
      <c r="J16" s="119" t="s">
        <v>435</v>
      </c>
      <c r="K16" s="119" t="s">
        <v>437</v>
      </c>
      <c r="L16" s="119" t="s">
        <v>438</v>
      </c>
      <c r="M16" s="119" t="s">
        <v>440</v>
      </c>
      <c r="N16" s="119" t="s">
        <v>439</v>
      </c>
      <c r="O16" s="119" t="s">
        <v>441</v>
      </c>
      <c r="P16" s="119" t="s">
        <v>442</v>
      </c>
      <c r="Q16" s="119" t="s">
        <v>442</v>
      </c>
      <c r="R16" s="119" t="s">
        <v>443</v>
      </c>
      <c r="S16" s="33"/>
      <c r="T16" s="119" t="s">
        <v>302</v>
      </c>
      <c r="U16" s="119" t="s">
        <v>302</v>
      </c>
      <c r="V16" s="119" t="s">
        <v>303</v>
      </c>
      <c r="W16" s="12"/>
      <c r="X16" s="69" t="s">
        <v>25</v>
      </c>
      <c r="Y16" s="70" t="s">
        <v>23</v>
      </c>
      <c r="Z16" s="71" t="s">
        <v>24</v>
      </c>
    </row>
    <row r="17" spans="1:26" ht="15.75" thickBot="1" x14ac:dyDescent="0.25">
      <c r="A17" s="17" t="s">
        <v>36</v>
      </c>
      <c r="B17" s="77" t="s">
        <v>7</v>
      </c>
      <c r="C17" s="36" t="s">
        <v>46</v>
      </c>
      <c r="D17" s="36" t="s">
        <v>46</v>
      </c>
      <c r="E17" s="36" t="s">
        <v>46</v>
      </c>
      <c r="F17" s="36" t="s">
        <v>46</v>
      </c>
      <c r="G17" s="36" t="s">
        <v>310</v>
      </c>
      <c r="H17" s="36" t="s">
        <v>310</v>
      </c>
      <c r="I17" s="36" t="s">
        <v>311</v>
      </c>
      <c r="J17" s="36" t="s">
        <v>46</v>
      </c>
      <c r="K17" s="36" t="s">
        <v>46</v>
      </c>
      <c r="L17" s="36" t="s">
        <v>46</v>
      </c>
      <c r="M17" s="36" t="s">
        <v>46</v>
      </c>
      <c r="N17" s="36" t="s">
        <v>46</v>
      </c>
      <c r="O17" s="36" t="s">
        <v>310</v>
      </c>
      <c r="P17" s="36" t="s">
        <v>310</v>
      </c>
      <c r="Q17" s="36" t="s">
        <v>311</v>
      </c>
      <c r="R17" s="36" t="s">
        <v>46</v>
      </c>
      <c r="S17" s="65"/>
      <c r="T17" s="18" t="s">
        <v>46</v>
      </c>
      <c r="U17" s="18" t="s">
        <v>46</v>
      </c>
      <c r="V17" s="96" t="s">
        <v>46</v>
      </c>
      <c r="W17" s="40"/>
      <c r="X17" s="86"/>
      <c r="Y17" s="19"/>
      <c r="Z17" s="19"/>
    </row>
    <row r="18" spans="1:26" s="20" customFormat="1" x14ac:dyDescent="0.2">
      <c r="A18" s="34">
        <v>2400</v>
      </c>
      <c r="B18" s="125" t="s">
        <v>8</v>
      </c>
      <c r="C18" s="34">
        <v>3</v>
      </c>
      <c r="D18" s="34">
        <v>25</v>
      </c>
      <c r="E18" s="34">
        <v>50</v>
      </c>
      <c r="F18" s="34">
        <v>25</v>
      </c>
      <c r="G18" s="34">
        <v>25</v>
      </c>
      <c r="H18" s="34">
        <v>25</v>
      </c>
      <c r="I18" s="34">
        <v>50</v>
      </c>
      <c r="J18" s="34">
        <v>50</v>
      </c>
      <c r="K18" s="34">
        <v>0</v>
      </c>
      <c r="L18" s="34">
        <v>0</v>
      </c>
      <c r="M18" s="34">
        <v>0</v>
      </c>
      <c r="N18" s="34">
        <v>0</v>
      </c>
      <c r="O18" s="34">
        <v>0</v>
      </c>
      <c r="P18" s="34">
        <v>0</v>
      </c>
      <c r="Q18" s="34">
        <v>0</v>
      </c>
      <c r="R18" s="34">
        <v>0</v>
      </c>
      <c r="S18" s="23"/>
      <c r="T18" s="34">
        <v>-103</v>
      </c>
      <c r="U18" s="34">
        <v>0</v>
      </c>
      <c r="V18" s="34">
        <v>0</v>
      </c>
      <c r="W18" s="22"/>
      <c r="X18" s="86">
        <f>SUM(C18:V18)</f>
        <v>150</v>
      </c>
      <c r="Y18" s="19">
        <f>SUM(C18:R18)</f>
        <v>253</v>
      </c>
      <c r="Z18" s="52">
        <f t="shared" ref="Z18:Z42" si="0">SUM(T18:V18)</f>
        <v>-103</v>
      </c>
    </row>
    <row r="19" spans="1:26" x14ac:dyDescent="0.2">
      <c r="A19" s="21" t="s">
        <v>8</v>
      </c>
      <c r="B19" s="21" t="s">
        <v>9</v>
      </c>
      <c r="C19" s="21">
        <v>0</v>
      </c>
      <c r="D19" s="21">
        <v>0</v>
      </c>
      <c r="E19" s="21">
        <v>0</v>
      </c>
      <c r="F19" s="21">
        <v>0</v>
      </c>
      <c r="G19" s="21">
        <v>0</v>
      </c>
      <c r="H19" s="21">
        <v>0</v>
      </c>
      <c r="I19" s="21">
        <v>0</v>
      </c>
      <c r="J19" s="21">
        <v>0</v>
      </c>
      <c r="K19" s="21">
        <v>3</v>
      </c>
      <c r="L19" s="21">
        <v>25</v>
      </c>
      <c r="M19" s="21">
        <v>50</v>
      </c>
      <c r="N19" s="21">
        <v>25</v>
      </c>
      <c r="O19" s="21">
        <v>25</v>
      </c>
      <c r="P19" s="21">
        <v>25</v>
      </c>
      <c r="Q19" s="21">
        <v>50</v>
      </c>
      <c r="R19" s="21">
        <v>50</v>
      </c>
      <c r="S19" s="23"/>
      <c r="T19" s="21">
        <v>0</v>
      </c>
      <c r="U19" s="21">
        <v>-103</v>
      </c>
      <c r="V19" s="21">
        <v>0</v>
      </c>
      <c r="W19" s="22"/>
      <c r="X19" s="46">
        <f>SUM(C19:V19)</f>
        <v>150</v>
      </c>
      <c r="Y19" s="12">
        <f t="shared" ref="Y19:Y42" si="1">SUM(C19:R19)</f>
        <v>253</v>
      </c>
      <c r="Z19" s="33">
        <f t="shared" si="0"/>
        <v>-103</v>
      </c>
    </row>
    <row r="20" spans="1:26" x14ac:dyDescent="0.2">
      <c r="A20" s="21" t="s">
        <v>9</v>
      </c>
      <c r="B20" s="21" t="s">
        <v>10</v>
      </c>
      <c r="C20" s="21">
        <v>0</v>
      </c>
      <c r="D20" s="21">
        <v>0</v>
      </c>
      <c r="E20" s="21">
        <v>0</v>
      </c>
      <c r="F20" s="21">
        <v>0</v>
      </c>
      <c r="G20" s="21">
        <v>0</v>
      </c>
      <c r="H20" s="21">
        <v>0</v>
      </c>
      <c r="I20" s="21">
        <v>0</v>
      </c>
      <c r="J20" s="21">
        <v>0</v>
      </c>
      <c r="K20" s="21">
        <v>3</v>
      </c>
      <c r="L20" s="21">
        <v>25</v>
      </c>
      <c r="M20" s="21">
        <v>50</v>
      </c>
      <c r="N20" s="21">
        <v>25</v>
      </c>
      <c r="O20" s="21">
        <v>25</v>
      </c>
      <c r="P20" s="21">
        <v>25</v>
      </c>
      <c r="Q20" s="21">
        <v>50</v>
      </c>
      <c r="R20" s="21">
        <v>50</v>
      </c>
      <c r="S20" s="23"/>
      <c r="T20" s="21">
        <v>0</v>
      </c>
      <c r="U20" s="21">
        <v>-103</v>
      </c>
      <c r="V20" s="21">
        <v>0</v>
      </c>
      <c r="W20" s="22"/>
      <c r="X20" s="46">
        <f t="shared" ref="X20:X42" si="2">SUM(C20:V20)</f>
        <v>150</v>
      </c>
      <c r="Y20" s="12">
        <f t="shared" si="1"/>
        <v>253</v>
      </c>
      <c r="Z20" s="33">
        <f t="shared" si="0"/>
        <v>-103</v>
      </c>
    </row>
    <row r="21" spans="1:26" x14ac:dyDescent="0.2">
      <c r="A21" s="21" t="s">
        <v>10</v>
      </c>
      <c r="B21" s="21" t="s">
        <v>11</v>
      </c>
      <c r="C21" s="21">
        <v>0</v>
      </c>
      <c r="D21" s="21">
        <v>0</v>
      </c>
      <c r="E21" s="21">
        <v>0</v>
      </c>
      <c r="F21" s="21">
        <v>0</v>
      </c>
      <c r="G21" s="21">
        <v>0</v>
      </c>
      <c r="H21" s="21">
        <v>0</v>
      </c>
      <c r="I21" s="21">
        <v>0</v>
      </c>
      <c r="J21" s="21">
        <v>0</v>
      </c>
      <c r="K21" s="21">
        <v>3</v>
      </c>
      <c r="L21" s="21">
        <v>25</v>
      </c>
      <c r="M21" s="21">
        <v>50</v>
      </c>
      <c r="N21" s="21">
        <v>25</v>
      </c>
      <c r="O21" s="21">
        <v>25</v>
      </c>
      <c r="P21" s="21">
        <v>25</v>
      </c>
      <c r="Q21" s="21">
        <v>50</v>
      </c>
      <c r="R21" s="21">
        <v>50</v>
      </c>
      <c r="S21" s="23"/>
      <c r="T21" s="21">
        <v>0</v>
      </c>
      <c r="U21" s="21">
        <v>-103</v>
      </c>
      <c r="V21" s="21">
        <v>0</v>
      </c>
      <c r="W21" s="22"/>
      <c r="X21" s="46">
        <f t="shared" si="2"/>
        <v>150</v>
      </c>
      <c r="Y21" s="12">
        <f t="shared" si="1"/>
        <v>253</v>
      </c>
      <c r="Z21" s="33">
        <f t="shared" si="0"/>
        <v>-103</v>
      </c>
    </row>
    <row r="22" spans="1:26" x14ac:dyDescent="0.2">
      <c r="A22" s="21" t="s">
        <v>11</v>
      </c>
      <c r="B22" s="21" t="s">
        <v>12</v>
      </c>
      <c r="C22" s="21">
        <v>0</v>
      </c>
      <c r="D22" s="21">
        <v>0</v>
      </c>
      <c r="E22" s="21">
        <v>0</v>
      </c>
      <c r="F22" s="21">
        <v>0</v>
      </c>
      <c r="G22" s="21">
        <v>0</v>
      </c>
      <c r="H22" s="21">
        <v>0</v>
      </c>
      <c r="I22" s="21">
        <v>0</v>
      </c>
      <c r="J22" s="21">
        <v>0</v>
      </c>
      <c r="K22" s="21">
        <v>3</v>
      </c>
      <c r="L22" s="21">
        <v>25</v>
      </c>
      <c r="M22" s="21">
        <v>50</v>
      </c>
      <c r="N22" s="21">
        <v>25</v>
      </c>
      <c r="O22" s="21">
        <v>25</v>
      </c>
      <c r="P22" s="21">
        <v>25</v>
      </c>
      <c r="Q22" s="21">
        <v>50</v>
      </c>
      <c r="R22" s="21">
        <v>50</v>
      </c>
      <c r="S22" s="23"/>
      <c r="T22" s="21">
        <v>0</v>
      </c>
      <c r="U22" s="21">
        <v>-103</v>
      </c>
      <c r="V22" s="21">
        <v>0</v>
      </c>
      <c r="W22" s="22"/>
      <c r="X22" s="46">
        <f t="shared" si="2"/>
        <v>150</v>
      </c>
      <c r="Y22" s="12">
        <f t="shared" si="1"/>
        <v>253</v>
      </c>
      <c r="Z22" s="33">
        <f t="shared" si="0"/>
        <v>-103</v>
      </c>
    </row>
    <row r="23" spans="1:26" x14ac:dyDescent="0.2">
      <c r="A23" s="21" t="s">
        <v>12</v>
      </c>
      <c r="B23" s="21" t="s">
        <v>13</v>
      </c>
      <c r="C23" s="21">
        <v>0</v>
      </c>
      <c r="D23" s="21">
        <v>0</v>
      </c>
      <c r="E23" s="21">
        <v>0</v>
      </c>
      <c r="F23" s="21">
        <v>0</v>
      </c>
      <c r="G23" s="21">
        <v>0</v>
      </c>
      <c r="H23" s="21">
        <v>0</v>
      </c>
      <c r="I23" s="21">
        <v>0</v>
      </c>
      <c r="J23" s="21">
        <v>0</v>
      </c>
      <c r="K23" s="21">
        <v>3</v>
      </c>
      <c r="L23" s="21">
        <v>25</v>
      </c>
      <c r="M23" s="21">
        <v>50</v>
      </c>
      <c r="N23" s="21">
        <v>25</v>
      </c>
      <c r="O23" s="21">
        <v>25</v>
      </c>
      <c r="P23" s="21">
        <v>25</v>
      </c>
      <c r="Q23" s="21">
        <v>50</v>
      </c>
      <c r="R23" s="21">
        <v>50</v>
      </c>
      <c r="S23" s="23"/>
      <c r="T23" s="21">
        <v>0</v>
      </c>
      <c r="U23" s="21">
        <v>-103</v>
      </c>
      <c r="V23" s="21">
        <v>0</v>
      </c>
      <c r="W23" s="22"/>
      <c r="X23" s="46">
        <f t="shared" si="2"/>
        <v>150</v>
      </c>
      <c r="Y23" s="12">
        <f t="shared" si="1"/>
        <v>253</v>
      </c>
      <c r="Z23" s="33">
        <f t="shared" si="0"/>
        <v>-103</v>
      </c>
    </row>
    <row r="24" spans="1:26" x14ac:dyDescent="0.2">
      <c r="A24" s="21" t="s">
        <v>13</v>
      </c>
      <c r="B24" s="21" t="s">
        <v>14</v>
      </c>
      <c r="C24" s="21">
        <v>0</v>
      </c>
      <c r="D24" s="21">
        <v>0</v>
      </c>
      <c r="E24" s="21">
        <v>0</v>
      </c>
      <c r="F24" s="21">
        <v>0</v>
      </c>
      <c r="G24" s="21">
        <v>0</v>
      </c>
      <c r="H24" s="21">
        <v>0</v>
      </c>
      <c r="I24" s="21">
        <v>0</v>
      </c>
      <c r="J24" s="21">
        <v>0</v>
      </c>
      <c r="K24" s="21">
        <v>3</v>
      </c>
      <c r="L24" s="21">
        <v>25</v>
      </c>
      <c r="M24" s="21">
        <v>50</v>
      </c>
      <c r="N24" s="21">
        <v>25</v>
      </c>
      <c r="O24" s="21">
        <v>25</v>
      </c>
      <c r="P24" s="21">
        <v>25</v>
      </c>
      <c r="Q24" s="21">
        <v>50</v>
      </c>
      <c r="R24" s="21">
        <v>50</v>
      </c>
      <c r="S24" s="23"/>
      <c r="T24" s="21">
        <v>0</v>
      </c>
      <c r="U24" s="21">
        <v>-103</v>
      </c>
      <c r="V24" s="21">
        <v>0</v>
      </c>
      <c r="W24" s="22"/>
      <c r="X24" s="46">
        <f t="shared" si="2"/>
        <v>150</v>
      </c>
      <c r="Y24" s="12">
        <f t="shared" si="1"/>
        <v>253</v>
      </c>
      <c r="Z24" s="33">
        <f t="shared" si="0"/>
        <v>-103</v>
      </c>
    </row>
    <row r="25" spans="1:26" s="30" customFormat="1" x14ac:dyDescent="0.2">
      <c r="A25" s="21" t="s">
        <v>14</v>
      </c>
      <c r="B25" s="21" t="s">
        <v>15</v>
      </c>
      <c r="C25" s="21">
        <v>0</v>
      </c>
      <c r="D25" s="21">
        <v>0</v>
      </c>
      <c r="E25" s="21">
        <v>0</v>
      </c>
      <c r="F25" s="21">
        <v>0</v>
      </c>
      <c r="G25" s="21">
        <v>0</v>
      </c>
      <c r="H25" s="21">
        <v>0</v>
      </c>
      <c r="I25" s="21">
        <v>0</v>
      </c>
      <c r="J25" s="21">
        <v>0</v>
      </c>
      <c r="K25" s="22">
        <v>3</v>
      </c>
      <c r="L25" s="22">
        <v>0</v>
      </c>
      <c r="M25" s="22">
        <v>0</v>
      </c>
      <c r="N25" s="22">
        <v>0</v>
      </c>
      <c r="O25" s="22">
        <v>0</v>
      </c>
      <c r="P25" s="22">
        <v>0</v>
      </c>
      <c r="Q25" s="22">
        <v>0</v>
      </c>
      <c r="R25" s="21">
        <v>0</v>
      </c>
      <c r="S25" s="23"/>
      <c r="T25" s="21">
        <v>0</v>
      </c>
      <c r="U25" s="21">
        <v>0</v>
      </c>
      <c r="V25" s="21">
        <v>-103</v>
      </c>
      <c r="W25" s="22"/>
      <c r="X25" s="46">
        <f t="shared" si="2"/>
        <v>-100</v>
      </c>
      <c r="Y25" s="12">
        <f t="shared" si="1"/>
        <v>3</v>
      </c>
      <c r="Z25" s="33">
        <f t="shared" si="0"/>
        <v>-103</v>
      </c>
    </row>
    <row r="26" spans="1:26" s="30" customFormat="1" x14ac:dyDescent="0.2">
      <c r="A26" s="21" t="s">
        <v>15</v>
      </c>
      <c r="B26" s="21" t="s">
        <v>16</v>
      </c>
      <c r="C26" s="21">
        <v>0</v>
      </c>
      <c r="D26" s="21">
        <v>0</v>
      </c>
      <c r="E26" s="21">
        <v>0</v>
      </c>
      <c r="F26" s="21">
        <v>0</v>
      </c>
      <c r="G26" s="21">
        <v>0</v>
      </c>
      <c r="H26" s="21">
        <v>0</v>
      </c>
      <c r="I26" s="21">
        <v>0</v>
      </c>
      <c r="J26" s="21">
        <v>0</v>
      </c>
      <c r="K26" s="22">
        <v>3</v>
      </c>
      <c r="L26" s="22">
        <v>0</v>
      </c>
      <c r="M26" s="22">
        <v>0</v>
      </c>
      <c r="N26" s="22">
        <v>0</v>
      </c>
      <c r="O26" s="22">
        <v>0</v>
      </c>
      <c r="P26" s="22">
        <v>0</v>
      </c>
      <c r="Q26" s="22">
        <v>0</v>
      </c>
      <c r="R26" s="21">
        <v>0</v>
      </c>
      <c r="S26" s="23"/>
      <c r="T26" s="21">
        <v>0</v>
      </c>
      <c r="U26" s="21">
        <v>0</v>
      </c>
      <c r="V26" s="21">
        <v>-103</v>
      </c>
      <c r="W26" s="22"/>
      <c r="X26" s="46">
        <f t="shared" si="2"/>
        <v>-100</v>
      </c>
      <c r="Y26" s="12">
        <f t="shared" si="1"/>
        <v>3</v>
      </c>
      <c r="Z26" s="33">
        <f t="shared" si="0"/>
        <v>-103</v>
      </c>
    </row>
    <row r="27" spans="1:26" s="30" customFormat="1" x14ac:dyDescent="0.2">
      <c r="A27" s="21" t="s">
        <v>16</v>
      </c>
      <c r="B27" s="21" t="s">
        <v>17</v>
      </c>
      <c r="C27" s="21">
        <v>0</v>
      </c>
      <c r="D27" s="21">
        <v>0</v>
      </c>
      <c r="E27" s="21">
        <v>0</v>
      </c>
      <c r="F27" s="21">
        <v>0</v>
      </c>
      <c r="G27" s="21">
        <v>0</v>
      </c>
      <c r="H27" s="21">
        <v>0</v>
      </c>
      <c r="I27" s="21">
        <v>0</v>
      </c>
      <c r="J27" s="21">
        <v>0</v>
      </c>
      <c r="K27" s="22">
        <v>3</v>
      </c>
      <c r="L27" s="22">
        <v>0</v>
      </c>
      <c r="M27" s="22">
        <v>0</v>
      </c>
      <c r="N27" s="22">
        <v>0</v>
      </c>
      <c r="O27" s="22">
        <v>0</v>
      </c>
      <c r="P27" s="22">
        <v>0</v>
      </c>
      <c r="Q27" s="22">
        <v>0</v>
      </c>
      <c r="R27" s="21">
        <v>0</v>
      </c>
      <c r="S27" s="23"/>
      <c r="T27" s="21">
        <v>0</v>
      </c>
      <c r="U27" s="21">
        <v>0</v>
      </c>
      <c r="V27" s="21">
        <v>-103</v>
      </c>
      <c r="W27" s="22"/>
      <c r="X27" s="46">
        <f t="shared" si="2"/>
        <v>-100</v>
      </c>
      <c r="Y27" s="12">
        <f t="shared" si="1"/>
        <v>3</v>
      </c>
      <c r="Z27" s="33">
        <f t="shared" si="0"/>
        <v>-103</v>
      </c>
    </row>
    <row r="28" spans="1:26" s="30" customFormat="1" x14ac:dyDescent="0.2">
      <c r="A28" s="21">
        <v>1000</v>
      </c>
      <c r="B28" s="21">
        <v>1100</v>
      </c>
      <c r="C28" s="21">
        <v>0</v>
      </c>
      <c r="D28" s="21">
        <v>0</v>
      </c>
      <c r="E28" s="21">
        <v>0</v>
      </c>
      <c r="F28" s="21">
        <v>0</v>
      </c>
      <c r="G28" s="21">
        <v>0</v>
      </c>
      <c r="H28" s="21">
        <v>0</v>
      </c>
      <c r="I28" s="21">
        <v>0</v>
      </c>
      <c r="J28" s="21">
        <v>0</v>
      </c>
      <c r="K28" s="22">
        <v>3</v>
      </c>
      <c r="L28" s="22">
        <v>0</v>
      </c>
      <c r="M28" s="22">
        <v>0</v>
      </c>
      <c r="N28" s="22">
        <v>0</v>
      </c>
      <c r="O28" s="22">
        <v>0</v>
      </c>
      <c r="P28" s="22">
        <v>0</v>
      </c>
      <c r="Q28" s="22">
        <v>0</v>
      </c>
      <c r="R28" s="21">
        <v>0</v>
      </c>
      <c r="S28" s="23"/>
      <c r="T28" s="21">
        <v>0</v>
      </c>
      <c r="U28" s="21">
        <v>0</v>
      </c>
      <c r="V28" s="21">
        <v>-103</v>
      </c>
      <c r="W28" s="22"/>
      <c r="X28" s="46">
        <f t="shared" si="2"/>
        <v>-100</v>
      </c>
      <c r="Y28" s="12">
        <f t="shared" si="1"/>
        <v>3</v>
      </c>
      <c r="Z28" s="33">
        <f t="shared" si="0"/>
        <v>-103</v>
      </c>
    </row>
    <row r="29" spans="1:26" s="30" customFormat="1" x14ac:dyDescent="0.2">
      <c r="A29" s="21">
        <v>1100</v>
      </c>
      <c r="B29" s="21">
        <v>1200</v>
      </c>
      <c r="C29" s="21">
        <v>0</v>
      </c>
      <c r="D29" s="21">
        <v>0</v>
      </c>
      <c r="E29" s="21">
        <v>0</v>
      </c>
      <c r="F29" s="21">
        <v>0</v>
      </c>
      <c r="G29" s="21">
        <v>0</v>
      </c>
      <c r="H29" s="21">
        <v>0</v>
      </c>
      <c r="I29" s="21">
        <v>0</v>
      </c>
      <c r="J29" s="21">
        <v>0</v>
      </c>
      <c r="K29" s="22">
        <v>3</v>
      </c>
      <c r="L29" s="22">
        <v>0</v>
      </c>
      <c r="M29" s="22">
        <v>0</v>
      </c>
      <c r="N29" s="22">
        <v>0</v>
      </c>
      <c r="O29" s="22">
        <v>0</v>
      </c>
      <c r="P29" s="22">
        <v>0</v>
      </c>
      <c r="Q29" s="22">
        <v>0</v>
      </c>
      <c r="R29" s="21">
        <v>0</v>
      </c>
      <c r="S29" s="23"/>
      <c r="T29" s="21">
        <v>0</v>
      </c>
      <c r="U29" s="21">
        <v>0</v>
      </c>
      <c r="V29" s="21">
        <v>-103</v>
      </c>
      <c r="W29" s="22"/>
      <c r="X29" s="46">
        <f t="shared" si="2"/>
        <v>-100</v>
      </c>
      <c r="Y29" s="12">
        <f t="shared" si="1"/>
        <v>3</v>
      </c>
      <c r="Z29" s="33">
        <f t="shared" si="0"/>
        <v>-103</v>
      </c>
    </row>
    <row r="30" spans="1:26" s="30" customFormat="1" x14ac:dyDescent="0.2">
      <c r="A30" s="21">
        <v>1200</v>
      </c>
      <c r="B30" s="21">
        <v>1300</v>
      </c>
      <c r="C30" s="21">
        <v>0</v>
      </c>
      <c r="D30" s="21">
        <v>0</v>
      </c>
      <c r="E30" s="21">
        <v>0</v>
      </c>
      <c r="F30" s="21">
        <v>0</v>
      </c>
      <c r="G30" s="21">
        <v>0</v>
      </c>
      <c r="H30" s="21">
        <v>0</v>
      </c>
      <c r="I30" s="21">
        <v>0</v>
      </c>
      <c r="J30" s="21">
        <v>0</v>
      </c>
      <c r="K30" s="22">
        <v>3</v>
      </c>
      <c r="L30" s="22">
        <v>0</v>
      </c>
      <c r="M30" s="22">
        <v>0</v>
      </c>
      <c r="N30" s="22">
        <v>0</v>
      </c>
      <c r="O30" s="22">
        <v>0</v>
      </c>
      <c r="P30" s="22">
        <v>0</v>
      </c>
      <c r="Q30" s="22">
        <v>0</v>
      </c>
      <c r="R30" s="21">
        <v>0</v>
      </c>
      <c r="S30" s="23"/>
      <c r="T30" s="21">
        <v>0</v>
      </c>
      <c r="U30" s="21">
        <v>0</v>
      </c>
      <c r="V30" s="21">
        <v>-103</v>
      </c>
      <c r="W30" s="22"/>
      <c r="X30" s="46">
        <f t="shared" si="2"/>
        <v>-100</v>
      </c>
      <c r="Y30" s="12">
        <f t="shared" si="1"/>
        <v>3</v>
      </c>
      <c r="Z30" s="33">
        <f t="shared" si="0"/>
        <v>-103</v>
      </c>
    </row>
    <row r="31" spans="1:26" s="30" customFormat="1" x14ac:dyDescent="0.2">
      <c r="A31" s="21">
        <v>1300</v>
      </c>
      <c r="B31" s="21">
        <v>1400</v>
      </c>
      <c r="C31" s="21">
        <v>0</v>
      </c>
      <c r="D31" s="21">
        <v>0</v>
      </c>
      <c r="E31" s="21">
        <v>0</v>
      </c>
      <c r="F31" s="21">
        <v>0</v>
      </c>
      <c r="G31" s="21">
        <v>0</v>
      </c>
      <c r="H31" s="21">
        <v>0</v>
      </c>
      <c r="I31" s="21">
        <v>0</v>
      </c>
      <c r="J31" s="21">
        <v>0</v>
      </c>
      <c r="K31" s="22">
        <v>3</v>
      </c>
      <c r="L31" s="22">
        <v>0</v>
      </c>
      <c r="M31" s="22">
        <v>0</v>
      </c>
      <c r="N31" s="22">
        <v>0</v>
      </c>
      <c r="O31" s="22">
        <v>0</v>
      </c>
      <c r="P31" s="22">
        <v>0</v>
      </c>
      <c r="Q31" s="22">
        <v>0</v>
      </c>
      <c r="R31" s="21">
        <v>0</v>
      </c>
      <c r="S31" s="23"/>
      <c r="T31" s="21">
        <v>0</v>
      </c>
      <c r="U31" s="21">
        <v>0</v>
      </c>
      <c r="V31" s="21">
        <v>-103</v>
      </c>
      <c r="W31" s="22"/>
      <c r="X31" s="46">
        <f t="shared" si="2"/>
        <v>-100</v>
      </c>
      <c r="Y31" s="12">
        <f t="shared" si="1"/>
        <v>3</v>
      </c>
      <c r="Z31" s="33">
        <f t="shared" si="0"/>
        <v>-103</v>
      </c>
    </row>
    <row r="32" spans="1:26" s="30" customFormat="1" x14ac:dyDescent="0.2">
      <c r="A32" s="21">
        <v>1400</v>
      </c>
      <c r="B32" s="21">
        <v>1500</v>
      </c>
      <c r="C32" s="21">
        <v>0</v>
      </c>
      <c r="D32" s="21">
        <v>0</v>
      </c>
      <c r="E32" s="21">
        <v>0</v>
      </c>
      <c r="F32" s="21">
        <v>0</v>
      </c>
      <c r="G32" s="21">
        <v>0</v>
      </c>
      <c r="H32" s="21">
        <v>0</v>
      </c>
      <c r="I32" s="21">
        <v>0</v>
      </c>
      <c r="J32" s="21">
        <v>0</v>
      </c>
      <c r="K32" s="22">
        <v>3</v>
      </c>
      <c r="L32" s="22">
        <v>0</v>
      </c>
      <c r="M32" s="22">
        <v>0</v>
      </c>
      <c r="N32" s="22">
        <v>0</v>
      </c>
      <c r="O32" s="22">
        <v>0</v>
      </c>
      <c r="P32" s="22">
        <v>0</v>
      </c>
      <c r="Q32" s="22">
        <v>0</v>
      </c>
      <c r="R32" s="21">
        <v>0</v>
      </c>
      <c r="S32" s="23"/>
      <c r="T32" s="21">
        <v>0</v>
      </c>
      <c r="U32" s="21">
        <v>0</v>
      </c>
      <c r="V32" s="21">
        <v>-103</v>
      </c>
      <c r="W32" s="22"/>
      <c r="X32" s="46">
        <f t="shared" si="2"/>
        <v>-100</v>
      </c>
      <c r="Y32" s="12">
        <f t="shared" si="1"/>
        <v>3</v>
      </c>
      <c r="Z32" s="33">
        <f t="shared" si="0"/>
        <v>-103</v>
      </c>
    </row>
    <row r="33" spans="1:28" s="30" customFormat="1" x14ac:dyDescent="0.2">
      <c r="A33" s="21">
        <v>1500</v>
      </c>
      <c r="B33" s="21">
        <v>1600</v>
      </c>
      <c r="C33" s="21">
        <v>0</v>
      </c>
      <c r="D33" s="21">
        <v>0</v>
      </c>
      <c r="E33" s="21">
        <v>0</v>
      </c>
      <c r="F33" s="21">
        <v>0</v>
      </c>
      <c r="G33" s="21">
        <v>0</v>
      </c>
      <c r="H33" s="21">
        <v>0</v>
      </c>
      <c r="I33" s="21">
        <v>0</v>
      </c>
      <c r="J33" s="21">
        <v>0</v>
      </c>
      <c r="K33" s="22">
        <v>3</v>
      </c>
      <c r="L33" s="22">
        <v>0</v>
      </c>
      <c r="M33" s="22">
        <v>0</v>
      </c>
      <c r="N33" s="22">
        <v>0</v>
      </c>
      <c r="O33" s="22">
        <v>0</v>
      </c>
      <c r="P33" s="22">
        <v>0</v>
      </c>
      <c r="Q33" s="22">
        <v>0</v>
      </c>
      <c r="R33" s="21">
        <v>0</v>
      </c>
      <c r="S33" s="23"/>
      <c r="T33" s="21">
        <v>0</v>
      </c>
      <c r="U33" s="21">
        <v>0</v>
      </c>
      <c r="V33" s="21">
        <v>-103</v>
      </c>
      <c r="W33" s="22"/>
      <c r="X33" s="46">
        <f t="shared" si="2"/>
        <v>-100</v>
      </c>
      <c r="Y33" s="12">
        <f t="shared" si="1"/>
        <v>3</v>
      </c>
      <c r="Z33" s="33">
        <f t="shared" si="0"/>
        <v>-103</v>
      </c>
    </row>
    <row r="34" spans="1:28" s="30" customFormat="1" x14ac:dyDescent="0.2">
      <c r="A34" s="21">
        <v>1600</v>
      </c>
      <c r="B34" s="21">
        <v>1700</v>
      </c>
      <c r="C34" s="21">
        <v>0</v>
      </c>
      <c r="D34" s="21">
        <v>0</v>
      </c>
      <c r="E34" s="21">
        <v>0</v>
      </c>
      <c r="F34" s="21">
        <v>0</v>
      </c>
      <c r="G34" s="21">
        <v>0</v>
      </c>
      <c r="H34" s="21">
        <v>0</v>
      </c>
      <c r="I34" s="21">
        <v>0</v>
      </c>
      <c r="J34" s="21">
        <v>0</v>
      </c>
      <c r="K34" s="22">
        <v>3</v>
      </c>
      <c r="L34" s="22">
        <v>0</v>
      </c>
      <c r="M34" s="22">
        <v>0</v>
      </c>
      <c r="N34" s="22">
        <v>0</v>
      </c>
      <c r="O34" s="22">
        <v>0</v>
      </c>
      <c r="P34" s="22">
        <v>0</v>
      </c>
      <c r="Q34" s="22">
        <v>0</v>
      </c>
      <c r="R34" s="21">
        <v>0</v>
      </c>
      <c r="S34" s="23"/>
      <c r="T34" s="21">
        <v>0</v>
      </c>
      <c r="U34" s="21">
        <v>0</v>
      </c>
      <c r="V34" s="21">
        <v>-103</v>
      </c>
      <c r="W34" s="22"/>
      <c r="X34" s="46">
        <f t="shared" si="2"/>
        <v>-100</v>
      </c>
      <c r="Y34" s="12">
        <f t="shared" si="1"/>
        <v>3</v>
      </c>
      <c r="Z34" s="33">
        <f t="shared" si="0"/>
        <v>-103</v>
      </c>
    </row>
    <row r="35" spans="1:28" s="30" customFormat="1" x14ac:dyDescent="0.2">
      <c r="A35" s="21">
        <v>1700</v>
      </c>
      <c r="B35" s="21">
        <v>1800</v>
      </c>
      <c r="C35" s="21">
        <v>0</v>
      </c>
      <c r="D35" s="21">
        <v>0</v>
      </c>
      <c r="E35" s="21">
        <v>0</v>
      </c>
      <c r="F35" s="21">
        <v>0</v>
      </c>
      <c r="G35" s="21">
        <v>0</v>
      </c>
      <c r="H35" s="21">
        <v>0</v>
      </c>
      <c r="I35" s="21">
        <v>0</v>
      </c>
      <c r="J35" s="21">
        <v>0</v>
      </c>
      <c r="K35" s="22">
        <v>3</v>
      </c>
      <c r="L35" s="22">
        <v>0</v>
      </c>
      <c r="M35" s="22">
        <v>0</v>
      </c>
      <c r="N35" s="22">
        <v>0</v>
      </c>
      <c r="O35" s="22">
        <v>0</v>
      </c>
      <c r="P35" s="22">
        <v>0</v>
      </c>
      <c r="Q35" s="22">
        <v>0</v>
      </c>
      <c r="R35" s="21">
        <v>0</v>
      </c>
      <c r="S35" s="23"/>
      <c r="T35" s="21">
        <v>0</v>
      </c>
      <c r="U35" s="21">
        <v>0</v>
      </c>
      <c r="V35" s="21">
        <v>-103</v>
      </c>
      <c r="W35" s="22"/>
      <c r="X35" s="46">
        <f t="shared" si="2"/>
        <v>-100</v>
      </c>
      <c r="Y35" s="12">
        <f t="shared" si="1"/>
        <v>3</v>
      </c>
      <c r="Z35" s="33">
        <f t="shared" si="0"/>
        <v>-103</v>
      </c>
    </row>
    <row r="36" spans="1:28" s="30" customFormat="1" x14ac:dyDescent="0.2">
      <c r="A36" s="21">
        <v>1800</v>
      </c>
      <c r="B36" s="21">
        <v>1900</v>
      </c>
      <c r="C36" s="21">
        <v>0</v>
      </c>
      <c r="D36" s="21">
        <v>0</v>
      </c>
      <c r="E36" s="21">
        <v>0</v>
      </c>
      <c r="F36" s="21">
        <v>0</v>
      </c>
      <c r="G36" s="21">
        <v>0</v>
      </c>
      <c r="H36" s="21">
        <v>0</v>
      </c>
      <c r="I36" s="21">
        <v>0</v>
      </c>
      <c r="J36" s="21">
        <v>0</v>
      </c>
      <c r="K36" s="22">
        <v>3</v>
      </c>
      <c r="L36" s="22">
        <v>0</v>
      </c>
      <c r="M36" s="22">
        <v>0</v>
      </c>
      <c r="N36" s="22">
        <v>0</v>
      </c>
      <c r="O36" s="22">
        <v>0</v>
      </c>
      <c r="P36" s="22">
        <v>0</v>
      </c>
      <c r="Q36" s="22">
        <v>0</v>
      </c>
      <c r="R36" s="21">
        <v>0</v>
      </c>
      <c r="S36" s="23"/>
      <c r="T36" s="21">
        <v>0</v>
      </c>
      <c r="U36" s="21">
        <v>0</v>
      </c>
      <c r="V36" s="21">
        <v>-103</v>
      </c>
      <c r="W36" s="22"/>
      <c r="X36" s="46">
        <f t="shared" si="2"/>
        <v>-100</v>
      </c>
      <c r="Y36" s="12">
        <f t="shared" si="1"/>
        <v>3</v>
      </c>
      <c r="Z36" s="33">
        <f t="shared" si="0"/>
        <v>-103</v>
      </c>
    </row>
    <row r="37" spans="1:28" s="30" customFormat="1" x14ac:dyDescent="0.2">
      <c r="A37" s="21">
        <v>1900</v>
      </c>
      <c r="B37" s="21">
        <v>2000</v>
      </c>
      <c r="C37" s="21">
        <v>0</v>
      </c>
      <c r="D37" s="21">
        <v>0</v>
      </c>
      <c r="E37" s="21">
        <v>0</v>
      </c>
      <c r="F37" s="21">
        <v>0</v>
      </c>
      <c r="G37" s="21">
        <v>0</v>
      </c>
      <c r="H37" s="21">
        <v>0</v>
      </c>
      <c r="I37" s="21">
        <v>0</v>
      </c>
      <c r="J37" s="21">
        <v>0</v>
      </c>
      <c r="K37" s="22">
        <v>3</v>
      </c>
      <c r="L37" s="22">
        <v>0</v>
      </c>
      <c r="M37" s="22">
        <v>0</v>
      </c>
      <c r="N37" s="22">
        <v>0</v>
      </c>
      <c r="O37" s="22">
        <v>0</v>
      </c>
      <c r="P37" s="22">
        <v>0</v>
      </c>
      <c r="Q37" s="22">
        <v>0</v>
      </c>
      <c r="R37" s="21">
        <v>0</v>
      </c>
      <c r="S37" s="23"/>
      <c r="T37" s="21">
        <v>0</v>
      </c>
      <c r="U37" s="21">
        <v>0</v>
      </c>
      <c r="V37" s="21">
        <v>-103</v>
      </c>
      <c r="W37" s="22"/>
      <c r="X37" s="46">
        <f t="shared" si="2"/>
        <v>-100</v>
      </c>
      <c r="Y37" s="12">
        <f t="shared" si="1"/>
        <v>3</v>
      </c>
      <c r="Z37" s="33">
        <f t="shared" si="0"/>
        <v>-103</v>
      </c>
    </row>
    <row r="38" spans="1:28" s="30" customFormat="1" ht="12" customHeight="1" x14ac:dyDescent="0.2">
      <c r="A38" s="21">
        <v>2000</v>
      </c>
      <c r="B38" s="21">
        <v>2100</v>
      </c>
      <c r="C38" s="21">
        <v>0</v>
      </c>
      <c r="D38" s="21">
        <v>0</v>
      </c>
      <c r="E38" s="21">
        <v>0</v>
      </c>
      <c r="F38" s="21">
        <v>0</v>
      </c>
      <c r="G38" s="21">
        <v>0</v>
      </c>
      <c r="H38" s="21">
        <v>0</v>
      </c>
      <c r="I38" s="21">
        <v>0</v>
      </c>
      <c r="J38" s="21">
        <v>0</v>
      </c>
      <c r="K38" s="22">
        <v>3</v>
      </c>
      <c r="L38" s="22">
        <v>0</v>
      </c>
      <c r="M38" s="22">
        <v>0</v>
      </c>
      <c r="N38" s="22">
        <v>0</v>
      </c>
      <c r="O38" s="22">
        <v>0</v>
      </c>
      <c r="P38" s="22">
        <v>0</v>
      </c>
      <c r="Q38" s="22">
        <v>0</v>
      </c>
      <c r="R38" s="21">
        <v>0</v>
      </c>
      <c r="S38" s="23"/>
      <c r="T38" s="21">
        <v>0</v>
      </c>
      <c r="U38" s="21">
        <v>0</v>
      </c>
      <c r="V38" s="21">
        <v>-103</v>
      </c>
      <c r="W38" s="22"/>
      <c r="X38" s="46">
        <f t="shared" si="2"/>
        <v>-100</v>
      </c>
      <c r="Y38" s="12">
        <f t="shared" si="1"/>
        <v>3</v>
      </c>
      <c r="Z38" s="33">
        <f t="shared" si="0"/>
        <v>-103</v>
      </c>
    </row>
    <row r="39" spans="1:28" s="30" customFormat="1" x14ac:dyDescent="0.2">
      <c r="A39" s="21">
        <v>2100</v>
      </c>
      <c r="B39" s="21">
        <v>2200</v>
      </c>
      <c r="C39" s="21">
        <v>0</v>
      </c>
      <c r="D39" s="21">
        <v>0</v>
      </c>
      <c r="E39" s="21">
        <v>0</v>
      </c>
      <c r="F39" s="21">
        <v>0</v>
      </c>
      <c r="G39" s="21">
        <v>0</v>
      </c>
      <c r="H39" s="21">
        <v>0</v>
      </c>
      <c r="I39" s="21">
        <v>0</v>
      </c>
      <c r="J39" s="21">
        <v>0</v>
      </c>
      <c r="K39" s="22">
        <v>3</v>
      </c>
      <c r="L39" s="22">
        <v>0</v>
      </c>
      <c r="M39" s="22">
        <v>0</v>
      </c>
      <c r="N39" s="22">
        <v>0</v>
      </c>
      <c r="O39" s="22">
        <v>0</v>
      </c>
      <c r="P39" s="22">
        <v>0</v>
      </c>
      <c r="Q39" s="22">
        <v>0</v>
      </c>
      <c r="R39" s="21">
        <v>0</v>
      </c>
      <c r="S39" s="23"/>
      <c r="T39" s="21">
        <v>0</v>
      </c>
      <c r="U39" s="21">
        <v>0</v>
      </c>
      <c r="V39" s="21">
        <v>-103</v>
      </c>
      <c r="W39" s="22"/>
      <c r="X39" s="46">
        <f t="shared" si="2"/>
        <v>-100</v>
      </c>
      <c r="Y39" s="12">
        <f t="shared" si="1"/>
        <v>3</v>
      </c>
      <c r="Z39" s="33">
        <f t="shared" si="0"/>
        <v>-103</v>
      </c>
    </row>
    <row r="40" spans="1:28" s="30" customFormat="1" x14ac:dyDescent="0.2">
      <c r="A40" s="21">
        <v>2200</v>
      </c>
      <c r="B40" s="21">
        <v>2300</v>
      </c>
      <c r="C40" s="21">
        <v>0</v>
      </c>
      <c r="D40" s="21">
        <v>0</v>
      </c>
      <c r="E40" s="21">
        <v>0</v>
      </c>
      <c r="F40" s="21">
        <v>0</v>
      </c>
      <c r="G40" s="21">
        <v>0</v>
      </c>
      <c r="H40" s="21">
        <v>0</v>
      </c>
      <c r="I40" s="21">
        <v>0</v>
      </c>
      <c r="J40" s="21">
        <v>0</v>
      </c>
      <c r="K40" s="22">
        <v>3</v>
      </c>
      <c r="L40" s="22">
        <v>0</v>
      </c>
      <c r="M40" s="22">
        <v>0</v>
      </c>
      <c r="N40" s="22">
        <v>0</v>
      </c>
      <c r="O40" s="22">
        <v>0</v>
      </c>
      <c r="P40" s="22">
        <v>0</v>
      </c>
      <c r="Q40" s="22">
        <v>0</v>
      </c>
      <c r="R40" s="21">
        <v>0</v>
      </c>
      <c r="S40" s="23"/>
      <c r="T40" s="21">
        <v>0</v>
      </c>
      <c r="U40" s="21">
        <v>0</v>
      </c>
      <c r="V40" s="21">
        <v>-103</v>
      </c>
      <c r="W40" s="22"/>
      <c r="X40" s="46">
        <f t="shared" si="2"/>
        <v>-100</v>
      </c>
      <c r="Y40" s="12">
        <f t="shared" si="1"/>
        <v>3</v>
      </c>
      <c r="Z40" s="33">
        <f t="shared" si="0"/>
        <v>-103</v>
      </c>
    </row>
    <row r="41" spans="1:28" s="30" customFormat="1" x14ac:dyDescent="0.2">
      <c r="A41" s="21">
        <v>2300</v>
      </c>
      <c r="B41" s="21">
        <v>2400</v>
      </c>
      <c r="C41" s="21">
        <v>0</v>
      </c>
      <c r="D41" s="21">
        <v>0</v>
      </c>
      <c r="E41" s="21">
        <v>0</v>
      </c>
      <c r="F41" s="21">
        <v>0</v>
      </c>
      <c r="G41" s="21">
        <v>0</v>
      </c>
      <c r="H41" s="21">
        <v>0</v>
      </c>
      <c r="I41" s="21">
        <v>0</v>
      </c>
      <c r="J41" s="21">
        <v>0</v>
      </c>
      <c r="K41" s="21">
        <v>3</v>
      </c>
      <c r="L41" s="21">
        <v>25</v>
      </c>
      <c r="M41" s="21">
        <v>50</v>
      </c>
      <c r="N41" s="21">
        <v>25</v>
      </c>
      <c r="O41" s="21">
        <v>25</v>
      </c>
      <c r="P41" s="21">
        <v>25</v>
      </c>
      <c r="Q41" s="21">
        <v>50</v>
      </c>
      <c r="R41" s="21">
        <v>50</v>
      </c>
      <c r="S41" s="23"/>
      <c r="T41" s="21">
        <v>0</v>
      </c>
      <c r="U41" s="21">
        <v>-103</v>
      </c>
      <c r="V41" s="21">
        <v>0</v>
      </c>
      <c r="W41" s="22"/>
      <c r="X41" s="46">
        <f t="shared" si="2"/>
        <v>150</v>
      </c>
      <c r="Y41" s="12">
        <f t="shared" si="1"/>
        <v>253</v>
      </c>
      <c r="Z41" s="33">
        <f t="shared" si="0"/>
        <v>-103</v>
      </c>
    </row>
    <row r="42" spans="1:28" ht="13.5" thickBot="1" x14ac:dyDescent="0.25">
      <c r="A42" s="24">
        <v>2400</v>
      </c>
      <c r="B42" s="24" t="s">
        <v>8</v>
      </c>
      <c r="C42" s="24">
        <v>0</v>
      </c>
      <c r="D42" s="24">
        <v>0</v>
      </c>
      <c r="E42" s="24">
        <v>0</v>
      </c>
      <c r="F42" s="24">
        <v>0</v>
      </c>
      <c r="G42" s="24">
        <v>0</v>
      </c>
      <c r="H42" s="24">
        <v>0</v>
      </c>
      <c r="I42" s="24">
        <v>0</v>
      </c>
      <c r="J42" s="24">
        <v>0</v>
      </c>
      <c r="K42" s="24">
        <v>3</v>
      </c>
      <c r="L42" s="24">
        <v>25</v>
      </c>
      <c r="M42" s="24">
        <v>50</v>
      </c>
      <c r="N42" s="24">
        <v>25</v>
      </c>
      <c r="O42" s="24">
        <v>25</v>
      </c>
      <c r="P42" s="24">
        <v>25</v>
      </c>
      <c r="Q42" s="24">
        <v>50</v>
      </c>
      <c r="R42" s="24">
        <v>50</v>
      </c>
      <c r="S42" s="23"/>
      <c r="T42" s="24">
        <v>0</v>
      </c>
      <c r="U42" s="24">
        <f>SUM(U41)</f>
        <v>-103</v>
      </c>
      <c r="V42" s="24">
        <v>0</v>
      </c>
      <c r="W42" s="22"/>
      <c r="X42" s="89">
        <f t="shared" si="2"/>
        <v>150</v>
      </c>
      <c r="Y42" s="25">
        <f t="shared" si="1"/>
        <v>253</v>
      </c>
      <c r="Z42" s="53">
        <f t="shared" si="0"/>
        <v>-103</v>
      </c>
    </row>
    <row r="43" spans="1:28" s="9" customFormat="1" x14ac:dyDescent="0.2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8"/>
      <c r="Y43" s="8"/>
      <c r="Z43" s="8"/>
    </row>
    <row r="44" spans="1:28" ht="13.5" thickBot="1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</row>
    <row r="45" spans="1:28" ht="26.25" thickBot="1" x14ac:dyDescent="0.25">
      <c r="B45" s="26" t="s">
        <v>18</v>
      </c>
      <c r="C45" s="18">
        <f t="shared" ref="C45:J45" si="3">SUM(C18:C41)</f>
        <v>3</v>
      </c>
      <c r="D45" s="68">
        <f t="shared" si="3"/>
        <v>25</v>
      </c>
      <c r="E45" s="68">
        <f t="shared" si="3"/>
        <v>50</v>
      </c>
      <c r="F45" s="68">
        <f t="shared" si="3"/>
        <v>25</v>
      </c>
      <c r="G45" s="18">
        <f t="shared" si="3"/>
        <v>25</v>
      </c>
      <c r="H45" s="18">
        <f t="shared" si="3"/>
        <v>25</v>
      </c>
      <c r="I45" s="18">
        <f t="shared" si="3"/>
        <v>50</v>
      </c>
      <c r="J45" s="18">
        <f t="shared" si="3"/>
        <v>50</v>
      </c>
      <c r="K45" s="18">
        <f t="shared" ref="K45:R45" si="4">SUM(K18:K41)</f>
        <v>69</v>
      </c>
      <c r="L45" s="68">
        <f t="shared" si="4"/>
        <v>175</v>
      </c>
      <c r="M45" s="68">
        <f t="shared" si="4"/>
        <v>350</v>
      </c>
      <c r="N45" s="68">
        <f t="shared" si="4"/>
        <v>175</v>
      </c>
      <c r="O45" s="18">
        <f t="shared" si="4"/>
        <v>175</v>
      </c>
      <c r="P45" s="18">
        <f t="shared" si="4"/>
        <v>175</v>
      </c>
      <c r="Q45" s="18">
        <f t="shared" si="4"/>
        <v>350</v>
      </c>
      <c r="R45" s="18">
        <f t="shared" si="4"/>
        <v>350</v>
      </c>
      <c r="S45" s="12"/>
      <c r="T45" s="18">
        <f>SUM(T18:T41)</f>
        <v>-103</v>
      </c>
      <c r="U45" s="18">
        <f>SUM(U18:U41)</f>
        <v>-721</v>
      </c>
      <c r="V45" s="18">
        <f>SUM(V18:V41)</f>
        <v>-1648</v>
      </c>
      <c r="W45" s="12"/>
      <c r="X45" s="18">
        <f>SUM(X18:X41)</f>
        <v>-400</v>
      </c>
      <c r="Y45" s="18">
        <f>SUM(Y18:Y41)</f>
        <v>2072</v>
      </c>
      <c r="Z45" s="18">
        <f>SUM(Z18:Z41)</f>
        <v>-2472</v>
      </c>
      <c r="AA45" s="55" t="s">
        <v>26</v>
      </c>
      <c r="AB45" s="76"/>
    </row>
    <row r="46" spans="1:28" ht="13.5" thickBot="1" x14ac:dyDescent="0.25">
      <c r="B46" s="27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44" t="s">
        <v>21</v>
      </c>
      <c r="T46" s="8"/>
      <c r="U46" s="8"/>
      <c r="V46" s="8"/>
      <c r="W46" s="43" t="s">
        <v>22</v>
      </c>
      <c r="X46" s="12"/>
      <c r="Y46" s="12"/>
      <c r="Z46" s="12"/>
      <c r="AA46" s="58"/>
    </row>
    <row r="47" spans="1:28" ht="30.75" customHeight="1" thickBot="1" x14ac:dyDescent="0.25">
      <c r="A47" s="27"/>
      <c r="B47" s="28" t="s">
        <v>79</v>
      </c>
      <c r="C47" s="18">
        <f t="shared" ref="C47:J47" si="5">SUM(C19:C42)</f>
        <v>0</v>
      </c>
      <c r="D47" s="68">
        <f t="shared" si="5"/>
        <v>0</v>
      </c>
      <c r="E47" s="68">
        <f t="shared" si="5"/>
        <v>0</v>
      </c>
      <c r="F47" s="68">
        <f t="shared" si="5"/>
        <v>0</v>
      </c>
      <c r="G47" s="18">
        <f t="shared" si="5"/>
        <v>0</v>
      </c>
      <c r="H47" s="18">
        <f t="shared" si="5"/>
        <v>0</v>
      </c>
      <c r="I47" s="18">
        <f t="shared" si="5"/>
        <v>0</v>
      </c>
      <c r="J47" s="18">
        <f t="shared" si="5"/>
        <v>0</v>
      </c>
      <c r="K47" s="18">
        <f t="shared" ref="K47:R47" si="6">SUM(K19:K42)</f>
        <v>72</v>
      </c>
      <c r="L47" s="68">
        <f t="shared" si="6"/>
        <v>200</v>
      </c>
      <c r="M47" s="68">
        <f t="shared" si="6"/>
        <v>400</v>
      </c>
      <c r="N47" s="68">
        <f t="shared" si="6"/>
        <v>200</v>
      </c>
      <c r="O47" s="18">
        <f t="shared" si="6"/>
        <v>200</v>
      </c>
      <c r="P47" s="18">
        <f t="shared" si="6"/>
        <v>200</v>
      </c>
      <c r="Q47" s="18">
        <f t="shared" si="6"/>
        <v>400</v>
      </c>
      <c r="R47" s="18">
        <f t="shared" si="6"/>
        <v>400</v>
      </c>
      <c r="S47" s="45" t="e">
        <f>SUM(#REF!)</f>
        <v>#REF!</v>
      </c>
      <c r="T47" s="18">
        <f>SUM(T19:T42)</f>
        <v>0</v>
      </c>
      <c r="U47" s="18">
        <f>SUM(U19:U42)</f>
        <v>-824</v>
      </c>
      <c r="V47" s="18">
        <f>SUM(V19:V42)</f>
        <v>-1648</v>
      </c>
      <c r="W47" s="49" t="e">
        <f>SUM(#REF!)</f>
        <v>#REF!</v>
      </c>
      <c r="X47" s="18">
        <f>SUM(X19:X44)</f>
        <v>-400</v>
      </c>
      <c r="Y47" s="18">
        <f>SUM(Y19:Y44)</f>
        <v>2072</v>
      </c>
      <c r="Z47" s="18">
        <f>SUM(Z19:Z44)</f>
        <v>-2472</v>
      </c>
      <c r="AA47" s="58" t="e">
        <f>ABS(W47)+ABS(S47)</f>
        <v>#REF!</v>
      </c>
    </row>
    <row r="48" spans="1:28" ht="13.5" thickBot="1" x14ac:dyDescent="0.25">
      <c r="A48" s="27"/>
      <c r="B48" s="27"/>
      <c r="C48" s="19"/>
      <c r="D48" s="52"/>
      <c r="E48" s="52"/>
      <c r="F48" s="52"/>
      <c r="G48" s="19"/>
      <c r="H48" s="19"/>
      <c r="I48" s="19"/>
      <c r="J48" s="19"/>
      <c r="K48" s="19"/>
      <c r="L48" s="52"/>
      <c r="M48" s="52"/>
      <c r="N48" s="52"/>
      <c r="O48" s="19"/>
      <c r="P48" s="19"/>
      <c r="Q48" s="19"/>
      <c r="R48" s="19"/>
      <c r="T48" s="68"/>
      <c r="U48" s="68"/>
      <c r="V48" s="18"/>
      <c r="X48" s="29"/>
      <c r="Y48" s="29"/>
      <c r="Z48" s="29"/>
    </row>
    <row r="49" spans="1:44" x14ac:dyDescent="0.2">
      <c r="A49" s="2"/>
      <c r="B49" s="2"/>
      <c r="C49" s="87"/>
      <c r="D49" s="36"/>
      <c r="E49" s="36"/>
      <c r="F49" s="103"/>
      <c r="G49" s="103"/>
      <c r="H49" s="103"/>
      <c r="I49" s="36"/>
      <c r="J49" s="103"/>
      <c r="K49" s="87"/>
      <c r="L49" s="36"/>
      <c r="M49" s="87"/>
      <c r="N49" s="36"/>
      <c r="O49" s="103"/>
      <c r="P49" s="103"/>
      <c r="Q49" s="36"/>
      <c r="R49" s="103"/>
      <c r="S49" s="54"/>
      <c r="T49" s="121"/>
      <c r="U49" s="97"/>
      <c r="V49" s="97"/>
      <c r="W49" s="54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  <c r="AR49" s="30"/>
    </row>
    <row r="50" spans="1:44" s="9" customFormat="1" ht="16.5" customHeight="1" x14ac:dyDescent="0.2">
      <c r="A50" s="27"/>
      <c r="B50" s="27"/>
      <c r="C50" s="50" t="s">
        <v>56</v>
      </c>
      <c r="D50" s="40" t="s">
        <v>56</v>
      </c>
      <c r="E50" s="40" t="s">
        <v>56</v>
      </c>
      <c r="F50" s="65" t="s">
        <v>56</v>
      </c>
      <c r="G50" s="65" t="s">
        <v>56</v>
      </c>
      <c r="H50" s="65" t="s">
        <v>56</v>
      </c>
      <c r="I50" s="40" t="s">
        <v>56</v>
      </c>
      <c r="J50" s="65" t="s">
        <v>56</v>
      </c>
      <c r="K50" s="50" t="s">
        <v>56</v>
      </c>
      <c r="L50" s="40" t="s">
        <v>56</v>
      </c>
      <c r="M50" s="50" t="s">
        <v>56</v>
      </c>
      <c r="N50" s="40" t="s">
        <v>56</v>
      </c>
      <c r="O50" s="65" t="s">
        <v>56</v>
      </c>
      <c r="P50" s="65" t="s">
        <v>56</v>
      </c>
      <c r="Q50" s="40" t="s">
        <v>56</v>
      </c>
      <c r="R50" s="65" t="s">
        <v>56</v>
      </c>
      <c r="S50" s="42"/>
      <c r="T50" s="12" t="s">
        <v>54</v>
      </c>
      <c r="U50" s="33" t="s">
        <v>54</v>
      </c>
      <c r="V50" s="33" t="s">
        <v>54</v>
      </c>
      <c r="W50" s="42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</row>
    <row r="51" spans="1:44" s="9" customFormat="1" ht="16.5" customHeight="1" x14ac:dyDescent="0.2">
      <c r="A51" s="27"/>
      <c r="B51" s="27"/>
      <c r="C51" s="50" t="s">
        <v>29</v>
      </c>
      <c r="D51" s="40" t="s">
        <v>29</v>
      </c>
      <c r="E51" s="40" t="s">
        <v>29</v>
      </c>
      <c r="F51" s="65" t="s">
        <v>29</v>
      </c>
      <c r="G51" s="65" t="s">
        <v>29</v>
      </c>
      <c r="H51" s="65" t="s">
        <v>29</v>
      </c>
      <c r="I51" s="40" t="s">
        <v>29</v>
      </c>
      <c r="J51" s="65" t="s">
        <v>29</v>
      </c>
      <c r="K51" s="50" t="s">
        <v>29</v>
      </c>
      <c r="L51" s="40" t="s">
        <v>29</v>
      </c>
      <c r="M51" s="50" t="s">
        <v>29</v>
      </c>
      <c r="N51" s="40" t="s">
        <v>29</v>
      </c>
      <c r="O51" s="65" t="s">
        <v>29</v>
      </c>
      <c r="P51" s="65" t="s">
        <v>29</v>
      </c>
      <c r="Q51" s="40" t="s">
        <v>29</v>
      </c>
      <c r="R51" s="65" t="s">
        <v>29</v>
      </c>
      <c r="S51" s="42"/>
      <c r="T51" s="12" t="s">
        <v>29</v>
      </c>
      <c r="U51" s="33" t="s">
        <v>29</v>
      </c>
      <c r="V51" s="33" t="s">
        <v>29</v>
      </c>
      <c r="W51" s="42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</row>
    <row r="52" spans="1:44" s="9" customFormat="1" ht="18.75" customHeight="1" thickBot="1" x14ac:dyDescent="0.25">
      <c r="A52" s="27"/>
      <c r="B52" s="27"/>
      <c r="C52" s="50" t="s">
        <v>43</v>
      </c>
      <c r="D52" s="40" t="s">
        <v>43</v>
      </c>
      <c r="E52" s="40" t="s">
        <v>43</v>
      </c>
      <c r="F52" s="65" t="s">
        <v>43</v>
      </c>
      <c r="G52" s="65" t="s">
        <v>196</v>
      </c>
      <c r="H52" s="65" t="s">
        <v>48</v>
      </c>
      <c r="I52" s="40" t="s">
        <v>48</v>
      </c>
      <c r="J52" s="65" t="s">
        <v>320</v>
      </c>
      <c r="K52" s="50" t="s">
        <v>43</v>
      </c>
      <c r="L52" s="40" t="s">
        <v>43</v>
      </c>
      <c r="M52" s="50" t="s">
        <v>43</v>
      </c>
      <c r="N52" s="40" t="s">
        <v>43</v>
      </c>
      <c r="O52" s="65" t="s">
        <v>196</v>
      </c>
      <c r="P52" s="65" t="s">
        <v>48</v>
      </c>
      <c r="Q52" s="40" t="s">
        <v>48</v>
      </c>
      <c r="R52" s="65" t="s">
        <v>320</v>
      </c>
      <c r="S52" s="42"/>
      <c r="T52" s="25" t="s">
        <v>55</v>
      </c>
      <c r="U52" s="53" t="s">
        <v>55</v>
      </c>
      <c r="V52" s="53" t="s">
        <v>55</v>
      </c>
      <c r="W52" s="42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</row>
    <row r="53" spans="1:44" s="9" customFormat="1" ht="19.5" customHeight="1" x14ac:dyDescent="0.2">
      <c r="A53" s="27"/>
      <c r="B53" s="27"/>
      <c r="C53" s="50" t="s">
        <v>48</v>
      </c>
      <c r="D53" s="40" t="s">
        <v>107</v>
      </c>
      <c r="E53" s="40" t="s">
        <v>135</v>
      </c>
      <c r="F53" s="65" t="s">
        <v>340</v>
      </c>
      <c r="G53" s="65" t="s">
        <v>65</v>
      </c>
      <c r="H53" s="40" t="s">
        <v>170</v>
      </c>
      <c r="I53" s="40" t="s">
        <v>170</v>
      </c>
      <c r="J53" s="65" t="s">
        <v>347</v>
      </c>
      <c r="K53" s="50" t="s">
        <v>48</v>
      </c>
      <c r="L53" s="40" t="s">
        <v>107</v>
      </c>
      <c r="M53" s="50" t="s">
        <v>135</v>
      </c>
      <c r="N53" s="40" t="s">
        <v>340</v>
      </c>
      <c r="O53" s="65" t="s">
        <v>65</v>
      </c>
      <c r="P53" s="40" t="s">
        <v>170</v>
      </c>
      <c r="Q53" s="40" t="s">
        <v>170</v>
      </c>
      <c r="R53" s="65" t="s">
        <v>347</v>
      </c>
      <c r="S53" s="48"/>
      <c r="T53" s="107"/>
      <c r="U53" s="107"/>
      <c r="V53" s="30"/>
      <c r="W53" s="48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</row>
    <row r="54" spans="1:44" s="9" customFormat="1" ht="21" customHeight="1" thickBot="1" x14ac:dyDescent="0.25">
      <c r="A54" s="27"/>
      <c r="B54" s="27"/>
      <c r="C54" s="50" t="s">
        <v>58</v>
      </c>
      <c r="D54" s="40" t="s">
        <v>134</v>
      </c>
      <c r="E54" s="40" t="s">
        <v>175</v>
      </c>
      <c r="F54" s="65" t="s">
        <v>136</v>
      </c>
      <c r="G54" s="65" t="s">
        <v>378</v>
      </c>
      <c r="H54" s="40" t="s">
        <v>424</v>
      </c>
      <c r="I54" s="40" t="s">
        <v>424</v>
      </c>
      <c r="J54" s="104" t="s">
        <v>320</v>
      </c>
      <c r="K54" s="50" t="s">
        <v>58</v>
      </c>
      <c r="L54" s="40" t="s">
        <v>134</v>
      </c>
      <c r="M54" s="50" t="s">
        <v>175</v>
      </c>
      <c r="N54" s="40" t="s">
        <v>136</v>
      </c>
      <c r="O54" s="65" t="s">
        <v>378</v>
      </c>
      <c r="P54" s="40" t="s">
        <v>424</v>
      </c>
      <c r="Q54" s="40" t="s">
        <v>424</v>
      </c>
      <c r="R54" s="104" t="s">
        <v>320</v>
      </c>
      <c r="S54" s="42"/>
      <c r="T54" s="108"/>
      <c r="U54" s="108"/>
      <c r="V54" s="30"/>
      <c r="W54" s="42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</row>
    <row r="55" spans="1:44" s="9" customFormat="1" ht="24" customHeight="1" thickBot="1" x14ac:dyDescent="0.25">
      <c r="A55" s="27"/>
      <c r="B55" s="27"/>
      <c r="C55" s="50" t="s">
        <v>351</v>
      </c>
      <c r="D55" s="40" t="s">
        <v>320</v>
      </c>
      <c r="E55" s="40" t="s">
        <v>80</v>
      </c>
      <c r="F55" s="65" t="s">
        <v>134</v>
      </c>
      <c r="G55" s="104" t="s">
        <v>65</v>
      </c>
      <c r="H55" s="67" t="s">
        <v>170</v>
      </c>
      <c r="I55" s="67" t="s">
        <v>170</v>
      </c>
      <c r="J55" s="54"/>
      <c r="K55" s="50" t="s">
        <v>351</v>
      </c>
      <c r="L55" s="40" t="s">
        <v>320</v>
      </c>
      <c r="M55" s="50" t="s">
        <v>80</v>
      </c>
      <c r="N55" s="40" t="s">
        <v>134</v>
      </c>
      <c r="O55" s="104" t="s">
        <v>65</v>
      </c>
      <c r="P55" s="67" t="s">
        <v>170</v>
      </c>
      <c r="Q55" s="67" t="s">
        <v>170</v>
      </c>
      <c r="R55" s="54"/>
      <c r="S55" s="42"/>
      <c r="T55" s="20"/>
      <c r="U55" s="20"/>
      <c r="V55" s="3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</row>
    <row r="56" spans="1:44" s="9" customFormat="1" ht="28.5" customHeight="1" thickBot="1" x14ac:dyDescent="0.25">
      <c r="A56" s="27"/>
      <c r="B56" s="27"/>
      <c r="C56" s="88" t="s">
        <v>48</v>
      </c>
      <c r="D56" s="40" t="s">
        <v>154</v>
      </c>
      <c r="E56" s="40" t="s">
        <v>347</v>
      </c>
      <c r="F56" s="65" t="s">
        <v>69</v>
      </c>
      <c r="G56" s="54"/>
      <c r="H56" s="54"/>
      <c r="I56" s="54"/>
      <c r="J56" s="54"/>
      <c r="K56" s="88" t="s">
        <v>48</v>
      </c>
      <c r="L56" s="40" t="s">
        <v>154</v>
      </c>
      <c r="M56" s="50" t="s">
        <v>347</v>
      </c>
      <c r="N56" s="40" t="s">
        <v>69</v>
      </c>
      <c r="O56" s="54"/>
      <c r="P56" s="54"/>
      <c r="Q56" s="54"/>
      <c r="R56" s="54"/>
      <c r="S56" s="42"/>
      <c r="T56" s="20"/>
      <c r="U56" s="20"/>
      <c r="V56" s="30"/>
      <c r="W56" s="42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0"/>
    </row>
    <row r="57" spans="1:44" s="9" customFormat="1" ht="25.5" customHeight="1" thickBot="1" x14ac:dyDescent="0.25">
      <c r="A57" s="27"/>
      <c r="B57" s="27"/>
      <c r="C57" s="54"/>
      <c r="D57" s="40" t="s">
        <v>155</v>
      </c>
      <c r="E57" s="67" t="s">
        <v>80</v>
      </c>
      <c r="F57" s="65" t="s">
        <v>76</v>
      </c>
      <c r="G57" s="54"/>
      <c r="H57" s="54"/>
      <c r="I57" s="54"/>
      <c r="J57" s="54"/>
      <c r="K57" s="54"/>
      <c r="L57" s="40" t="s">
        <v>155</v>
      </c>
      <c r="M57" s="88" t="s">
        <v>80</v>
      </c>
      <c r="N57" s="40" t="s">
        <v>76</v>
      </c>
      <c r="O57" s="54"/>
      <c r="P57" s="54"/>
      <c r="Q57" s="54"/>
      <c r="R57" s="54"/>
      <c r="S57" s="41"/>
      <c r="T57" s="20"/>
      <c r="U57" s="20"/>
      <c r="V57" s="30"/>
      <c r="W57" s="41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20"/>
    </row>
    <row r="58" spans="1:44" s="9" customFormat="1" ht="27" customHeight="1" x14ac:dyDescent="0.2">
      <c r="C58" s="54"/>
      <c r="D58" s="40" t="s">
        <v>65</v>
      </c>
      <c r="E58" s="54"/>
      <c r="F58" s="65" t="s">
        <v>71</v>
      </c>
      <c r="G58" s="54"/>
      <c r="H58" s="54"/>
      <c r="I58" s="54"/>
      <c r="J58" s="54"/>
      <c r="K58" s="54"/>
      <c r="L58" s="40" t="s">
        <v>65</v>
      </c>
      <c r="M58" s="54"/>
      <c r="N58" s="40" t="s">
        <v>71</v>
      </c>
      <c r="O58" s="54"/>
      <c r="P58" s="54"/>
      <c r="Q58" s="54"/>
      <c r="R58" s="54"/>
      <c r="S58" s="41"/>
      <c r="T58" s="30"/>
      <c r="U58" s="30"/>
      <c r="V58" s="30"/>
      <c r="W58" s="41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0"/>
      <c r="AQ58" s="20"/>
      <c r="AR58" s="20"/>
    </row>
    <row r="59" spans="1:44" ht="20.25" customHeight="1" x14ac:dyDescent="0.2">
      <c r="B59" s="20"/>
      <c r="C59" s="54"/>
      <c r="D59" s="40" t="s">
        <v>378</v>
      </c>
      <c r="E59" s="54"/>
      <c r="F59" s="65" t="s">
        <v>175</v>
      </c>
      <c r="G59" s="54"/>
      <c r="H59" s="54"/>
      <c r="I59" s="54"/>
      <c r="J59" s="54"/>
      <c r="K59" s="54"/>
      <c r="L59" s="40" t="s">
        <v>378</v>
      </c>
      <c r="M59" s="54"/>
      <c r="N59" s="40" t="s">
        <v>175</v>
      </c>
      <c r="O59" s="54"/>
      <c r="P59" s="54"/>
      <c r="Q59" s="54"/>
      <c r="R59" s="54"/>
      <c r="S59" s="41"/>
      <c r="T59" s="20"/>
      <c r="U59" s="20"/>
      <c r="W59" s="32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</row>
    <row r="60" spans="1:44" ht="24" customHeight="1" thickBot="1" x14ac:dyDescent="0.25">
      <c r="B60" s="30"/>
      <c r="C60" s="54"/>
      <c r="D60" s="67" t="s">
        <v>65</v>
      </c>
      <c r="E60" s="54"/>
      <c r="F60" s="65" t="s">
        <v>80</v>
      </c>
      <c r="G60" s="54"/>
      <c r="K60" s="54"/>
      <c r="L60" s="67" t="s">
        <v>65</v>
      </c>
      <c r="M60" s="54"/>
      <c r="N60" s="40" t="s">
        <v>80</v>
      </c>
      <c r="O60" s="54"/>
      <c r="S60" s="41"/>
      <c r="T60" s="30"/>
      <c r="U60" s="30"/>
      <c r="X60" s="31"/>
      <c r="Y60" s="31"/>
      <c r="Z60" s="31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  <c r="AR60" s="30"/>
    </row>
    <row r="61" spans="1:44" ht="15" x14ac:dyDescent="0.2">
      <c r="C61" s="54"/>
      <c r="D61" s="54"/>
      <c r="E61" s="54"/>
      <c r="F61" s="40" t="s">
        <v>347</v>
      </c>
      <c r="G61" s="54"/>
      <c r="K61" s="54"/>
      <c r="L61" s="54"/>
      <c r="M61" s="54"/>
      <c r="N61" s="40" t="s">
        <v>347</v>
      </c>
      <c r="O61" s="54"/>
      <c r="S61" s="41"/>
      <c r="T61" s="30"/>
      <c r="U61" s="30"/>
      <c r="X61" s="32"/>
      <c r="Y61" s="32"/>
      <c r="Z61" s="32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  <c r="AR61" s="30"/>
    </row>
    <row r="62" spans="1:44" ht="15.75" thickBot="1" x14ac:dyDescent="0.25">
      <c r="C62" s="54"/>
      <c r="D62" s="54"/>
      <c r="E62" s="54"/>
      <c r="F62" s="67" t="s">
        <v>80</v>
      </c>
      <c r="K62" s="54"/>
      <c r="L62" s="54"/>
      <c r="M62" s="54"/>
      <c r="N62" s="67" t="s">
        <v>80</v>
      </c>
      <c r="S62" s="41"/>
      <c r="T62" s="30"/>
      <c r="U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</row>
    <row r="63" spans="1:44" ht="15" x14ac:dyDescent="0.2">
      <c r="D63" s="54"/>
      <c r="F63" s="54"/>
      <c r="L63" s="54"/>
      <c r="N63" s="54"/>
      <c r="S63" s="41"/>
      <c r="T63" s="30"/>
      <c r="U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</row>
    <row r="64" spans="1:44" ht="15" x14ac:dyDescent="0.2">
      <c r="D64" s="54"/>
      <c r="L64" s="54"/>
      <c r="S64" s="41"/>
      <c r="T64" s="30"/>
      <c r="U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</row>
    <row r="65" spans="20:44" x14ac:dyDescent="0.2">
      <c r="T65" s="30"/>
      <c r="U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</row>
    <row r="66" spans="20:44" x14ac:dyDescent="0.2">
      <c r="T66" s="30"/>
      <c r="U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</row>
    <row r="67" spans="20:44" x14ac:dyDescent="0.2">
      <c r="T67" s="30"/>
      <c r="U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</row>
    <row r="68" spans="20:44" x14ac:dyDescent="0.2">
      <c r="T68" s="30"/>
      <c r="U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</row>
    <row r="69" spans="20:44" x14ac:dyDescent="0.2">
      <c r="T69" s="30"/>
      <c r="U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</row>
    <row r="70" spans="20:44" x14ac:dyDescent="0.2">
      <c r="T70" s="30"/>
      <c r="U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</row>
    <row r="71" spans="20:44" x14ac:dyDescent="0.2">
      <c r="T71" s="30"/>
      <c r="U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</row>
    <row r="72" spans="20:44" x14ac:dyDescent="0.2">
      <c r="T72" s="30"/>
      <c r="U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</row>
    <row r="73" spans="20:44" x14ac:dyDescent="0.2">
      <c r="T73" s="30"/>
      <c r="U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</row>
    <row r="74" spans="20:44" x14ac:dyDescent="0.2">
      <c r="T74" s="30"/>
      <c r="U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</row>
    <row r="75" spans="20:44" x14ac:dyDescent="0.2">
      <c r="T75" s="30"/>
      <c r="U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</row>
    <row r="76" spans="20:44" x14ac:dyDescent="0.2">
      <c r="T76" s="30"/>
      <c r="U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</row>
    <row r="77" spans="20:44" x14ac:dyDescent="0.2">
      <c r="T77" s="30"/>
      <c r="U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</row>
    <row r="78" spans="20:44" x14ac:dyDescent="0.2">
      <c r="T78" s="30"/>
      <c r="U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</row>
    <row r="79" spans="20:44" x14ac:dyDescent="0.2">
      <c r="T79" s="30"/>
      <c r="U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</row>
    <row r="80" spans="20:44" x14ac:dyDescent="0.2">
      <c r="T80" s="30"/>
      <c r="U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</row>
    <row r="81" spans="20:44" x14ac:dyDescent="0.2">
      <c r="T81" s="30"/>
      <c r="U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</row>
    <row r="82" spans="20:44" x14ac:dyDescent="0.2">
      <c r="T82" s="30"/>
      <c r="U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</row>
    <row r="83" spans="20:44" x14ac:dyDescent="0.2">
      <c r="T83" s="30"/>
      <c r="U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  <c r="AR83" s="30"/>
    </row>
    <row r="84" spans="20:44" x14ac:dyDescent="0.2">
      <c r="T84" s="30"/>
      <c r="U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  <c r="AR84" s="30"/>
    </row>
    <row r="85" spans="20:44" x14ac:dyDescent="0.2">
      <c r="T85" s="30"/>
      <c r="U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  <c r="AR85" s="30"/>
    </row>
    <row r="86" spans="20:44" x14ac:dyDescent="0.2">
      <c r="T86" s="30"/>
      <c r="U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</row>
    <row r="87" spans="20:44" x14ac:dyDescent="0.2">
      <c r="T87" s="30"/>
      <c r="U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  <c r="AR87" s="30"/>
    </row>
    <row r="88" spans="20:44" x14ac:dyDescent="0.2">
      <c r="T88" s="30"/>
      <c r="U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  <c r="AR88" s="30"/>
    </row>
    <row r="89" spans="20:44" x14ac:dyDescent="0.2">
      <c r="T89" s="30"/>
      <c r="U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</row>
    <row r="90" spans="20:44" x14ac:dyDescent="0.2">
      <c r="T90" s="30"/>
      <c r="U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</row>
    <row r="91" spans="20:44" x14ac:dyDescent="0.2">
      <c r="T91" s="30"/>
      <c r="U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  <c r="AR91" s="30"/>
    </row>
    <row r="92" spans="20:44" x14ac:dyDescent="0.2">
      <c r="T92" s="30"/>
      <c r="U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</row>
    <row r="93" spans="20:44" x14ac:dyDescent="0.2">
      <c r="T93" s="30"/>
      <c r="U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</row>
    <row r="94" spans="20:44" x14ac:dyDescent="0.2">
      <c r="T94" s="30"/>
      <c r="U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</row>
    <row r="95" spans="20:44" x14ac:dyDescent="0.2">
      <c r="T95" s="30"/>
      <c r="U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</row>
    <row r="96" spans="20:44" x14ac:dyDescent="0.2">
      <c r="T96" s="30"/>
      <c r="U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</row>
    <row r="97" spans="20:44" x14ac:dyDescent="0.2">
      <c r="T97" s="30"/>
      <c r="U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</row>
    <row r="98" spans="20:44" x14ac:dyDescent="0.2">
      <c r="T98" s="30"/>
      <c r="U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</row>
    <row r="99" spans="20:44" x14ac:dyDescent="0.2">
      <c r="T99" s="30"/>
      <c r="U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</row>
    <row r="100" spans="20:44" x14ac:dyDescent="0.2">
      <c r="T100" s="30"/>
      <c r="U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</row>
    <row r="101" spans="20:44" x14ac:dyDescent="0.2">
      <c r="T101" s="30"/>
      <c r="U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</row>
    <row r="102" spans="20:44" x14ac:dyDescent="0.2">
      <c r="T102" s="30"/>
      <c r="U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</row>
    <row r="103" spans="20:44" x14ac:dyDescent="0.2">
      <c r="T103" s="30"/>
      <c r="U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</row>
    <row r="104" spans="20:44" x14ac:dyDescent="0.2">
      <c r="T104" s="30"/>
      <c r="U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</row>
    <row r="105" spans="20:44" x14ac:dyDescent="0.2">
      <c r="T105" s="30"/>
      <c r="U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</row>
    <row r="106" spans="20:44" x14ac:dyDescent="0.2">
      <c r="T106" s="30"/>
      <c r="U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  <c r="AO106" s="30"/>
      <c r="AP106" s="30"/>
      <c r="AQ106" s="30"/>
      <c r="AR106" s="30"/>
    </row>
  </sheetData>
  <phoneticPr fontId="0" type="noConversion"/>
  <hyperlinks>
    <hyperlink ref="P12" r:id="rId1" display="50@16.75/25@21"/>
    <hyperlink ref="Q12" r:id="rId2" display="50@16.75/25@21"/>
    <hyperlink ref="O12" r:id="rId3" display="50@16.75/25@21"/>
    <hyperlink ref="H12" r:id="rId4" display="50@16.75/25@21"/>
    <hyperlink ref="I12" r:id="rId5" display="50@16.75/25@21"/>
    <hyperlink ref="G12" r:id="rId6" display="50@16.75/25@21"/>
  </hyperlinks>
  <pageMargins left="0.75" right="0.75" top="0" bottom="0" header="0.5" footer="0.5"/>
  <pageSetup paperSize="5" scale="61" fitToWidth="5" orientation="landscape" r:id="rId7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106"/>
  <sheetViews>
    <sheetView topLeftCell="S1" zoomScale="66" workbookViewId="0">
      <selection activeCell="T18" sqref="T18:V42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4" width="30.5703125" style="30" customWidth="1"/>
    <col min="15" max="15" width="21.42578125" style="30" customWidth="1"/>
    <col min="16" max="17" width="30.28515625" style="5" customWidth="1"/>
    <col min="18" max="18" width="30.5703125" style="30" customWidth="1"/>
    <col min="19" max="19" width="21.42578125" style="30" customWidth="1"/>
    <col min="20" max="20" width="31.42578125" style="5" customWidth="1"/>
    <col min="21" max="21" width="28.85546875" style="5" customWidth="1"/>
    <col min="22" max="22" width="31.42578125" style="5" customWidth="1"/>
    <col min="23" max="23" width="23.140625" style="5" customWidth="1"/>
    <col min="24" max="16384" width="16.7109375" style="5"/>
  </cols>
  <sheetData>
    <row r="1" spans="1:22" ht="18" x14ac:dyDescent="0.25">
      <c r="A1" s="1" t="s">
        <v>0</v>
      </c>
      <c r="B1" s="2"/>
      <c r="H1" s="35"/>
      <c r="N1" s="35"/>
      <c r="O1" s="35"/>
      <c r="P1" s="3"/>
      <c r="Q1" s="3"/>
      <c r="R1" s="35"/>
      <c r="S1" s="35"/>
      <c r="T1" s="3"/>
      <c r="U1" s="3"/>
      <c r="V1" s="3"/>
    </row>
    <row r="2" spans="1:22" x14ac:dyDescent="0.2">
      <c r="A2" s="1" t="s">
        <v>1</v>
      </c>
      <c r="B2" s="2"/>
      <c r="H2" s="6"/>
      <c r="N2" s="6"/>
      <c r="O2" s="6"/>
      <c r="P2" s="6"/>
      <c r="Q2" s="6"/>
      <c r="R2" s="6"/>
      <c r="S2" s="6"/>
      <c r="T2" s="6"/>
      <c r="U2" s="6"/>
      <c r="V2" s="6"/>
    </row>
    <row r="3" spans="1:22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</row>
    <row r="4" spans="1:22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</row>
    <row r="5" spans="1:22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</row>
    <row r="6" spans="1:22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</row>
    <row r="7" spans="1:22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</row>
    <row r="8" spans="1:22" ht="21.75" customHeight="1" x14ac:dyDescent="0.2">
      <c r="B8" s="7">
        <v>37238</v>
      </c>
      <c r="C8" s="5"/>
      <c r="D8" s="5"/>
      <c r="E8" s="5"/>
      <c r="F8" s="5"/>
      <c r="G8" s="5"/>
      <c r="H8" s="6"/>
      <c r="I8" s="5"/>
      <c r="J8" s="5"/>
      <c r="K8" s="5"/>
      <c r="L8" s="5"/>
      <c r="M8" s="5"/>
      <c r="N8" s="6"/>
      <c r="O8" s="6"/>
      <c r="P8" s="6"/>
      <c r="Q8" s="6"/>
      <c r="R8" s="6"/>
      <c r="S8" s="6"/>
    </row>
    <row r="9" spans="1:22" ht="13.5" thickBot="1" x14ac:dyDescent="0.25">
      <c r="A9" s="2" t="s">
        <v>2</v>
      </c>
      <c r="B9" s="2" t="s">
        <v>2</v>
      </c>
      <c r="C9" s="51" t="s">
        <v>20</v>
      </c>
      <c r="D9" s="51" t="s">
        <v>20</v>
      </c>
      <c r="E9" s="51" t="s">
        <v>20</v>
      </c>
      <c r="F9" s="51" t="s">
        <v>20</v>
      </c>
      <c r="G9" s="51" t="s">
        <v>20</v>
      </c>
      <c r="H9" s="51" t="s">
        <v>20</v>
      </c>
      <c r="I9" s="51" t="s">
        <v>20</v>
      </c>
      <c r="J9" s="51" t="s">
        <v>20</v>
      </c>
      <c r="K9" s="51" t="s">
        <v>20</v>
      </c>
      <c r="L9" s="51" t="s">
        <v>20</v>
      </c>
      <c r="M9" s="51" t="s">
        <v>20</v>
      </c>
      <c r="N9" s="51" t="s">
        <v>20</v>
      </c>
      <c r="O9" s="8"/>
      <c r="P9" s="93" t="s">
        <v>51</v>
      </c>
      <c r="Q9" s="93" t="s">
        <v>51</v>
      </c>
      <c r="R9" s="93" t="s">
        <v>51</v>
      </c>
      <c r="S9" s="8"/>
      <c r="T9" s="9"/>
      <c r="U9" s="9"/>
      <c r="V9" s="9"/>
    </row>
    <row r="10" spans="1:22" x14ac:dyDescent="0.2">
      <c r="A10" s="10" t="s">
        <v>3</v>
      </c>
      <c r="B10" s="10" t="s">
        <v>4</v>
      </c>
      <c r="C10" s="92" t="s">
        <v>44</v>
      </c>
      <c r="D10" s="92" t="s">
        <v>44</v>
      </c>
      <c r="E10" s="92" t="s">
        <v>44</v>
      </c>
      <c r="F10" s="92" t="s">
        <v>44</v>
      </c>
      <c r="G10" s="92" t="s">
        <v>44</v>
      </c>
      <c r="H10" s="92" t="s">
        <v>44</v>
      </c>
      <c r="I10" s="92" t="s">
        <v>44</v>
      </c>
      <c r="J10" s="92" t="s">
        <v>44</v>
      </c>
      <c r="K10" s="92" t="s">
        <v>44</v>
      </c>
      <c r="L10" s="92" t="s">
        <v>44</v>
      </c>
      <c r="M10" s="92" t="s">
        <v>44</v>
      </c>
      <c r="N10" s="92" t="s">
        <v>44</v>
      </c>
      <c r="O10" s="8"/>
      <c r="P10" s="39" t="s">
        <v>19</v>
      </c>
      <c r="Q10" s="39" t="s">
        <v>19</v>
      </c>
      <c r="R10" s="39" t="s">
        <v>19</v>
      </c>
      <c r="S10" s="46"/>
    </row>
    <row r="11" spans="1:22" x14ac:dyDescent="0.2">
      <c r="A11" s="11" t="s">
        <v>35</v>
      </c>
      <c r="B11" s="11" t="s">
        <v>5</v>
      </c>
      <c r="C11" s="12" t="s">
        <v>45</v>
      </c>
      <c r="D11" s="12" t="s">
        <v>45</v>
      </c>
      <c r="E11" s="12" t="s">
        <v>45</v>
      </c>
      <c r="F11" s="12" t="s">
        <v>45</v>
      </c>
      <c r="G11" s="12" t="s">
        <v>45</v>
      </c>
      <c r="H11" s="12" t="s">
        <v>165</v>
      </c>
      <c r="I11" s="12" t="s">
        <v>45</v>
      </c>
      <c r="J11" s="12" t="s">
        <v>45</v>
      </c>
      <c r="K11" s="12" t="s">
        <v>45</v>
      </c>
      <c r="L11" s="12" t="s">
        <v>45</v>
      </c>
      <c r="M11" s="12" t="s">
        <v>45</v>
      </c>
      <c r="N11" s="12" t="s">
        <v>165</v>
      </c>
      <c r="O11" s="8"/>
      <c r="P11" s="12" t="s">
        <v>52</v>
      </c>
      <c r="Q11" s="12" t="s">
        <v>52</v>
      </c>
      <c r="R11" s="33" t="s">
        <v>52</v>
      </c>
      <c r="S11" s="46"/>
    </row>
    <row r="12" spans="1:22" x14ac:dyDescent="0.2">
      <c r="A12" s="11" t="s">
        <v>6</v>
      </c>
      <c r="B12" s="11" t="s">
        <v>6</v>
      </c>
      <c r="C12" s="37"/>
      <c r="D12" s="37"/>
      <c r="E12" s="37"/>
      <c r="F12" s="37"/>
      <c r="G12" s="37"/>
      <c r="H12" s="131" t="s">
        <v>260</v>
      </c>
      <c r="I12" s="37"/>
      <c r="J12" s="37"/>
      <c r="K12" s="37"/>
      <c r="L12" s="37"/>
      <c r="M12" s="37"/>
      <c r="N12" s="131" t="s">
        <v>270</v>
      </c>
      <c r="O12" s="57"/>
      <c r="P12" s="105"/>
      <c r="Q12" s="105"/>
      <c r="R12" s="94"/>
      <c r="S12" s="47"/>
    </row>
    <row r="13" spans="1:22" ht="43.5" customHeight="1" thickBot="1" x14ac:dyDescent="0.25">
      <c r="A13" s="13"/>
      <c r="B13" s="13"/>
      <c r="C13" s="79" t="s">
        <v>264</v>
      </c>
      <c r="D13" s="79" t="s">
        <v>264</v>
      </c>
      <c r="E13" s="79" t="s">
        <v>264</v>
      </c>
      <c r="F13" s="79" t="s">
        <v>264</v>
      </c>
      <c r="G13" s="79" t="s">
        <v>264</v>
      </c>
      <c r="H13" s="79" t="s">
        <v>264</v>
      </c>
      <c r="I13" s="117" t="s">
        <v>38</v>
      </c>
      <c r="J13" s="117" t="s">
        <v>38</v>
      </c>
      <c r="K13" s="117" t="s">
        <v>38</v>
      </c>
      <c r="L13" s="117" t="s">
        <v>38</v>
      </c>
      <c r="M13" s="117" t="s">
        <v>38</v>
      </c>
      <c r="N13" s="116" t="s">
        <v>38</v>
      </c>
      <c r="O13" s="64"/>
      <c r="P13" s="79" t="s">
        <v>264</v>
      </c>
      <c r="Q13" s="117" t="s">
        <v>53</v>
      </c>
      <c r="R13" s="118" t="s">
        <v>53</v>
      </c>
      <c r="T13" s="14"/>
      <c r="U13" s="14"/>
      <c r="V13" s="14"/>
    </row>
    <row r="14" spans="1:22" x14ac:dyDescent="0.2">
      <c r="A14" s="13"/>
      <c r="B14" s="13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20"/>
      <c r="P14" s="106"/>
      <c r="Q14" s="106"/>
      <c r="R14" s="95"/>
      <c r="S14" s="38"/>
      <c r="T14" s="15"/>
      <c r="U14" s="15"/>
      <c r="V14" s="15"/>
    </row>
    <row r="15" spans="1:22" ht="21" customHeight="1" thickBot="1" x14ac:dyDescent="0.25">
      <c r="A15" s="13"/>
      <c r="B15" s="13"/>
      <c r="C15" s="37" t="s">
        <v>100</v>
      </c>
      <c r="D15" s="37" t="s">
        <v>100</v>
      </c>
      <c r="E15" s="37" t="s">
        <v>100</v>
      </c>
      <c r="F15" s="37" t="s">
        <v>100</v>
      </c>
      <c r="G15" s="37" t="s">
        <v>100</v>
      </c>
      <c r="H15" s="37" t="s">
        <v>100</v>
      </c>
      <c r="I15" s="37" t="s">
        <v>100</v>
      </c>
      <c r="J15" s="37" t="s">
        <v>100</v>
      </c>
      <c r="K15" s="37" t="s">
        <v>100</v>
      </c>
      <c r="L15" s="37" t="s">
        <v>100</v>
      </c>
      <c r="M15" s="37" t="s">
        <v>100</v>
      </c>
      <c r="N15" s="37" t="s">
        <v>100</v>
      </c>
      <c r="O15" s="57"/>
      <c r="P15" s="37" t="s">
        <v>100</v>
      </c>
      <c r="Q15" s="37" t="s">
        <v>100</v>
      </c>
      <c r="R15" s="37" t="s">
        <v>100</v>
      </c>
      <c r="S15" s="37"/>
      <c r="T15" s="16"/>
      <c r="U15" s="16"/>
      <c r="V15" s="16"/>
    </row>
    <row r="16" spans="1:22" s="30" customFormat="1" ht="26.25" customHeight="1" thickBot="1" x14ac:dyDescent="0.25">
      <c r="A16" s="66"/>
      <c r="B16" s="66"/>
      <c r="C16" s="120" t="s">
        <v>265</v>
      </c>
      <c r="D16" s="120" t="s">
        <v>262</v>
      </c>
      <c r="E16" s="119" t="s">
        <v>257</v>
      </c>
      <c r="F16" s="119" t="s">
        <v>258</v>
      </c>
      <c r="G16" s="119" t="s">
        <v>259</v>
      </c>
      <c r="H16" s="119" t="s">
        <v>261</v>
      </c>
      <c r="I16" s="120" t="s">
        <v>272</v>
      </c>
      <c r="J16" s="120" t="s">
        <v>269</v>
      </c>
      <c r="K16" s="119" t="s">
        <v>268</v>
      </c>
      <c r="L16" s="119" t="s">
        <v>274</v>
      </c>
      <c r="M16" s="119" t="s">
        <v>275</v>
      </c>
      <c r="N16" s="119" t="s">
        <v>271</v>
      </c>
      <c r="O16" s="33"/>
      <c r="P16" s="119" t="s">
        <v>255</v>
      </c>
      <c r="Q16" s="119" t="s">
        <v>266</v>
      </c>
      <c r="R16" s="119" t="s">
        <v>267</v>
      </c>
      <c r="S16" s="12"/>
      <c r="T16" s="69" t="s">
        <v>25</v>
      </c>
      <c r="U16" s="70" t="s">
        <v>23</v>
      </c>
      <c r="V16" s="71" t="s">
        <v>24</v>
      </c>
    </row>
    <row r="17" spans="1:23" ht="15.75" thickBot="1" x14ac:dyDescent="0.25">
      <c r="A17" s="17" t="s">
        <v>36</v>
      </c>
      <c r="B17" s="77" t="s">
        <v>7</v>
      </c>
      <c r="C17" s="36" t="s">
        <v>46</v>
      </c>
      <c r="D17" s="36" t="s">
        <v>46</v>
      </c>
      <c r="E17" s="36" t="s">
        <v>46</v>
      </c>
      <c r="F17" s="36" t="s">
        <v>46</v>
      </c>
      <c r="G17" s="36" t="s">
        <v>46</v>
      </c>
      <c r="H17" s="36" t="s">
        <v>46</v>
      </c>
      <c r="I17" s="36" t="s">
        <v>46</v>
      </c>
      <c r="J17" s="36" t="s">
        <v>46</v>
      </c>
      <c r="K17" s="36" t="s">
        <v>46</v>
      </c>
      <c r="L17" s="36" t="s">
        <v>46</v>
      </c>
      <c r="M17" s="36" t="s">
        <v>46</v>
      </c>
      <c r="N17" s="36" t="s">
        <v>46</v>
      </c>
      <c r="O17" s="65"/>
      <c r="P17" s="18" t="s">
        <v>46</v>
      </c>
      <c r="Q17" s="18" t="s">
        <v>46</v>
      </c>
      <c r="R17" s="96" t="s">
        <v>46</v>
      </c>
      <c r="S17" s="40"/>
      <c r="T17" s="86"/>
      <c r="U17" s="19"/>
      <c r="V17" s="19"/>
    </row>
    <row r="18" spans="1:23" s="20" customFormat="1" x14ac:dyDescent="0.2">
      <c r="A18" s="34">
        <v>2400</v>
      </c>
      <c r="B18" s="34" t="s">
        <v>8</v>
      </c>
      <c r="C18" s="34">
        <v>25</v>
      </c>
      <c r="D18" s="34">
        <v>25</v>
      </c>
      <c r="E18" s="34">
        <v>3</v>
      </c>
      <c r="F18" s="34">
        <v>25</v>
      </c>
      <c r="G18" s="34">
        <v>25</v>
      </c>
      <c r="H18" s="34">
        <v>75</v>
      </c>
      <c r="I18" s="34">
        <v>0</v>
      </c>
      <c r="J18" s="34">
        <v>0</v>
      </c>
      <c r="K18" s="34">
        <v>0</v>
      </c>
      <c r="L18" s="34">
        <v>0</v>
      </c>
      <c r="M18" s="34">
        <v>0</v>
      </c>
      <c r="N18" s="34">
        <v>0</v>
      </c>
      <c r="O18" s="23"/>
      <c r="P18" s="34">
        <v>-103</v>
      </c>
      <c r="Q18" s="34">
        <v>0</v>
      </c>
      <c r="R18" s="34">
        <v>0</v>
      </c>
      <c r="S18" s="22"/>
      <c r="T18" s="86">
        <f>SUM(C18:R18)</f>
        <v>75</v>
      </c>
      <c r="U18" s="86">
        <f>SUM(C18:N18)</f>
        <v>178</v>
      </c>
      <c r="V18" s="19">
        <f>SUM(P18:R18)</f>
        <v>-103</v>
      </c>
    </row>
    <row r="19" spans="1:23" x14ac:dyDescent="0.2">
      <c r="A19" s="21" t="s">
        <v>8</v>
      </c>
      <c r="B19" s="21" t="s">
        <v>9</v>
      </c>
      <c r="C19" s="21">
        <v>0</v>
      </c>
      <c r="D19" s="21">
        <v>0</v>
      </c>
      <c r="E19" s="21">
        <v>0</v>
      </c>
      <c r="F19" s="21">
        <v>0</v>
      </c>
      <c r="G19" s="21">
        <v>0</v>
      </c>
      <c r="H19" s="21">
        <v>0</v>
      </c>
      <c r="I19" s="21">
        <v>25</v>
      </c>
      <c r="J19" s="21">
        <v>25</v>
      </c>
      <c r="K19" s="21">
        <v>3</v>
      </c>
      <c r="L19" s="21">
        <v>25</v>
      </c>
      <c r="M19" s="21">
        <v>25</v>
      </c>
      <c r="N19" s="21">
        <v>75</v>
      </c>
      <c r="O19" s="23"/>
      <c r="P19" s="21">
        <v>0</v>
      </c>
      <c r="Q19" s="21">
        <v>-103</v>
      </c>
      <c r="R19" s="21">
        <v>0</v>
      </c>
      <c r="S19" s="22"/>
      <c r="T19" s="46">
        <f t="shared" ref="T19:T42" si="0">SUM(C19:R19)</f>
        <v>75</v>
      </c>
      <c r="U19" s="46">
        <f t="shared" ref="U19:U42" si="1">SUM(C19:N19)</f>
        <v>178</v>
      </c>
      <c r="V19" s="12">
        <f t="shared" ref="V19:V42" si="2">SUM(P19:R19)</f>
        <v>-103</v>
      </c>
    </row>
    <row r="20" spans="1:23" x14ac:dyDescent="0.2">
      <c r="A20" s="21" t="s">
        <v>9</v>
      </c>
      <c r="B20" s="21" t="s">
        <v>10</v>
      </c>
      <c r="C20" s="21">
        <v>0</v>
      </c>
      <c r="D20" s="21">
        <v>0</v>
      </c>
      <c r="E20" s="21">
        <v>0</v>
      </c>
      <c r="F20" s="21">
        <v>0</v>
      </c>
      <c r="G20" s="21">
        <v>0</v>
      </c>
      <c r="H20" s="21">
        <v>0</v>
      </c>
      <c r="I20" s="21">
        <v>25</v>
      </c>
      <c r="J20" s="21">
        <v>25</v>
      </c>
      <c r="K20" s="21">
        <v>3</v>
      </c>
      <c r="L20" s="21">
        <v>25</v>
      </c>
      <c r="M20" s="21">
        <v>25</v>
      </c>
      <c r="N20" s="21">
        <v>75</v>
      </c>
      <c r="O20" s="23"/>
      <c r="P20" s="21">
        <v>0</v>
      </c>
      <c r="Q20" s="21">
        <v>-103</v>
      </c>
      <c r="R20" s="21">
        <v>0</v>
      </c>
      <c r="S20" s="22"/>
      <c r="T20" s="46">
        <f t="shared" si="0"/>
        <v>75</v>
      </c>
      <c r="U20" s="46">
        <f t="shared" si="1"/>
        <v>178</v>
      </c>
      <c r="V20" s="12">
        <f t="shared" si="2"/>
        <v>-103</v>
      </c>
    </row>
    <row r="21" spans="1:23" x14ac:dyDescent="0.2">
      <c r="A21" s="21" t="s">
        <v>10</v>
      </c>
      <c r="B21" s="21" t="s">
        <v>11</v>
      </c>
      <c r="C21" s="21">
        <v>0</v>
      </c>
      <c r="D21" s="21">
        <v>0</v>
      </c>
      <c r="E21" s="21">
        <v>0</v>
      </c>
      <c r="F21" s="21">
        <v>0</v>
      </c>
      <c r="G21" s="21">
        <v>0</v>
      </c>
      <c r="H21" s="21">
        <v>0</v>
      </c>
      <c r="I21" s="21">
        <v>25</v>
      </c>
      <c r="J21" s="21">
        <v>25</v>
      </c>
      <c r="K21" s="21">
        <v>3</v>
      </c>
      <c r="L21" s="21">
        <v>25</v>
      </c>
      <c r="M21" s="21">
        <v>25</v>
      </c>
      <c r="N21" s="21">
        <v>75</v>
      </c>
      <c r="O21" s="23"/>
      <c r="P21" s="21">
        <v>0</v>
      </c>
      <c r="Q21" s="21">
        <v>-103</v>
      </c>
      <c r="R21" s="21">
        <v>0</v>
      </c>
      <c r="S21" s="22"/>
      <c r="T21" s="46">
        <f t="shared" si="0"/>
        <v>75</v>
      </c>
      <c r="U21" s="46">
        <f t="shared" si="1"/>
        <v>178</v>
      </c>
      <c r="V21" s="12">
        <f t="shared" si="2"/>
        <v>-103</v>
      </c>
    </row>
    <row r="22" spans="1:23" x14ac:dyDescent="0.2">
      <c r="A22" s="21" t="s">
        <v>11</v>
      </c>
      <c r="B22" s="21" t="s">
        <v>12</v>
      </c>
      <c r="C22" s="21">
        <v>0</v>
      </c>
      <c r="D22" s="21">
        <v>0</v>
      </c>
      <c r="E22" s="21">
        <v>3</v>
      </c>
      <c r="F22" s="21">
        <v>0</v>
      </c>
      <c r="G22" s="21">
        <v>0</v>
      </c>
      <c r="H22" s="21">
        <v>0</v>
      </c>
      <c r="I22" s="21">
        <v>25</v>
      </c>
      <c r="J22" s="21">
        <v>25</v>
      </c>
      <c r="K22" s="21">
        <v>3</v>
      </c>
      <c r="L22" s="21">
        <v>25</v>
      </c>
      <c r="M22" s="21">
        <v>25</v>
      </c>
      <c r="N22" s="21">
        <v>75</v>
      </c>
      <c r="O22" s="23"/>
      <c r="P22" s="21">
        <v>0</v>
      </c>
      <c r="Q22" s="21">
        <v>-103</v>
      </c>
      <c r="R22" s="21">
        <v>0</v>
      </c>
      <c r="S22" s="22"/>
      <c r="T22" s="46">
        <f t="shared" si="0"/>
        <v>78</v>
      </c>
      <c r="U22" s="46">
        <f t="shared" si="1"/>
        <v>181</v>
      </c>
      <c r="V22" s="12">
        <f t="shared" si="2"/>
        <v>-103</v>
      </c>
    </row>
    <row r="23" spans="1:23" x14ac:dyDescent="0.2">
      <c r="A23" s="21" t="s">
        <v>12</v>
      </c>
      <c r="B23" s="21" t="s">
        <v>13</v>
      </c>
      <c r="C23" s="21">
        <v>0</v>
      </c>
      <c r="D23" s="21">
        <v>0</v>
      </c>
      <c r="E23" s="21">
        <v>0</v>
      </c>
      <c r="F23" s="21">
        <v>0</v>
      </c>
      <c r="G23" s="21">
        <v>0</v>
      </c>
      <c r="H23" s="21">
        <v>0</v>
      </c>
      <c r="I23" s="21">
        <v>25</v>
      </c>
      <c r="J23" s="21">
        <v>25</v>
      </c>
      <c r="K23" s="21">
        <v>3</v>
      </c>
      <c r="L23" s="21">
        <v>25</v>
      </c>
      <c r="M23" s="21">
        <v>25</v>
      </c>
      <c r="N23" s="21">
        <v>75</v>
      </c>
      <c r="O23" s="23"/>
      <c r="P23" s="21">
        <v>0</v>
      </c>
      <c r="Q23" s="21">
        <v>-103</v>
      </c>
      <c r="R23" s="21">
        <v>0</v>
      </c>
      <c r="S23" s="22"/>
      <c r="T23" s="46">
        <f t="shared" si="0"/>
        <v>75</v>
      </c>
      <c r="U23" s="46">
        <f t="shared" si="1"/>
        <v>178</v>
      </c>
      <c r="V23" s="12">
        <f t="shared" si="2"/>
        <v>-103</v>
      </c>
    </row>
    <row r="24" spans="1:23" x14ac:dyDescent="0.2">
      <c r="A24" s="21" t="s">
        <v>13</v>
      </c>
      <c r="B24" s="21" t="s">
        <v>14</v>
      </c>
      <c r="C24" s="21">
        <v>0</v>
      </c>
      <c r="D24" s="21">
        <v>0</v>
      </c>
      <c r="E24" s="21">
        <v>0</v>
      </c>
      <c r="F24" s="21">
        <v>0</v>
      </c>
      <c r="G24" s="21">
        <v>0</v>
      </c>
      <c r="H24" s="21">
        <v>0</v>
      </c>
      <c r="I24" s="21">
        <v>25</v>
      </c>
      <c r="J24" s="21">
        <v>25</v>
      </c>
      <c r="K24" s="21">
        <v>3</v>
      </c>
      <c r="L24" s="21">
        <v>25</v>
      </c>
      <c r="M24" s="21">
        <v>25</v>
      </c>
      <c r="N24" s="21">
        <v>75</v>
      </c>
      <c r="O24" s="23"/>
      <c r="P24" s="21">
        <v>0</v>
      </c>
      <c r="Q24" s="21">
        <v>-103</v>
      </c>
      <c r="R24" s="21">
        <v>0</v>
      </c>
      <c r="S24" s="22"/>
      <c r="T24" s="46">
        <f t="shared" si="0"/>
        <v>75</v>
      </c>
      <c r="U24" s="46">
        <f t="shared" si="1"/>
        <v>178</v>
      </c>
      <c r="V24" s="12">
        <f t="shared" si="2"/>
        <v>-103</v>
      </c>
    </row>
    <row r="25" spans="1:23" s="91" customFormat="1" x14ac:dyDescent="0.2">
      <c r="A25" s="78" t="s">
        <v>14</v>
      </c>
      <c r="B25" s="78" t="s">
        <v>15</v>
      </c>
      <c r="C25" s="78">
        <v>0</v>
      </c>
      <c r="D25" s="78">
        <v>0</v>
      </c>
      <c r="E25" s="78">
        <v>0</v>
      </c>
      <c r="F25" s="78">
        <v>0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23"/>
      <c r="P25" s="78">
        <v>0</v>
      </c>
      <c r="Q25" s="78">
        <v>0</v>
      </c>
      <c r="R25" s="78">
        <v>-103</v>
      </c>
      <c r="S25" s="22"/>
      <c r="T25" s="46">
        <f t="shared" si="0"/>
        <v>-103</v>
      </c>
      <c r="U25" s="46">
        <f t="shared" si="1"/>
        <v>0</v>
      </c>
      <c r="V25" s="12">
        <f t="shared" si="2"/>
        <v>-103</v>
      </c>
      <c r="W25" s="30"/>
    </row>
    <row r="26" spans="1:23" s="91" customFormat="1" x14ac:dyDescent="0.2">
      <c r="A26" s="78" t="s">
        <v>15</v>
      </c>
      <c r="B26" s="78" t="s">
        <v>16</v>
      </c>
      <c r="C26" s="78">
        <v>0</v>
      </c>
      <c r="D26" s="78">
        <v>0</v>
      </c>
      <c r="E26" s="78">
        <v>0</v>
      </c>
      <c r="F26" s="78">
        <v>0</v>
      </c>
      <c r="G26" s="78">
        <v>0</v>
      </c>
      <c r="H26" s="78">
        <v>0</v>
      </c>
      <c r="I26" s="78">
        <v>0</v>
      </c>
      <c r="J26" s="78">
        <v>0</v>
      </c>
      <c r="K26" s="78">
        <v>0</v>
      </c>
      <c r="L26" s="78">
        <v>0</v>
      </c>
      <c r="M26" s="78">
        <v>0</v>
      </c>
      <c r="N26" s="78">
        <v>0</v>
      </c>
      <c r="O26" s="23"/>
      <c r="P26" s="78">
        <v>0</v>
      </c>
      <c r="Q26" s="78">
        <v>0</v>
      </c>
      <c r="R26" s="78">
        <v>-103</v>
      </c>
      <c r="S26" s="22"/>
      <c r="T26" s="46">
        <f t="shared" si="0"/>
        <v>-103</v>
      </c>
      <c r="U26" s="46">
        <f t="shared" si="1"/>
        <v>0</v>
      </c>
      <c r="V26" s="12">
        <f t="shared" si="2"/>
        <v>-103</v>
      </c>
      <c r="W26" s="30"/>
    </row>
    <row r="27" spans="1:23" s="91" customFormat="1" x14ac:dyDescent="0.2">
      <c r="A27" s="78" t="s">
        <v>16</v>
      </c>
      <c r="B27" s="78" t="s">
        <v>17</v>
      </c>
      <c r="C27" s="78">
        <v>0</v>
      </c>
      <c r="D27" s="78">
        <v>0</v>
      </c>
      <c r="E27" s="78">
        <v>0</v>
      </c>
      <c r="F27" s="78">
        <v>0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23"/>
      <c r="P27" s="78">
        <v>0</v>
      </c>
      <c r="Q27" s="78">
        <v>0</v>
      </c>
      <c r="R27" s="78">
        <v>-103</v>
      </c>
      <c r="S27" s="22"/>
      <c r="T27" s="46">
        <f t="shared" si="0"/>
        <v>-103</v>
      </c>
      <c r="U27" s="46">
        <f t="shared" si="1"/>
        <v>0</v>
      </c>
      <c r="V27" s="12">
        <f t="shared" si="2"/>
        <v>-103</v>
      </c>
      <c r="W27" s="30"/>
    </row>
    <row r="28" spans="1:23" s="91" customFormat="1" x14ac:dyDescent="0.2">
      <c r="A28" s="78">
        <v>1000</v>
      </c>
      <c r="B28" s="78">
        <v>1100</v>
      </c>
      <c r="C28" s="78">
        <v>0</v>
      </c>
      <c r="D28" s="78">
        <v>0</v>
      </c>
      <c r="E28" s="78">
        <v>0</v>
      </c>
      <c r="F28" s="78">
        <v>0</v>
      </c>
      <c r="G28" s="78">
        <v>0</v>
      </c>
      <c r="H28" s="78">
        <v>0</v>
      </c>
      <c r="I28" s="78">
        <v>0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23"/>
      <c r="P28" s="78">
        <v>0</v>
      </c>
      <c r="Q28" s="78">
        <v>0</v>
      </c>
      <c r="R28" s="78">
        <v>-103</v>
      </c>
      <c r="S28" s="22"/>
      <c r="T28" s="46">
        <f t="shared" si="0"/>
        <v>-103</v>
      </c>
      <c r="U28" s="46">
        <f t="shared" si="1"/>
        <v>0</v>
      </c>
      <c r="V28" s="12">
        <f t="shared" si="2"/>
        <v>-103</v>
      </c>
      <c r="W28" s="30"/>
    </row>
    <row r="29" spans="1:23" s="91" customFormat="1" x14ac:dyDescent="0.2">
      <c r="A29" s="78">
        <v>1100</v>
      </c>
      <c r="B29" s="78">
        <v>1200</v>
      </c>
      <c r="C29" s="78">
        <v>0</v>
      </c>
      <c r="D29" s="78">
        <v>0</v>
      </c>
      <c r="E29" s="78">
        <v>0</v>
      </c>
      <c r="F29" s="78">
        <v>0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  <c r="M29" s="78">
        <v>0</v>
      </c>
      <c r="N29" s="78">
        <v>0</v>
      </c>
      <c r="O29" s="23"/>
      <c r="P29" s="78">
        <v>0</v>
      </c>
      <c r="Q29" s="78">
        <v>0</v>
      </c>
      <c r="R29" s="78">
        <v>-103</v>
      </c>
      <c r="S29" s="22"/>
      <c r="T29" s="46">
        <f t="shared" si="0"/>
        <v>-103</v>
      </c>
      <c r="U29" s="46">
        <f t="shared" si="1"/>
        <v>0</v>
      </c>
      <c r="V29" s="12">
        <f t="shared" si="2"/>
        <v>-103</v>
      </c>
      <c r="W29" s="30"/>
    </row>
    <row r="30" spans="1:23" s="91" customFormat="1" x14ac:dyDescent="0.2">
      <c r="A30" s="78">
        <v>1200</v>
      </c>
      <c r="B30" s="78">
        <v>1300</v>
      </c>
      <c r="C30" s="78">
        <v>0</v>
      </c>
      <c r="D30" s="78">
        <v>0</v>
      </c>
      <c r="E30" s="78">
        <v>0</v>
      </c>
      <c r="F30" s="78">
        <v>0</v>
      </c>
      <c r="G30" s="78">
        <v>0</v>
      </c>
      <c r="H30" s="78">
        <v>0</v>
      </c>
      <c r="I30" s="78">
        <v>0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23"/>
      <c r="P30" s="78">
        <v>0</v>
      </c>
      <c r="Q30" s="78">
        <v>0</v>
      </c>
      <c r="R30" s="78">
        <v>-103</v>
      </c>
      <c r="S30" s="22"/>
      <c r="T30" s="46">
        <f t="shared" si="0"/>
        <v>-103</v>
      </c>
      <c r="U30" s="46">
        <f t="shared" si="1"/>
        <v>0</v>
      </c>
      <c r="V30" s="12">
        <f t="shared" si="2"/>
        <v>-103</v>
      </c>
      <c r="W30" s="30"/>
    </row>
    <row r="31" spans="1:23" s="91" customFormat="1" x14ac:dyDescent="0.2">
      <c r="A31" s="78">
        <v>1300</v>
      </c>
      <c r="B31" s="78">
        <v>1400</v>
      </c>
      <c r="C31" s="78">
        <v>0</v>
      </c>
      <c r="D31" s="78">
        <v>0</v>
      </c>
      <c r="E31" s="78">
        <v>0</v>
      </c>
      <c r="F31" s="78">
        <v>0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23"/>
      <c r="P31" s="78">
        <v>0</v>
      </c>
      <c r="Q31" s="78">
        <v>0</v>
      </c>
      <c r="R31" s="78">
        <v>-103</v>
      </c>
      <c r="S31" s="22"/>
      <c r="T31" s="46">
        <f t="shared" si="0"/>
        <v>-103</v>
      </c>
      <c r="U31" s="46">
        <f t="shared" si="1"/>
        <v>0</v>
      </c>
      <c r="V31" s="12">
        <f t="shared" si="2"/>
        <v>-103</v>
      </c>
      <c r="W31" s="30"/>
    </row>
    <row r="32" spans="1:23" s="91" customFormat="1" x14ac:dyDescent="0.2">
      <c r="A32" s="78">
        <v>1400</v>
      </c>
      <c r="B32" s="78">
        <v>1500</v>
      </c>
      <c r="C32" s="78">
        <v>0</v>
      </c>
      <c r="D32" s="78">
        <v>0</v>
      </c>
      <c r="E32" s="78">
        <v>0</v>
      </c>
      <c r="F32" s="78">
        <v>0</v>
      </c>
      <c r="G32" s="78">
        <v>0</v>
      </c>
      <c r="H32" s="78">
        <v>0</v>
      </c>
      <c r="I32" s="78">
        <v>0</v>
      </c>
      <c r="J32" s="78">
        <v>0</v>
      </c>
      <c r="K32" s="78">
        <v>0</v>
      </c>
      <c r="L32" s="78">
        <v>0</v>
      </c>
      <c r="M32" s="78">
        <v>0</v>
      </c>
      <c r="N32" s="78">
        <v>0</v>
      </c>
      <c r="O32" s="23"/>
      <c r="P32" s="78">
        <v>0</v>
      </c>
      <c r="Q32" s="78">
        <v>0</v>
      </c>
      <c r="R32" s="78">
        <v>-103</v>
      </c>
      <c r="S32" s="22"/>
      <c r="T32" s="46">
        <f t="shared" si="0"/>
        <v>-103</v>
      </c>
      <c r="U32" s="46">
        <f t="shared" si="1"/>
        <v>0</v>
      </c>
      <c r="V32" s="12">
        <f t="shared" si="2"/>
        <v>-103</v>
      </c>
      <c r="W32" s="30"/>
    </row>
    <row r="33" spans="1:24" s="91" customFormat="1" x14ac:dyDescent="0.2">
      <c r="A33" s="78">
        <v>1500</v>
      </c>
      <c r="B33" s="78">
        <v>1600</v>
      </c>
      <c r="C33" s="78">
        <v>0</v>
      </c>
      <c r="D33" s="78">
        <v>0</v>
      </c>
      <c r="E33" s="78">
        <v>0</v>
      </c>
      <c r="F33" s="78">
        <v>0</v>
      </c>
      <c r="G33" s="78">
        <v>0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23"/>
      <c r="P33" s="78">
        <v>0</v>
      </c>
      <c r="Q33" s="78">
        <v>0</v>
      </c>
      <c r="R33" s="78">
        <v>-103</v>
      </c>
      <c r="S33" s="22"/>
      <c r="T33" s="46">
        <f t="shared" si="0"/>
        <v>-103</v>
      </c>
      <c r="U33" s="46">
        <f t="shared" si="1"/>
        <v>0</v>
      </c>
      <c r="V33" s="12">
        <f t="shared" si="2"/>
        <v>-103</v>
      </c>
      <c r="W33" s="30"/>
    </row>
    <row r="34" spans="1:24" s="91" customFormat="1" x14ac:dyDescent="0.2">
      <c r="A34" s="78">
        <v>1600</v>
      </c>
      <c r="B34" s="78">
        <v>1700</v>
      </c>
      <c r="C34" s="78">
        <v>0</v>
      </c>
      <c r="D34" s="78">
        <v>0</v>
      </c>
      <c r="E34" s="78">
        <v>0</v>
      </c>
      <c r="F34" s="78">
        <v>0</v>
      </c>
      <c r="G34" s="78">
        <v>0</v>
      </c>
      <c r="H34" s="78">
        <v>0</v>
      </c>
      <c r="I34" s="78">
        <v>0</v>
      </c>
      <c r="J34" s="78">
        <v>0</v>
      </c>
      <c r="K34" s="78">
        <v>0</v>
      </c>
      <c r="L34" s="78">
        <v>0</v>
      </c>
      <c r="M34" s="78">
        <v>0</v>
      </c>
      <c r="N34" s="78">
        <v>0</v>
      </c>
      <c r="O34" s="23"/>
      <c r="P34" s="78">
        <v>0</v>
      </c>
      <c r="Q34" s="78">
        <v>0</v>
      </c>
      <c r="R34" s="78">
        <v>-103</v>
      </c>
      <c r="S34" s="22"/>
      <c r="T34" s="46">
        <f t="shared" si="0"/>
        <v>-103</v>
      </c>
      <c r="U34" s="46">
        <f t="shared" si="1"/>
        <v>0</v>
      </c>
      <c r="V34" s="12">
        <f t="shared" si="2"/>
        <v>-103</v>
      </c>
      <c r="W34" s="30"/>
    </row>
    <row r="35" spans="1:24" s="91" customFormat="1" x14ac:dyDescent="0.2">
      <c r="A35" s="78">
        <v>1700</v>
      </c>
      <c r="B35" s="78">
        <v>1800</v>
      </c>
      <c r="C35" s="78">
        <v>0</v>
      </c>
      <c r="D35" s="78">
        <v>0</v>
      </c>
      <c r="E35" s="78">
        <v>0</v>
      </c>
      <c r="F35" s="78">
        <v>0</v>
      </c>
      <c r="G35" s="78">
        <v>0</v>
      </c>
      <c r="H35" s="78">
        <v>0</v>
      </c>
      <c r="I35" s="78">
        <v>0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23"/>
      <c r="P35" s="78">
        <v>0</v>
      </c>
      <c r="Q35" s="78">
        <v>0</v>
      </c>
      <c r="R35" s="78">
        <v>-103</v>
      </c>
      <c r="S35" s="22"/>
      <c r="T35" s="46">
        <f t="shared" si="0"/>
        <v>-103</v>
      </c>
      <c r="U35" s="46">
        <f t="shared" si="1"/>
        <v>0</v>
      </c>
      <c r="V35" s="12">
        <f t="shared" si="2"/>
        <v>-103</v>
      </c>
      <c r="W35" s="30"/>
    </row>
    <row r="36" spans="1:24" s="91" customFormat="1" x14ac:dyDescent="0.2">
      <c r="A36" s="78">
        <v>1800</v>
      </c>
      <c r="B36" s="78">
        <v>1900</v>
      </c>
      <c r="C36" s="78">
        <v>0</v>
      </c>
      <c r="D36" s="78">
        <v>0</v>
      </c>
      <c r="E36" s="78">
        <v>0</v>
      </c>
      <c r="F36" s="78">
        <v>0</v>
      </c>
      <c r="G36" s="78">
        <v>0</v>
      </c>
      <c r="H36" s="78">
        <v>0</v>
      </c>
      <c r="I36" s="78">
        <v>0</v>
      </c>
      <c r="J36" s="78">
        <v>0</v>
      </c>
      <c r="K36" s="78">
        <v>0</v>
      </c>
      <c r="L36" s="78">
        <v>0</v>
      </c>
      <c r="M36" s="78">
        <v>0</v>
      </c>
      <c r="N36" s="78">
        <v>0</v>
      </c>
      <c r="O36" s="23"/>
      <c r="P36" s="78">
        <v>0</v>
      </c>
      <c r="Q36" s="78">
        <v>0</v>
      </c>
      <c r="R36" s="78">
        <v>-103</v>
      </c>
      <c r="S36" s="22"/>
      <c r="T36" s="46">
        <f t="shared" si="0"/>
        <v>-103</v>
      </c>
      <c r="U36" s="46">
        <f t="shared" si="1"/>
        <v>0</v>
      </c>
      <c r="V36" s="12">
        <f t="shared" si="2"/>
        <v>-103</v>
      </c>
      <c r="W36" s="30"/>
    </row>
    <row r="37" spans="1:24" s="91" customFormat="1" x14ac:dyDescent="0.2">
      <c r="A37" s="78">
        <v>1900</v>
      </c>
      <c r="B37" s="78">
        <v>2000</v>
      </c>
      <c r="C37" s="78">
        <v>0</v>
      </c>
      <c r="D37" s="78">
        <v>0</v>
      </c>
      <c r="E37" s="78">
        <v>0</v>
      </c>
      <c r="F37" s="78">
        <v>0</v>
      </c>
      <c r="G37" s="78">
        <v>0</v>
      </c>
      <c r="H37" s="78">
        <v>0</v>
      </c>
      <c r="I37" s="78">
        <v>0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23"/>
      <c r="P37" s="78">
        <v>0</v>
      </c>
      <c r="Q37" s="78">
        <v>0</v>
      </c>
      <c r="R37" s="78">
        <v>-103</v>
      </c>
      <c r="S37" s="22"/>
      <c r="T37" s="46">
        <f t="shared" si="0"/>
        <v>-103</v>
      </c>
      <c r="U37" s="46">
        <f t="shared" si="1"/>
        <v>0</v>
      </c>
      <c r="V37" s="12">
        <f t="shared" si="2"/>
        <v>-103</v>
      </c>
      <c r="W37" s="30"/>
    </row>
    <row r="38" spans="1:24" s="91" customFormat="1" ht="12" customHeight="1" x14ac:dyDescent="0.2">
      <c r="A38" s="78">
        <v>2000</v>
      </c>
      <c r="B38" s="78">
        <v>2100</v>
      </c>
      <c r="C38" s="78">
        <v>0</v>
      </c>
      <c r="D38" s="78">
        <v>0</v>
      </c>
      <c r="E38" s="78">
        <v>0</v>
      </c>
      <c r="F38" s="78">
        <v>0</v>
      </c>
      <c r="G38" s="78">
        <v>0</v>
      </c>
      <c r="H38" s="78">
        <v>0</v>
      </c>
      <c r="I38" s="78">
        <v>0</v>
      </c>
      <c r="J38" s="78">
        <v>0</v>
      </c>
      <c r="K38" s="78">
        <v>0</v>
      </c>
      <c r="L38" s="78">
        <v>0</v>
      </c>
      <c r="M38" s="78">
        <v>0</v>
      </c>
      <c r="N38" s="78">
        <v>0</v>
      </c>
      <c r="O38" s="23"/>
      <c r="P38" s="78">
        <v>0</v>
      </c>
      <c r="Q38" s="78">
        <v>0</v>
      </c>
      <c r="R38" s="78">
        <v>-103</v>
      </c>
      <c r="S38" s="22"/>
      <c r="T38" s="46">
        <f t="shared" si="0"/>
        <v>-103</v>
      </c>
      <c r="U38" s="46">
        <f t="shared" si="1"/>
        <v>0</v>
      </c>
      <c r="V38" s="12">
        <f t="shared" si="2"/>
        <v>-103</v>
      </c>
      <c r="W38" s="30"/>
    </row>
    <row r="39" spans="1:24" s="91" customFormat="1" x14ac:dyDescent="0.2">
      <c r="A39" s="78">
        <v>2100</v>
      </c>
      <c r="B39" s="78">
        <v>2200</v>
      </c>
      <c r="C39" s="78">
        <v>0</v>
      </c>
      <c r="D39" s="78">
        <v>0</v>
      </c>
      <c r="E39" s="78">
        <v>0</v>
      </c>
      <c r="F39" s="78">
        <v>0</v>
      </c>
      <c r="G39" s="78">
        <v>0</v>
      </c>
      <c r="H39" s="78">
        <v>0</v>
      </c>
      <c r="I39" s="78">
        <v>0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23"/>
      <c r="P39" s="78">
        <v>0</v>
      </c>
      <c r="Q39" s="78">
        <v>0</v>
      </c>
      <c r="R39" s="78">
        <v>-103</v>
      </c>
      <c r="S39" s="22"/>
      <c r="T39" s="46">
        <f t="shared" si="0"/>
        <v>-103</v>
      </c>
      <c r="U39" s="46">
        <f t="shared" si="1"/>
        <v>0</v>
      </c>
      <c r="V39" s="12">
        <f t="shared" si="2"/>
        <v>-103</v>
      </c>
      <c r="W39" s="30"/>
    </row>
    <row r="40" spans="1:24" s="91" customFormat="1" x14ac:dyDescent="0.2">
      <c r="A40" s="78">
        <v>2200</v>
      </c>
      <c r="B40" s="78">
        <v>2300</v>
      </c>
      <c r="C40" s="78">
        <v>0</v>
      </c>
      <c r="D40" s="78">
        <v>0</v>
      </c>
      <c r="E40" s="78">
        <v>0</v>
      </c>
      <c r="F40" s="78">
        <v>0</v>
      </c>
      <c r="G40" s="78">
        <v>0</v>
      </c>
      <c r="H40" s="78">
        <v>0</v>
      </c>
      <c r="I40" s="78">
        <v>0</v>
      </c>
      <c r="J40" s="78">
        <v>0</v>
      </c>
      <c r="K40" s="78">
        <v>0</v>
      </c>
      <c r="L40" s="78">
        <v>0</v>
      </c>
      <c r="M40" s="78">
        <v>0</v>
      </c>
      <c r="N40" s="78">
        <v>0</v>
      </c>
      <c r="O40" s="23"/>
      <c r="P40" s="78">
        <v>0</v>
      </c>
      <c r="Q40" s="78">
        <v>0</v>
      </c>
      <c r="R40" s="78">
        <v>-103</v>
      </c>
      <c r="S40" s="22"/>
      <c r="T40" s="46">
        <f t="shared" si="0"/>
        <v>-103</v>
      </c>
      <c r="U40" s="46">
        <f t="shared" si="1"/>
        <v>0</v>
      </c>
      <c r="V40" s="12">
        <f t="shared" si="2"/>
        <v>-103</v>
      </c>
      <c r="W40" s="30"/>
    </row>
    <row r="41" spans="1:24" s="30" customFormat="1" x14ac:dyDescent="0.2">
      <c r="A41" s="21">
        <v>2300</v>
      </c>
      <c r="B41" s="21">
        <v>2400</v>
      </c>
      <c r="C41" s="21">
        <v>0</v>
      </c>
      <c r="D41" s="21">
        <v>0</v>
      </c>
      <c r="E41" s="21">
        <v>0</v>
      </c>
      <c r="F41" s="21">
        <v>0</v>
      </c>
      <c r="G41" s="21">
        <v>0</v>
      </c>
      <c r="H41" s="21">
        <v>0</v>
      </c>
      <c r="I41" s="21">
        <v>25</v>
      </c>
      <c r="J41" s="21">
        <v>25</v>
      </c>
      <c r="K41" s="21">
        <v>3</v>
      </c>
      <c r="L41" s="21">
        <v>25</v>
      </c>
      <c r="M41" s="21">
        <v>25</v>
      </c>
      <c r="N41" s="21">
        <v>75</v>
      </c>
      <c r="O41" s="23"/>
      <c r="P41" s="21">
        <v>0</v>
      </c>
      <c r="Q41" s="21">
        <v>-103</v>
      </c>
      <c r="R41" s="21">
        <v>0</v>
      </c>
      <c r="S41" s="22"/>
      <c r="T41" s="46">
        <f t="shared" si="0"/>
        <v>75</v>
      </c>
      <c r="U41" s="46">
        <f t="shared" si="1"/>
        <v>178</v>
      </c>
      <c r="V41" s="12">
        <f t="shared" si="2"/>
        <v>-103</v>
      </c>
    </row>
    <row r="42" spans="1:24" ht="13.5" thickBot="1" x14ac:dyDescent="0.25">
      <c r="A42" s="24">
        <v>2400</v>
      </c>
      <c r="B42" s="24" t="s">
        <v>8</v>
      </c>
      <c r="C42" s="24">
        <v>0</v>
      </c>
      <c r="D42" s="24">
        <v>0</v>
      </c>
      <c r="E42" s="24">
        <v>0</v>
      </c>
      <c r="F42" s="24">
        <v>0</v>
      </c>
      <c r="G42" s="24">
        <v>0</v>
      </c>
      <c r="H42" s="24">
        <v>0</v>
      </c>
      <c r="I42" s="24">
        <v>25</v>
      </c>
      <c r="J42" s="24">
        <v>25</v>
      </c>
      <c r="K42" s="24">
        <v>3</v>
      </c>
      <c r="L42" s="24">
        <v>25</v>
      </c>
      <c r="M42" s="24">
        <v>25</v>
      </c>
      <c r="N42" s="24">
        <v>75</v>
      </c>
      <c r="O42" s="23"/>
      <c r="P42" s="24">
        <v>0</v>
      </c>
      <c r="Q42" s="24">
        <f>SUM(Q41)</f>
        <v>-103</v>
      </c>
      <c r="R42" s="24">
        <v>0</v>
      </c>
      <c r="S42" s="22"/>
      <c r="T42" s="89">
        <f t="shared" si="0"/>
        <v>75</v>
      </c>
      <c r="U42" s="89">
        <f t="shared" si="1"/>
        <v>178</v>
      </c>
      <c r="V42" s="25">
        <f t="shared" si="2"/>
        <v>-103</v>
      </c>
    </row>
    <row r="43" spans="1:24" s="9" customFormat="1" x14ac:dyDescent="0.2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8"/>
      <c r="U43" s="8"/>
      <c r="V43" s="8"/>
    </row>
    <row r="44" spans="1:24" ht="13.5" thickBot="1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</row>
    <row r="45" spans="1:24" ht="26.25" thickBot="1" x14ac:dyDescent="0.25">
      <c r="B45" s="26" t="s">
        <v>18</v>
      </c>
      <c r="C45" s="68">
        <f t="shared" ref="C45:N45" si="3">SUM(C18:C41)</f>
        <v>25</v>
      </c>
      <c r="D45" s="68">
        <f t="shared" si="3"/>
        <v>25</v>
      </c>
      <c r="E45" s="18">
        <f t="shared" si="3"/>
        <v>6</v>
      </c>
      <c r="F45" s="18">
        <f t="shared" si="3"/>
        <v>25</v>
      </c>
      <c r="G45" s="18">
        <f t="shared" si="3"/>
        <v>25</v>
      </c>
      <c r="H45" s="18">
        <f t="shared" si="3"/>
        <v>75</v>
      </c>
      <c r="I45" s="68">
        <f t="shared" si="3"/>
        <v>175</v>
      </c>
      <c r="J45" s="68">
        <f>SUM(J18:J41)</f>
        <v>175</v>
      </c>
      <c r="K45" s="18">
        <f t="shared" si="3"/>
        <v>21</v>
      </c>
      <c r="L45" s="18">
        <f t="shared" si="3"/>
        <v>175</v>
      </c>
      <c r="M45" s="18">
        <f t="shared" si="3"/>
        <v>175</v>
      </c>
      <c r="N45" s="18">
        <f t="shared" si="3"/>
        <v>525</v>
      </c>
      <c r="O45" s="12"/>
      <c r="P45" s="18">
        <f>SUM(P18:P41)</f>
        <v>-103</v>
      </c>
      <c r="Q45" s="18">
        <f>SUM(Q18:Q41)</f>
        <v>-721</v>
      </c>
      <c r="R45" s="18">
        <f>SUM(R18:R41)</f>
        <v>-1648</v>
      </c>
      <c r="S45" s="12"/>
      <c r="T45" s="18">
        <f>SUM(T18:T41)</f>
        <v>-1045</v>
      </c>
      <c r="U45" s="18">
        <f>SUM(U18:U41)</f>
        <v>1427</v>
      </c>
      <c r="V45" s="18">
        <f>SUM(V18:V41)</f>
        <v>-2472</v>
      </c>
      <c r="W45" s="55" t="s">
        <v>26</v>
      </c>
      <c r="X45" s="76"/>
    </row>
    <row r="46" spans="1:24" ht="13.5" thickBot="1" x14ac:dyDescent="0.25">
      <c r="B46" s="27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P46" s="8"/>
      <c r="Q46" s="8"/>
      <c r="R46" s="8"/>
      <c r="T46" s="12"/>
      <c r="U46" s="12"/>
      <c r="V46" s="12"/>
      <c r="W46" s="58"/>
    </row>
    <row r="47" spans="1:24" ht="30.75" customHeight="1" thickBot="1" x14ac:dyDescent="0.25">
      <c r="A47" s="27"/>
      <c r="B47" s="28" t="s">
        <v>79</v>
      </c>
      <c r="C47" s="68">
        <f t="shared" ref="C47:N47" si="4">SUM(C19:C42)</f>
        <v>0</v>
      </c>
      <c r="D47" s="68">
        <f t="shared" si="4"/>
        <v>0</v>
      </c>
      <c r="E47" s="18">
        <f t="shared" si="4"/>
        <v>3</v>
      </c>
      <c r="F47" s="18">
        <f t="shared" si="4"/>
        <v>0</v>
      </c>
      <c r="G47" s="18">
        <f t="shared" si="4"/>
        <v>0</v>
      </c>
      <c r="H47" s="18">
        <f t="shared" si="4"/>
        <v>0</v>
      </c>
      <c r="I47" s="68">
        <f t="shared" si="4"/>
        <v>200</v>
      </c>
      <c r="J47" s="68">
        <f>SUM(J19:J42)</f>
        <v>200</v>
      </c>
      <c r="K47" s="18">
        <f t="shared" si="4"/>
        <v>24</v>
      </c>
      <c r="L47" s="18">
        <f t="shared" si="4"/>
        <v>200</v>
      </c>
      <c r="M47" s="18">
        <f t="shared" si="4"/>
        <v>200</v>
      </c>
      <c r="N47" s="18">
        <f t="shared" si="4"/>
        <v>600</v>
      </c>
      <c r="O47" s="44" t="s">
        <v>21</v>
      </c>
      <c r="P47" s="18">
        <f>SUM(P19:P42)</f>
        <v>0</v>
      </c>
      <c r="Q47" s="18">
        <f>SUM(Q19:Q42)</f>
        <v>-824</v>
      </c>
      <c r="R47" s="18">
        <f>SUM(R19:R42)</f>
        <v>-1648</v>
      </c>
      <c r="S47" s="43" t="s">
        <v>22</v>
      </c>
      <c r="T47" s="18">
        <f>SUM(T19:T44)</f>
        <v>-1045</v>
      </c>
      <c r="U47" s="18">
        <f>SUM(U19:U44)</f>
        <v>1427</v>
      </c>
      <c r="V47" s="18">
        <f>SUM(V19:V44)</f>
        <v>-2472</v>
      </c>
      <c r="W47" s="58">
        <f>ABS(S48)+ABS(O48)</f>
        <v>3899</v>
      </c>
    </row>
    <row r="48" spans="1:24" ht="13.5" thickBot="1" x14ac:dyDescent="0.25">
      <c r="A48" s="27"/>
      <c r="B48" s="27"/>
      <c r="C48" s="52"/>
      <c r="D48" s="52"/>
      <c r="E48" s="19"/>
      <c r="F48" s="19"/>
      <c r="G48" s="19"/>
      <c r="H48" s="19"/>
      <c r="I48" s="52"/>
      <c r="J48" s="52"/>
      <c r="K48" s="19"/>
      <c r="L48" s="19"/>
      <c r="M48" s="19"/>
      <c r="N48" s="19"/>
      <c r="O48" s="45">
        <f>SUM(C47:N47)</f>
        <v>1427</v>
      </c>
      <c r="P48" s="68"/>
      <c r="Q48" s="68"/>
      <c r="R48" s="18"/>
      <c r="S48" s="49">
        <f>SUM(P47:R47)</f>
        <v>-2472</v>
      </c>
      <c r="T48" s="29"/>
      <c r="U48" s="29"/>
      <c r="V48" s="29"/>
    </row>
    <row r="49" spans="1:40" x14ac:dyDescent="0.2">
      <c r="A49" s="2"/>
      <c r="B49" s="2"/>
      <c r="C49" s="36"/>
      <c r="D49" s="101"/>
      <c r="E49" s="87"/>
      <c r="F49" s="36"/>
      <c r="G49" s="87"/>
      <c r="H49" s="36"/>
      <c r="I49" s="36"/>
      <c r="J49" s="101"/>
      <c r="K49" s="87"/>
      <c r="L49" s="87"/>
      <c r="M49" s="36"/>
      <c r="N49" s="103"/>
      <c r="O49" s="54"/>
      <c r="P49" s="97"/>
      <c r="Q49" s="97"/>
      <c r="R49" s="97"/>
      <c r="S49" s="54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</row>
    <row r="50" spans="1:40" s="9" customFormat="1" x14ac:dyDescent="0.2">
      <c r="A50" s="27"/>
      <c r="B50" s="27"/>
      <c r="C50" s="40" t="s">
        <v>56</v>
      </c>
      <c r="D50" s="54" t="s">
        <v>56</v>
      </c>
      <c r="E50" s="50" t="s">
        <v>56</v>
      </c>
      <c r="F50" s="40" t="s">
        <v>56</v>
      </c>
      <c r="G50" s="50" t="s">
        <v>56</v>
      </c>
      <c r="H50" s="40" t="s">
        <v>56</v>
      </c>
      <c r="I50" s="40" t="s">
        <v>56</v>
      </c>
      <c r="J50" s="54" t="s">
        <v>56</v>
      </c>
      <c r="K50" s="50" t="s">
        <v>56</v>
      </c>
      <c r="L50" s="50" t="s">
        <v>56</v>
      </c>
      <c r="M50" s="40" t="s">
        <v>56</v>
      </c>
      <c r="N50" s="65" t="s">
        <v>56</v>
      </c>
      <c r="O50" s="42"/>
      <c r="P50" s="33" t="s">
        <v>54</v>
      </c>
      <c r="Q50" s="33" t="s">
        <v>54</v>
      </c>
      <c r="R50" s="33" t="s">
        <v>54</v>
      </c>
      <c r="S50" s="42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</row>
    <row r="51" spans="1:40" s="9" customFormat="1" x14ac:dyDescent="0.2">
      <c r="A51" s="27"/>
      <c r="B51" s="27"/>
      <c r="C51" s="40" t="s">
        <v>29</v>
      </c>
      <c r="D51" s="54" t="s">
        <v>29</v>
      </c>
      <c r="E51" s="50" t="s">
        <v>43</v>
      </c>
      <c r="F51" s="40" t="s">
        <v>29</v>
      </c>
      <c r="G51" s="50" t="s">
        <v>29</v>
      </c>
      <c r="H51" s="40" t="s">
        <v>29</v>
      </c>
      <c r="I51" s="40" t="s">
        <v>29</v>
      </c>
      <c r="J51" s="54" t="s">
        <v>29</v>
      </c>
      <c r="K51" s="50" t="s">
        <v>43</v>
      </c>
      <c r="L51" s="50" t="s">
        <v>29</v>
      </c>
      <c r="M51" s="40" t="s">
        <v>29</v>
      </c>
      <c r="N51" s="65" t="s">
        <v>29</v>
      </c>
      <c r="O51" s="42"/>
      <c r="P51" s="33" t="s">
        <v>29</v>
      </c>
      <c r="Q51" s="33" t="s">
        <v>29</v>
      </c>
      <c r="R51" s="33" t="s">
        <v>29</v>
      </c>
      <c r="S51" s="42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</row>
    <row r="52" spans="1:40" s="9" customFormat="1" ht="13.5" thickBot="1" x14ac:dyDescent="0.25">
      <c r="A52" s="27"/>
      <c r="B52" s="27"/>
      <c r="C52" s="40" t="s">
        <v>43</v>
      </c>
      <c r="D52" s="54" t="s">
        <v>43</v>
      </c>
      <c r="E52" s="50" t="s">
        <v>48</v>
      </c>
      <c r="F52" s="40" t="s">
        <v>43</v>
      </c>
      <c r="G52" s="50" t="s">
        <v>43</v>
      </c>
      <c r="H52" s="114" t="s">
        <v>137</v>
      </c>
      <c r="I52" s="40" t="s">
        <v>43</v>
      </c>
      <c r="J52" s="54" t="s">
        <v>43</v>
      </c>
      <c r="K52" s="50" t="s">
        <v>48</v>
      </c>
      <c r="L52" s="50" t="s">
        <v>43</v>
      </c>
      <c r="M52" s="40" t="s">
        <v>43</v>
      </c>
      <c r="N52" s="129" t="s">
        <v>137</v>
      </c>
      <c r="O52" s="42"/>
      <c r="P52" s="53" t="s">
        <v>55</v>
      </c>
      <c r="Q52" s="53" t="s">
        <v>55</v>
      </c>
      <c r="R52" s="53" t="s">
        <v>55</v>
      </c>
      <c r="S52" s="42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</row>
    <row r="53" spans="1:40" s="9" customFormat="1" ht="27" customHeight="1" x14ac:dyDescent="0.2">
      <c r="A53" s="27"/>
      <c r="B53" s="27"/>
      <c r="C53" s="114" t="s">
        <v>107</v>
      </c>
      <c r="D53" s="129" t="s">
        <v>137</v>
      </c>
      <c r="E53" s="50" t="s">
        <v>86</v>
      </c>
      <c r="F53" s="40" t="s">
        <v>149</v>
      </c>
      <c r="G53" s="124" t="s">
        <v>185</v>
      </c>
      <c r="H53" s="40" t="s">
        <v>66</v>
      </c>
      <c r="I53" s="114" t="s">
        <v>185</v>
      </c>
      <c r="J53" s="50" t="s">
        <v>65</v>
      </c>
      <c r="K53" s="50" t="s">
        <v>65</v>
      </c>
      <c r="L53" s="50" t="s">
        <v>107</v>
      </c>
      <c r="M53" s="114" t="s">
        <v>174</v>
      </c>
      <c r="N53" s="65" t="s">
        <v>66</v>
      </c>
      <c r="O53" s="48"/>
      <c r="P53" s="107"/>
      <c r="Q53" s="107"/>
      <c r="R53" s="30"/>
      <c r="S53" s="48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</row>
    <row r="54" spans="1:40" s="9" customFormat="1" ht="37.5" customHeight="1" thickBot="1" x14ac:dyDescent="0.25">
      <c r="A54" s="27"/>
      <c r="B54" s="27"/>
      <c r="C54" s="114" t="s">
        <v>134</v>
      </c>
      <c r="D54" s="65" t="s">
        <v>66</v>
      </c>
      <c r="E54" s="50" t="s">
        <v>66</v>
      </c>
      <c r="F54" s="40" t="s">
        <v>86</v>
      </c>
      <c r="G54" s="29" t="s">
        <v>149</v>
      </c>
      <c r="H54" s="115" t="s">
        <v>138</v>
      </c>
      <c r="I54" s="114" t="s">
        <v>273</v>
      </c>
      <c r="J54" s="50" t="s">
        <v>66</v>
      </c>
      <c r="K54" s="50" t="s">
        <v>66</v>
      </c>
      <c r="L54" s="50" t="s">
        <v>134</v>
      </c>
      <c r="M54" s="114" t="s">
        <v>222</v>
      </c>
      <c r="N54" s="130" t="s">
        <v>138</v>
      </c>
      <c r="O54" s="42"/>
      <c r="P54" s="108"/>
      <c r="Q54" s="108"/>
      <c r="R54" s="30"/>
      <c r="S54" s="42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</row>
    <row r="55" spans="1:40" s="9" customFormat="1" ht="33.75" customHeight="1" thickBot="1" x14ac:dyDescent="0.25">
      <c r="A55" s="27"/>
      <c r="B55" s="27"/>
      <c r="C55" s="114" t="s">
        <v>155</v>
      </c>
      <c r="D55" s="130" t="s">
        <v>138</v>
      </c>
      <c r="E55" s="88" t="s">
        <v>187</v>
      </c>
      <c r="F55" s="40" t="s">
        <v>235</v>
      </c>
      <c r="G55" s="40" t="s">
        <v>86</v>
      </c>
      <c r="H55" s="54"/>
      <c r="I55" s="114" t="s">
        <v>29</v>
      </c>
      <c r="J55" s="88" t="s">
        <v>67</v>
      </c>
      <c r="K55" s="88" t="s">
        <v>67</v>
      </c>
      <c r="L55" s="50" t="s">
        <v>137</v>
      </c>
      <c r="M55" s="40" t="s">
        <v>276</v>
      </c>
      <c r="N55" s="54"/>
      <c r="O55" s="42"/>
      <c r="P55" s="20"/>
      <c r="Q55" s="20"/>
      <c r="R55" s="3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</row>
    <row r="56" spans="1:40" s="9" customFormat="1" ht="41.25" customHeight="1" thickBot="1" x14ac:dyDescent="0.25">
      <c r="A56" s="27"/>
      <c r="B56" s="27"/>
      <c r="C56" s="40" t="s">
        <v>66</v>
      </c>
      <c r="D56" s="54"/>
      <c r="E56" s="54"/>
      <c r="F56" s="67" t="s">
        <v>187</v>
      </c>
      <c r="G56" s="40" t="s">
        <v>235</v>
      </c>
      <c r="H56" s="54"/>
      <c r="I56" s="40" t="s">
        <v>66</v>
      </c>
      <c r="J56" s="54"/>
      <c r="K56" s="54"/>
      <c r="L56" s="50" t="s">
        <v>149</v>
      </c>
      <c r="M56" s="40" t="s">
        <v>137</v>
      </c>
      <c r="N56" s="54"/>
      <c r="O56" s="42"/>
      <c r="P56" s="20"/>
      <c r="Q56" s="20"/>
      <c r="R56" s="30"/>
      <c r="S56" s="42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</row>
    <row r="57" spans="1:40" s="9" customFormat="1" ht="25.5" customHeight="1" thickBot="1" x14ac:dyDescent="0.25">
      <c r="A57" s="27"/>
      <c r="B57" s="27"/>
      <c r="C57" s="67" t="s">
        <v>263</v>
      </c>
      <c r="D57" s="54"/>
      <c r="E57" s="54"/>
      <c r="G57" s="67" t="s">
        <v>187</v>
      </c>
      <c r="H57" s="54"/>
      <c r="I57" s="67" t="s">
        <v>77</v>
      </c>
      <c r="J57" s="54"/>
      <c r="K57" s="54"/>
      <c r="L57" s="124" t="s">
        <v>155</v>
      </c>
      <c r="M57" s="40" t="s">
        <v>277</v>
      </c>
      <c r="N57" s="54"/>
      <c r="O57" s="41"/>
      <c r="P57" s="20"/>
      <c r="Q57" s="20"/>
      <c r="R57" s="30"/>
      <c r="S57" s="41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</row>
    <row r="58" spans="1:40" s="9" customFormat="1" ht="27" customHeight="1" x14ac:dyDescent="0.2">
      <c r="C58" s="54"/>
      <c r="D58" s="54"/>
      <c r="E58" s="54"/>
      <c r="H58" s="29"/>
      <c r="I58" s="54"/>
      <c r="J58" s="54"/>
      <c r="K58" s="54"/>
      <c r="L58" s="124" t="s">
        <v>65</v>
      </c>
      <c r="M58" s="114" t="s">
        <v>137</v>
      </c>
      <c r="N58" s="29"/>
      <c r="O58" s="41"/>
      <c r="P58" s="30"/>
      <c r="Q58" s="30"/>
      <c r="R58" s="30"/>
      <c r="S58" s="41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</row>
    <row r="59" spans="1:40" ht="20.25" customHeight="1" x14ac:dyDescent="0.2">
      <c r="B59" s="20"/>
      <c r="C59" s="54"/>
      <c r="D59" s="54"/>
      <c r="E59" s="54"/>
      <c r="H59" s="54"/>
      <c r="I59" s="54"/>
      <c r="J59" s="54"/>
      <c r="K59" s="54"/>
      <c r="L59" s="50" t="s">
        <v>66</v>
      </c>
      <c r="M59" s="40" t="s">
        <v>278</v>
      </c>
      <c r="N59" s="54"/>
      <c r="O59" s="41"/>
      <c r="P59" s="20"/>
      <c r="Q59" s="20"/>
      <c r="S59" s="32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</row>
    <row r="60" spans="1:40" ht="16.5" customHeight="1" thickBot="1" x14ac:dyDescent="0.25">
      <c r="B60" s="30"/>
      <c r="E60" s="54"/>
      <c r="K60" s="54"/>
      <c r="L60" s="88" t="s">
        <v>67</v>
      </c>
      <c r="M60" s="133"/>
      <c r="O60" s="41"/>
      <c r="P60" s="30"/>
      <c r="Q60" s="30"/>
      <c r="T60" s="31"/>
      <c r="U60" s="31"/>
      <c r="V60" s="31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</row>
    <row r="61" spans="1:40" ht="15" x14ac:dyDescent="0.2">
      <c r="E61" s="54"/>
      <c r="K61" s="54"/>
      <c r="O61" s="41"/>
      <c r="P61" s="30"/>
      <c r="Q61" s="30"/>
      <c r="T61" s="32"/>
      <c r="U61" s="32"/>
      <c r="V61" s="32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</row>
    <row r="62" spans="1:40" ht="15" x14ac:dyDescent="0.2">
      <c r="E62" s="54"/>
      <c r="K62" s="54"/>
      <c r="O62" s="41"/>
      <c r="P62" s="30"/>
      <c r="Q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</row>
    <row r="63" spans="1:40" ht="15" x14ac:dyDescent="0.2">
      <c r="O63" s="41"/>
      <c r="P63" s="30"/>
      <c r="Q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</row>
    <row r="64" spans="1:40" ht="15" x14ac:dyDescent="0.2">
      <c r="O64" s="41"/>
      <c r="P64" s="30"/>
      <c r="Q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</row>
    <row r="65" spans="16:40" x14ac:dyDescent="0.2">
      <c r="P65" s="30"/>
      <c r="Q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</row>
    <row r="66" spans="16:40" x14ac:dyDescent="0.2">
      <c r="P66" s="30"/>
      <c r="Q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</row>
    <row r="67" spans="16:40" x14ac:dyDescent="0.2">
      <c r="P67" s="30"/>
      <c r="Q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</row>
    <row r="68" spans="16:40" x14ac:dyDescent="0.2">
      <c r="P68" s="30"/>
      <c r="Q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</row>
    <row r="69" spans="16:40" x14ac:dyDescent="0.2">
      <c r="P69" s="30"/>
      <c r="Q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</row>
    <row r="70" spans="16:40" x14ac:dyDescent="0.2">
      <c r="P70" s="30"/>
      <c r="Q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</row>
    <row r="71" spans="16:40" x14ac:dyDescent="0.2">
      <c r="P71" s="30"/>
      <c r="Q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</row>
    <row r="72" spans="16:40" x14ac:dyDescent="0.2">
      <c r="P72" s="30"/>
      <c r="Q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</row>
    <row r="73" spans="16:40" x14ac:dyDescent="0.2">
      <c r="P73" s="30"/>
      <c r="Q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</row>
    <row r="74" spans="16:40" x14ac:dyDescent="0.2">
      <c r="P74" s="30"/>
      <c r="Q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</row>
    <row r="75" spans="16:40" x14ac:dyDescent="0.2">
      <c r="P75" s="30"/>
      <c r="Q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</row>
    <row r="76" spans="16:40" x14ac:dyDescent="0.2">
      <c r="P76" s="30"/>
      <c r="Q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</row>
    <row r="77" spans="16:40" x14ac:dyDescent="0.2">
      <c r="P77" s="30"/>
      <c r="Q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</row>
    <row r="78" spans="16:40" x14ac:dyDescent="0.2">
      <c r="P78" s="30"/>
      <c r="Q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</row>
    <row r="79" spans="16:40" x14ac:dyDescent="0.2">
      <c r="P79" s="30"/>
      <c r="Q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</row>
    <row r="80" spans="16:40" x14ac:dyDescent="0.2">
      <c r="P80" s="30"/>
      <c r="Q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</row>
    <row r="81" spans="16:40" x14ac:dyDescent="0.2">
      <c r="P81" s="30"/>
      <c r="Q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</row>
    <row r="82" spans="16:40" x14ac:dyDescent="0.2">
      <c r="P82" s="30"/>
      <c r="Q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</row>
    <row r="83" spans="16:40" x14ac:dyDescent="0.2">
      <c r="P83" s="30"/>
      <c r="Q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</row>
    <row r="84" spans="16:40" x14ac:dyDescent="0.2">
      <c r="P84" s="30"/>
      <c r="Q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</row>
    <row r="85" spans="16:40" x14ac:dyDescent="0.2">
      <c r="P85" s="30"/>
      <c r="Q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</row>
    <row r="86" spans="16:40" x14ac:dyDescent="0.2">
      <c r="P86" s="30"/>
      <c r="Q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</row>
    <row r="87" spans="16:40" x14ac:dyDescent="0.2">
      <c r="P87" s="30"/>
      <c r="Q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</row>
    <row r="88" spans="16:40" x14ac:dyDescent="0.2">
      <c r="P88" s="30"/>
      <c r="Q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</row>
    <row r="89" spans="16:40" x14ac:dyDescent="0.2">
      <c r="P89" s="30"/>
      <c r="Q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</row>
    <row r="90" spans="16:40" x14ac:dyDescent="0.2">
      <c r="P90" s="30"/>
      <c r="Q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</row>
    <row r="91" spans="16:40" x14ac:dyDescent="0.2">
      <c r="P91" s="30"/>
      <c r="Q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</row>
    <row r="92" spans="16:40" x14ac:dyDescent="0.2">
      <c r="P92" s="30"/>
      <c r="Q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</row>
    <row r="93" spans="16:40" x14ac:dyDescent="0.2">
      <c r="P93" s="30"/>
      <c r="Q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</row>
    <row r="94" spans="16:40" x14ac:dyDescent="0.2">
      <c r="P94" s="30"/>
      <c r="Q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</row>
    <row r="95" spans="16:40" x14ac:dyDescent="0.2">
      <c r="P95" s="30"/>
      <c r="Q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</row>
    <row r="96" spans="16:40" x14ac:dyDescent="0.2">
      <c r="P96" s="30"/>
      <c r="Q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</row>
    <row r="97" spans="16:40" x14ac:dyDescent="0.2">
      <c r="P97" s="30"/>
      <c r="Q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</row>
    <row r="98" spans="16:40" x14ac:dyDescent="0.2">
      <c r="P98" s="30"/>
      <c r="Q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</row>
    <row r="99" spans="16:40" x14ac:dyDescent="0.2">
      <c r="P99" s="30"/>
      <c r="Q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</row>
    <row r="100" spans="16:40" x14ac:dyDescent="0.2">
      <c r="P100" s="30"/>
      <c r="Q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</row>
    <row r="101" spans="16:40" x14ac:dyDescent="0.2">
      <c r="P101" s="30"/>
      <c r="Q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</row>
    <row r="102" spans="16:40" x14ac:dyDescent="0.2">
      <c r="P102" s="30"/>
      <c r="Q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</row>
    <row r="103" spans="16:40" x14ac:dyDescent="0.2">
      <c r="P103" s="30"/>
      <c r="Q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</row>
    <row r="104" spans="16:40" x14ac:dyDescent="0.2">
      <c r="P104" s="30"/>
      <c r="Q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</row>
    <row r="105" spans="16:40" x14ac:dyDescent="0.2">
      <c r="P105" s="30"/>
      <c r="Q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</row>
    <row r="106" spans="16:40" x14ac:dyDescent="0.2">
      <c r="P106" s="30"/>
      <c r="Q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</row>
  </sheetData>
  <phoneticPr fontId="0" type="noConversion"/>
  <hyperlinks>
    <hyperlink ref="H12" r:id="rId1"/>
    <hyperlink ref="N12" r:id="rId2"/>
  </hyperlinks>
  <pageMargins left="0.75" right="0.75" top="0" bottom="0" header="0.5" footer="0.5"/>
  <pageSetup scale="35" fitToWidth="3" orientation="landscape" r:id="rId3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106"/>
  <sheetViews>
    <sheetView topLeftCell="G1" zoomScale="66" workbookViewId="0">
      <selection activeCell="H1" sqref="H1:M65536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3" width="30.5703125" style="30" customWidth="1"/>
    <col min="14" max="14" width="21.42578125" style="30" customWidth="1"/>
    <col min="15" max="16" width="30.28515625" style="5" customWidth="1"/>
    <col min="17" max="17" width="30.5703125" style="30" customWidth="1"/>
    <col min="18" max="18" width="21.42578125" style="30" customWidth="1"/>
    <col min="19" max="19" width="31.42578125" style="5" customWidth="1"/>
    <col min="20" max="20" width="28.85546875" style="5" customWidth="1"/>
    <col min="21" max="21" width="31.42578125" style="5" customWidth="1"/>
    <col min="22" max="22" width="23.140625" style="5" customWidth="1"/>
    <col min="23" max="16384" width="16.7109375" style="5"/>
  </cols>
  <sheetData>
    <row r="1" spans="1:21" ht="18" x14ac:dyDescent="0.25">
      <c r="A1" s="1" t="s">
        <v>0</v>
      </c>
      <c r="B1" s="2"/>
      <c r="G1" s="35"/>
      <c r="M1" s="35"/>
      <c r="N1" s="35"/>
      <c r="O1" s="3"/>
      <c r="P1" s="3"/>
      <c r="Q1" s="35"/>
      <c r="R1" s="35"/>
      <c r="S1" s="3"/>
      <c r="T1" s="3"/>
      <c r="U1" s="3"/>
    </row>
    <row r="2" spans="1:21" x14ac:dyDescent="0.2">
      <c r="A2" s="1" t="s">
        <v>1</v>
      </c>
      <c r="B2" s="2"/>
      <c r="G2" s="6"/>
      <c r="M2" s="6"/>
      <c r="N2" s="6"/>
      <c r="O2" s="6"/>
      <c r="P2" s="6"/>
      <c r="Q2" s="6"/>
      <c r="R2" s="6"/>
      <c r="S2" s="6"/>
      <c r="T2" s="6"/>
      <c r="U2" s="6"/>
    </row>
    <row r="3" spans="1:21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</row>
    <row r="4" spans="1:21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</row>
    <row r="5" spans="1:21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</row>
    <row r="6" spans="1:21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</row>
    <row r="7" spans="1:21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</row>
    <row r="8" spans="1:21" ht="21.75" customHeight="1" x14ac:dyDescent="0.2">
      <c r="B8" s="7">
        <v>37237</v>
      </c>
      <c r="C8" s="5"/>
      <c r="D8" s="5"/>
      <c r="E8" s="5"/>
      <c r="F8" s="5"/>
      <c r="G8" s="6"/>
      <c r="H8" s="5"/>
      <c r="I8" s="5"/>
      <c r="J8" s="5"/>
      <c r="K8" s="5"/>
      <c r="L8" s="5"/>
      <c r="M8" s="6"/>
      <c r="N8" s="6"/>
      <c r="O8" s="6"/>
      <c r="P8" s="6"/>
      <c r="Q8" s="6"/>
      <c r="R8" s="6"/>
    </row>
    <row r="9" spans="1:21" ht="13.5" thickBot="1" x14ac:dyDescent="0.25">
      <c r="A9" s="2" t="s">
        <v>2</v>
      </c>
      <c r="B9" s="2" t="s">
        <v>2</v>
      </c>
      <c r="C9" s="51" t="s">
        <v>20</v>
      </c>
      <c r="D9" s="51" t="s">
        <v>20</v>
      </c>
      <c r="E9" s="51" t="s">
        <v>20</v>
      </c>
      <c r="F9" s="51" t="s">
        <v>20</v>
      </c>
      <c r="G9" s="51" t="s">
        <v>20</v>
      </c>
      <c r="H9" s="51" t="s">
        <v>20</v>
      </c>
      <c r="I9" s="51" t="s">
        <v>20</v>
      </c>
      <c r="J9" s="51" t="s">
        <v>20</v>
      </c>
      <c r="K9" s="51" t="s">
        <v>20</v>
      </c>
      <c r="L9" s="51" t="s">
        <v>20</v>
      </c>
      <c r="M9" s="51" t="s">
        <v>20</v>
      </c>
      <c r="N9" s="8"/>
      <c r="O9" s="93" t="s">
        <v>51</v>
      </c>
      <c r="P9" s="93" t="s">
        <v>51</v>
      </c>
      <c r="Q9" s="93" t="s">
        <v>51</v>
      </c>
      <c r="R9" s="8"/>
      <c r="S9" s="9"/>
      <c r="T9" s="9"/>
      <c r="U9" s="9"/>
    </row>
    <row r="10" spans="1:21" x14ac:dyDescent="0.2">
      <c r="A10" s="10" t="s">
        <v>3</v>
      </c>
      <c r="B10" s="10" t="s">
        <v>4</v>
      </c>
      <c r="C10" s="92" t="s">
        <v>44</v>
      </c>
      <c r="D10" s="92" t="s">
        <v>44</v>
      </c>
      <c r="E10" s="92" t="s">
        <v>44</v>
      </c>
      <c r="F10" s="92" t="s">
        <v>44</v>
      </c>
      <c r="G10" s="92" t="s">
        <v>44</v>
      </c>
      <c r="H10" s="92" t="s">
        <v>44</v>
      </c>
      <c r="I10" s="92" t="s">
        <v>44</v>
      </c>
      <c r="J10" s="92" t="s">
        <v>44</v>
      </c>
      <c r="K10" s="92" t="s">
        <v>44</v>
      </c>
      <c r="L10" s="92" t="s">
        <v>44</v>
      </c>
      <c r="M10" s="92" t="s">
        <v>44</v>
      </c>
      <c r="N10" s="8"/>
      <c r="O10" s="39" t="s">
        <v>19</v>
      </c>
      <c r="P10" s="39" t="s">
        <v>19</v>
      </c>
      <c r="Q10" s="39" t="s">
        <v>19</v>
      </c>
      <c r="R10" s="46"/>
    </row>
    <row r="11" spans="1:21" x14ac:dyDescent="0.2">
      <c r="A11" s="11" t="s">
        <v>35</v>
      </c>
      <c r="B11" s="11" t="s">
        <v>5</v>
      </c>
      <c r="C11" s="12" t="s">
        <v>45</v>
      </c>
      <c r="D11" s="12" t="s">
        <v>45</v>
      </c>
      <c r="E11" s="12" t="s">
        <v>45</v>
      </c>
      <c r="F11" s="12" t="s">
        <v>45</v>
      </c>
      <c r="G11" s="12" t="s">
        <v>165</v>
      </c>
      <c r="H11" s="12" t="s">
        <v>45</v>
      </c>
      <c r="I11" s="12" t="s">
        <v>45</v>
      </c>
      <c r="J11" s="12" t="s">
        <v>45</v>
      </c>
      <c r="K11" s="12" t="s">
        <v>45</v>
      </c>
      <c r="L11" s="12" t="s">
        <v>45</v>
      </c>
      <c r="M11" s="12" t="s">
        <v>165</v>
      </c>
      <c r="N11" s="8"/>
      <c r="O11" s="12" t="s">
        <v>52</v>
      </c>
      <c r="P11" s="12" t="s">
        <v>52</v>
      </c>
      <c r="Q11" s="33" t="s">
        <v>52</v>
      </c>
      <c r="R11" s="46"/>
    </row>
    <row r="12" spans="1:21" x14ac:dyDescent="0.2">
      <c r="A12" s="11" t="s">
        <v>6</v>
      </c>
      <c r="B12" s="11" t="s">
        <v>6</v>
      </c>
      <c r="C12" s="37"/>
      <c r="D12" s="37"/>
      <c r="E12" s="37"/>
      <c r="F12" s="37"/>
      <c r="G12" s="37">
        <v>16.75</v>
      </c>
      <c r="H12" s="37"/>
      <c r="I12" s="37"/>
      <c r="J12" s="37"/>
      <c r="K12" s="37"/>
      <c r="L12" s="37"/>
      <c r="M12" s="131" t="s">
        <v>260</v>
      </c>
      <c r="N12" s="57"/>
      <c r="O12" s="105"/>
      <c r="P12" s="105"/>
      <c r="Q12" s="94"/>
      <c r="R12" s="47"/>
    </row>
    <row r="13" spans="1:21" ht="43.5" customHeight="1" thickBot="1" x14ac:dyDescent="0.25">
      <c r="A13" s="13"/>
      <c r="B13" s="13"/>
      <c r="C13" s="79" t="s">
        <v>244</v>
      </c>
      <c r="D13" s="79" t="s">
        <v>244</v>
      </c>
      <c r="E13" s="79" t="s">
        <v>244</v>
      </c>
      <c r="F13" s="79" t="s">
        <v>244</v>
      </c>
      <c r="G13" s="79" t="s">
        <v>244</v>
      </c>
      <c r="H13" s="117" t="s">
        <v>38</v>
      </c>
      <c r="I13" s="117" t="s">
        <v>38</v>
      </c>
      <c r="J13" s="117" t="s">
        <v>38</v>
      </c>
      <c r="K13" s="117" t="s">
        <v>38</v>
      </c>
      <c r="L13" s="117" t="s">
        <v>38</v>
      </c>
      <c r="M13" s="116" t="s">
        <v>38</v>
      </c>
      <c r="N13" s="64"/>
      <c r="O13" s="79" t="s">
        <v>244</v>
      </c>
      <c r="P13" s="117" t="s">
        <v>53</v>
      </c>
      <c r="Q13" s="118" t="s">
        <v>53</v>
      </c>
      <c r="S13" s="14"/>
      <c r="T13" s="14"/>
      <c r="U13" s="14"/>
    </row>
    <row r="14" spans="1:21" x14ac:dyDescent="0.2">
      <c r="A14" s="13"/>
      <c r="B14" s="13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20"/>
      <c r="O14" s="106"/>
      <c r="P14" s="106"/>
      <c r="Q14" s="95"/>
      <c r="R14" s="38"/>
      <c r="S14" s="15"/>
      <c r="T14" s="15"/>
      <c r="U14" s="15"/>
    </row>
    <row r="15" spans="1:21" ht="21" customHeight="1" thickBot="1" x14ac:dyDescent="0.25">
      <c r="A15" s="13"/>
      <c r="B15" s="13"/>
      <c r="C15" s="37" t="s">
        <v>100</v>
      </c>
      <c r="D15" s="37" t="s">
        <v>100</v>
      </c>
      <c r="E15" s="37" t="s">
        <v>100</v>
      </c>
      <c r="F15" s="37" t="s">
        <v>100</v>
      </c>
      <c r="G15" s="37" t="s">
        <v>100</v>
      </c>
      <c r="H15" s="37" t="s">
        <v>100</v>
      </c>
      <c r="I15" s="37" t="s">
        <v>100</v>
      </c>
      <c r="J15" s="37" t="s">
        <v>100</v>
      </c>
      <c r="K15" s="37" t="s">
        <v>100</v>
      </c>
      <c r="L15" s="37" t="s">
        <v>100</v>
      </c>
      <c r="M15" s="37" t="s">
        <v>100</v>
      </c>
      <c r="N15" s="57"/>
      <c r="O15" s="37" t="s">
        <v>100</v>
      </c>
      <c r="P15" s="37" t="s">
        <v>100</v>
      </c>
      <c r="Q15" s="37" t="s">
        <v>100</v>
      </c>
      <c r="R15" s="37"/>
      <c r="S15" s="16"/>
      <c r="T15" s="16"/>
      <c r="U15" s="16"/>
    </row>
    <row r="16" spans="1:21" s="30" customFormat="1" ht="26.25" customHeight="1" thickBot="1" x14ac:dyDescent="0.25">
      <c r="A16" s="66"/>
      <c r="B16" s="66"/>
      <c r="C16" s="120" t="s">
        <v>254</v>
      </c>
      <c r="D16" s="119" t="s">
        <v>248</v>
      </c>
      <c r="E16" s="119" t="s">
        <v>250</v>
      </c>
      <c r="F16" s="119" t="s">
        <v>251</v>
      </c>
      <c r="G16" s="119" t="s">
        <v>249</v>
      </c>
      <c r="H16" s="120" t="s">
        <v>265</v>
      </c>
      <c r="I16" s="120" t="s">
        <v>262</v>
      </c>
      <c r="J16" s="119" t="s">
        <v>257</v>
      </c>
      <c r="K16" s="119" t="s">
        <v>258</v>
      </c>
      <c r="L16" s="119" t="s">
        <v>259</v>
      </c>
      <c r="M16" s="119" t="s">
        <v>261</v>
      </c>
      <c r="N16" s="33"/>
      <c r="O16" s="119" t="s">
        <v>246</v>
      </c>
      <c r="P16" s="119" t="s">
        <v>255</v>
      </c>
      <c r="Q16" s="119" t="s">
        <v>256</v>
      </c>
      <c r="R16" s="12"/>
      <c r="S16" s="69" t="s">
        <v>25</v>
      </c>
      <c r="T16" s="70" t="s">
        <v>23</v>
      </c>
      <c r="U16" s="71" t="s">
        <v>24</v>
      </c>
    </row>
    <row r="17" spans="1:22" ht="15.75" thickBot="1" x14ac:dyDescent="0.25">
      <c r="A17" s="17" t="s">
        <v>36</v>
      </c>
      <c r="B17" s="77" t="s">
        <v>7</v>
      </c>
      <c r="C17" s="36" t="s">
        <v>46</v>
      </c>
      <c r="D17" s="36" t="s">
        <v>46</v>
      </c>
      <c r="E17" s="36" t="s">
        <v>46</v>
      </c>
      <c r="F17" s="36" t="s">
        <v>46</v>
      </c>
      <c r="G17" s="36" t="s">
        <v>46</v>
      </c>
      <c r="H17" s="36" t="s">
        <v>46</v>
      </c>
      <c r="I17" s="36" t="s">
        <v>46</v>
      </c>
      <c r="J17" s="36" t="s">
        <v>46</v>
      </c>
      <c r="K17" s="36" t="s">
        <v>46</v>
      </c>
      <c r="L17" s="36" t="s">
        <v>46</v>
      </c>
      <c r="M17" s="36" t="s">
        <v>46</v>
      </c>
      <c r="N17" s="65"/>
      <c r="O17" s="18" t="s">
        <v>46</v>
      </c>
      <c r="P17" s="18" t="s">
        <v>46</v>
      </c>
      <c r="Q17" s="96" t="s">
        <v>46</v>
      </c>
      <c r="R17" s="40"/>
      <c r="S17" s="86"/>
      <c r="T17" s="19"/>
      <c r="U17" s="19"/>
    </row>
    <row r="18" spans="1:22" s="20" customFormat="1" x14ac:dyDescent="0.2">
      <c r="A18" s="34">
        <v>2400</v>
      </c>
      <c r="B18" s="34" t="s">
        <v>8</v>
      </c>
      <c r="C18" s="34">
        <v>50</v>
      </c>
      <c r="D18" s="34">
        <v>3</v>
      </c>
      <c r="E18" s="34">
        <v>25</v>
      </c>
      <c r="F18" s="34">
        <v>25</v>
      </c>
      <c r="G18" s="34">
        <v>50</v>
      </c>
      <c r="H18" s="34">
        <v>0</v>
      </c>
      <c r="I18" s="34">
        <v>0</v>
      </c>
      <c r="J18" s="34">
        <v>0</v>
      </c>
      <c r="K18" s="34">
        <v>0</v>
      </c>
      <c r="L18" s="34">
        <v>0</v>
      </c>
      <c r="M18" s="34">
        <v>0</v>
      </c>
      <c r="N18" s="23"/>
      <c r="O18" s="34">
        <v>-103</v>
      </c>
      <c r="P18" s="34">
        <v>0</v>
      </c>
      <c r="Q18" s="34">
        <v>0</v>
      </c>
      <c r="R18" s="22"/>
      <c r="S18" s="86">
        <f>SUM(C18:Q18)</f>
        <v>50</v>
      </c>
      <c r="T18" s="86">
        <f>SUM(C18:M18)</f>
        <v>153</v>
      </c>
      <c r="U18" s="19">
        <f>SUM(O18:Q18)</f>
        <v>-103</v>
      </c>
    </row>
    <row r="19" spans="1:22" x14ac:dyDescent="0.2">
      <c r="A19" s="21" t="s">
        <v>8</v>
      </c>
      <c r="B19" s="21" t="s">
        <v>9</v>
      </c>
      <c r="C19" s="21">
        <v>0</v>
      </c>
      <c r="D19" s="21">
        <v>0</v>
      </c>
      <c r="E19" s="21">
        <v>0</v>
      </c>
      <c r="F19" s="21">
        <v>0</v>
      </c>
      <c r="G19" s="21">
        <v>0</v>
      </c>
      <c r="H19" s="21">
        <v>25</v>
      </c>
      <c r="I19" s="21">
        <v>25</v>
      </c>
      <c r="J19" s="21">
        <v>3</v>
      </c>
      <c r="K19" s="21">
        <v>25</v>
      </c>
      <c r="L19" s="21">
        <v>25</v>
      </c>
      <c r="M19" s="21">
        <v>75</v>
      </c>
      <c r="N19" s="23"/>
      <c r="O19" s="21">
        <v>0</v>
      </c>
      <c r="P19" s="21">
        <v>-103</v>
      </c>
      <c r="Q19" s="21">
        <v>0</v>
      </c>
      <c r="R19" s="22"/>
      <c r="S19" s="46">
        <f t="shared" ref="S19:S42" si="0">SUM(C19:Q19)</f>
        <v>75</v>
      </c>
      <c r="T19" s="46">
        <f t="shared" ref="T19:T42" si="1">SUM(C19:M19)</f>
        <v>178</v>
      </c>
      <c r="U19" s="12">
        <f t="shared" ref="U19:U42" si="2">SUM(O19:Q19)</f>
        <v>-103</v>
      </c>
    </row>
    <row r="20" spans="1:22" x14ac:dyDescent="0.2">
      <c r="A20" s="21" t="s">
        <v>9</v>
      </c>
      <c r="B20" s="21" t="s">
        <v>10</v>
      </c>
      <c r="C20" s="21">
        <v>0</v>
      </c>
      <c r="D20" s="21">
        <v>0</v>
      </c>
      <c r="E20" s="21">
        <v>0</v>
      </c>
      <c r="F20" s="21">
        <v>0</v>
      </c>
      <c r="G20" s="21">
        <v>0</v>
      </c>
      <c r="H20" s="21">
        <v>25</v>
      </c>
      <c r="I20" s="21">
        <v>25</v>
      </c>
      <c r="J20" s="21">
        <v>3</v>
      </c>
      <c r="K20" s="21">
        <v>25</v>
      </c>
      <c r="L20" s="21">
        <v>25</v>
      </c>
      <c r="M20" s="21">
        <v>75</v>
      </c>
      <c r="N20" s="23"/>
      <c r="O20" s="21">
        <v>0</v>
      </c>
      <c r="P20" s="21">
        <v>-103</v>
      </c>
      <c r="Q20" s="21">
        <v>0</v>
      </c>
      <c r="R20" s="22"/>
      <c r="S20" s="46">
        <f t="shared" si="0"/>
        <v>75</v>
      </c>
      <c r="T20" s="46">
        <f t="shared" si="1"/>
        <v>178</v>
      </c>
      <c r="U20" s="12">
        <f t="shared" si="2"/>
        <v>-103</v>
      </c>
    </row>
    <row r="21" spans="1:22" x14ac:dyDescent="0.2">
      <c r="A21" s="21" t="s">
        <v>10</v>
      </c>
      <c r="B21" s="21" t="s">
        <v>11</v>
      </c>
      <c r="C21" s="21">
        <v>0</v>
      </c>
      <c r="D21" s="21">
        <v>0</v>
      </c>
      <c r="E21" s="21">
        <v>0</v>
      </c>
      <c r="F21" s="21">
        <v>0</v>
      </c>
      <c r="G21" s="21">
        <v>0</v>
      </c>
      <c r="H21" s="21">
        <v>25</v>
      </c>
      <c r="I21" s="21">
        <v>25</v>
      </c>
      <c r="J21" s="21">
        <v>3</v>
      </c>
      <c r="K21" s="21">
        <v>25</v>
      </c>
      <c r="L21" s="21">
        <v>25</v>
      </c>
      <c r="M21" s="21">
        <v>75</v>
      </c>
      <c r="N21" s="23"/>
      <c r="O21" s="21">
        <v>0</v>
      </c>
      <c r="P21" s="21">
        <v>-103</v>
      </c>
      <c r="Q21" s="21">
        <v>0</v>
      </c>
      <c r="R21" s="22"/>
      <c r="S21" s="46">
        <f t="shared" si="0"/>
        <v>75</v>
      </c>
      <c r="T21" s="46">
        <f t="shared" si="1"/>
        <v>178</v>
      </c>
      <c r="U21" s="12">
        <f t="shared" si="2"/>
        <v>-103</v>
      </c>
    </row>
    <row r="22" spans="1:22" x14ac:dyDescent="0.2">
      <c r="A22" s="21" t="s">
        <v>11</v>
      </c>
      <c r="B22" s="21" t="s">
        <v>12</v>
      </c>
      <c r="C22" s="21">
        <v>0</v>
      </c>
      <c r="D22" s="21">
        <v>0</v>
      </c>
      <c r="E22" s="21">
        <v>0</v>
      </c>
      <c r="F22" s="21">
        <v>0</v>
      </c>
      <c r="G22" s="21">
        <v>0</v>
      </c>
      <c r="H22" s="21">
        <v>25</v>
      </c>
      <c r="I22" s="21">
        <v>25</v>
      </c>
      <c r="J22" s="21">
        <v>3</v>
      </c>
      <c r="K22" s="21">
        <v>25</v>
      </c>
      <c r="L22" s="21">
        <v>25</v>
      </c>
      <c r="M22" s="21">
        <v>75</v>
      </c>
      <c r="N22" s="23"/>
      <c r="O22" s="21">
        <v>0</v>
      </c>
      <c r="P22" s="21">
        <v>-103</v>
      </c>
      <c r="Q22" s="21">
        <v>0</v>
      </c>
      <c r="R22" s="22"/>
      <c r="S22" s="46">
        <f t="shared" si="0"/>
        <v>75</v>
      </c>
      <c r="T22" s="46">
        <f t="shared" si="1"/>
        <v>178</v>
      </c>
      <c r="U22" s="12">
        <f t="shared" si="2"/>
        <v>-103</v>
      </c>
    </row>
    <row r="23" spans="1:22" x14ac:dyDescent="0.2">
      <c r="A23" s="21" t="s">
        <v>12</v>
      </c>
      <c r="B23" s="21" t="s">
        <v>13</v>
      </c>
      <c r="C23" s="21">
        <v>0</v>
      </c>
      <c r="D23" s="21">
        <v>0</v>
      </c>
      <c r="E23" s="21">
        <v>0</v>
      </c>
      <c r="F23" s="21">
        <v>0</v>
      </c>
      <c r="G23" s="21">
        <v>0</v>
      </c>
      <c r="H23" s="21">
        <v>25</v>
      </c>
      <c r="I23" s="21">
        <v>25</v>
      </c>
      <c r="J23" s="21">
        <v>3</v>
      </c>
      <c r="K23" s="21">
        <v>25</v>
      </c>
      <c r="L23" s="21">
        <v>25</v>
      </c>
      <c r="M23" s="21">
        <v>75</v>
      </c>
      <c r="N23" s="23"/>
      <c r="O23" s="21">
        <v>0</v>
      </c>
      <c r="P23" s="21">
        <v>-103</v>
      </c>
      <c r="Q23" s="21">
        <v>0</v>
      </c>
      <c r="R23" s="22"/>
      <c r="S23" s="46">
        <f t="shared" si="0"/>
        <v>75</v>
      </c>
      <c r="T23" s="46">
        <f t="shared" si="1"/>
        <v>178</v>
      </c>
      <c r="U23" s="12">
        <f t="shared" si="2"/>
        <v>-103</v>
      </c>
    </row>
    <row r="24" spans="1:22" x14ac:dyDescent="0.2">
      <c r="A24" s="21" t="s">
        <v>13</v>
      </c>
      <c r="B24" s="21" t="s">
        <v>14</v>
      </c>
      <c r="C24" s="21">
        <v>0</v>
      </c>
      <c r="D24" s="21">
        <v>0</v>
      </c>
      <c r="E24" s="21">
        <v>0</v>
      </c>
      <c r="F24" s="21">
        <v>0</v>
      </c>
      <c r="G24" s="21">
        <v>0</v>
      </c>
      <c r="H24" s="21">
        <v>25</v>
      </c>
      <c r="I24" s="21">
        <v>25</v>
      </c>
      <c r="J24" s="21">
        <v>3</v>
      </c>
      <c r="K24" s="21">
        <v>25</v>
      </c>
      <c r="L24" s="21">
        <v>25</v>
      </c>
      <c r="M24" s="21">
        <v>75</v>
      </c>
      <c r="N24" s="23"/>
      <c r="O24" s="21">
        <v>0</v>
      </c>
      <c r="P24" s="21">
        <v>-103</v>
      </c>
      <c r="Q24" s="21">
        <v>0</v>
      </c>
      <c r="R24" s="22"/>
      <c r="S24" s="46">
        <f t="shared" si="0"/>
        <v>75</v>
      </c>
      <c r="T24" s="46">
        <f t="shared" si="1"/>
        <v>178</v>
      </c>
      <c r="U24" s="12">
        <f t="shared" si="2"/>
        <v>-103</v>
      </c>
    </row>
    <row r="25" spans="1:22" s="91" customFormat="1" x14ac:dyDescent="0.2">
      <c r="A25" s="78" t="s">
        <v>14</v>
      </c>
      <c r="B25" s="78" t="s">
        <v>15</v>
      </c>
      <c r="C25" s="78">
        <v>0</v>
      </c>
      <c r="D25" s="78">
        <v>0</v>
      </c>
      <c r="E25" s="78">
        <v>0</v>
      </c>
      <c r="F25" s="78">
        <v>0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23"/>
      <c r="O25" s="78">
        <v>0</v>
      </c>
      <c r="P25" s="78">
        <v>0</v>
      </c>
      <c r="Q25" s="78">
        <v>-103</v>
      </c>
      <c r="R25" s="22"/>
      <c r="S25" s="46">
        <f t="shared" si="0"/>
        <v>-103</v>
      </c>
      <c r="T25" s="46">
        <f t="shared" si="1"/>
        <v>0</v>
      </c>
      <c r="U25" s="12">
        <f t="shared" si="2"/>
        <v>-103</v>
      </c>
      <c r="V25" s="30"/>
    </row>
    <row r="26" spans="1:22" s="91" customFormat="1" x14ac:dyDescent="0.2">
      <c r="A26" s="78" t="s">
        <v>15</v>
      </c>
      <c r="B26" s="78" t="s">
        <v>16</v>
      </c>
      <c r="C26" s="78">
        <v>0</v>
      </c>
      <c r="D26" s="78">
        <v>0</v>
      </c>
      <c r="E26" s="78">
        <v>0</v>
      </c>
      <c r="F26" s="78">
        <v>0</v>
      </c>
      <c r="G26" s="78">
        <v>0</v>
      </c>
      <c r="H26" s="78">
        <v>0</v>
      </c>
      <c r="I26" s="78">
        <v>0</v>
      </c>
      <c r="J26" s="78">
        <v>0</v>
      </c>
      <c r="K26" s="78">
        <v>0</v>
      </c>
      <c r="L26" s="78">
        <v>0</v>
      </c>
      <c r="M26" s="78">
        <v>0</v>
      </c>
      <c r="N26" s="23"/>
      <c r="O26" s="78">
        <v>0</v>
      </c>
      <c r="P26" s="78">
        <v>0</v>
      </c>
      <c r="Q26" s="78">
        <v>-103</v>
      </c>
      <c r="R26" s="22"/>
      <c r="S26" s="46">
        <f t="shared" si="0"/>
        <v>-103</v>
      </c>
      <c r="T26" s="46">
        <f t="shared" si="1"/>
        <v>0</v>
      </c>
      <c r="U26" s="12">
        <f t="shared" si="2"/>
        <v>-103</v>
      </c>
      <c r="V26" s="30"/>
    </row>
    <row r="27" spans="1:22" s="91" customFormat="1" x14ac:dyDescent="0.2">
      <c r="A27" s="78" t="s">
        <v>16</v>
      </c>
      <c r="B27" s="78" t="s">
        <v>17</v>
      </c>
      <c r="C27" s="78">
        <v>0</v>
      </c>
      <c r="D27" s="78">
        <v>0</v>
      </c>
      <c r="E27" s="78">
        <v>0</v>
      </c>
      <c r="F27" s="78">
        <v>0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23"/>
      <c r="O27" s="78">
        <v>0</v>
      </c>
      <c r="P27" s="78">
        <v>0</v>
      </c>
      <c r="Q27" s="78">
        <v>-103</v>
      </c>
      <c r="R27" s="22"/>
      <c r="S27" s="46">
        <f t="shared" si="0"/>
        <v>-103</v>
      </c>
      <c r="T27" s="46">
        <f t="shared" si="1"/>
        <v>0</v>
      </c>
      <c r="U27" s="12">
        <f t="shared" si="2"/>
        <v>-103</v>
      </c>
      <c r="V27" s="30"/>
    </row>
    <row r="28" spans="1:22" s="91" customFormat="1" x14ac:dyDescent="0.2">
      <c r="A28" s="78">
        <v>1000</v>
      </c>
      <c r="B28" s="78">
        <v>1100</v>
      </c>
      <c r="C28" s="78">
        <v>0</v>
      </c>
      <c r="D28" s="78">
        <v>0</v>
      </c>
      <c r="E28" s="78">
        <v>0</v>
      </c>
      <c r="F28" s="78">
        <v>0</v>
      </c>
      <c r="G28" s="78">
        <v>0</v>
      </c>
      <c r="H28" s="78">
        <v>0</v>
      </c>
      <c r="I28" s="78">
        <v>0</v>
      </c>
      <c r="J28" s="78">
        <v>0</v>
      </c>
      <c r="K28" s="78">
        <v>0</v>
      </c>
      <c r="L28" s="78">
        <v>0</v>
      </c>
      <c r="M28" s="78">
        <v>0</v>
      </c>
      <c r="N28" s="23"/>
      <c r="O28" s="78">
        <v>0</v>
      </c>
      <c r="P28" s="78">
        <v>0</v>
      </c>
      <c r="Q28" s="78">
        <v>-103</v>
      </c>
      <c r="R28" s="22"/>
      <c r="S28" s="46">
        <f t="shared" si="0"/>
        <v>-103</v>
      </c>
      <c r="T28" s="46">
        <f t="shared" si="1"/>
        <v>0</v>
      </c>
      <c r="U28" s="12">
        <f t="shared" si="2"/>
        <v>-103</v>
      </c>
      <c r="V28" s="30"/>
    </row>
    <row r="29" spans="1:22" s="91" customFormat="1" x14ac:dyDescent="0.2">
      <c r="A29" s="78">
        <v>1100</v>
      </c>
      <c r="B29" s="78">
        <v>1200</v>
      </c>
      <c r="C29" s="78">
        <v>0</v>
      </c>
      <c r="D29" s="78">
        <v>0</v>
      </c>
      <c r="E29" s="78">
        <v>0</v>
      </c>
      <c r="F29" s="78">
        <v>0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  <c r="M29" s="78">
        <v>0</v>
      </c>
      <c r="N29" s="23"/>
      <c r="O29" s="78">
        <v>0</v>
      </c>
      <c r="P29" s="78">
        <v>0</v>
      </c>
      <c r="Q29" s="78">
        <v>-103</v>
      </c>
      <c r="R29" s="22"/>
      <c r="S29" s="46">
        <f t="shared" si="0"/>
        <v>-103</v>
      </c>
      <c r="T29" s="46">
        <f t="shared" si="1"/>
        <v>0</v>
      </c>
      <c r="U29" s="12">
        <f t="shared" si="2"/>
        <v>-103</v>
      </c>
      <c r="V29" s="30"/>
    </row>
    <row r="30" spans="1:22" s="91" customFormat="1" x14ac:dyDescent="0.2">
      <c r="A30" s="78">
        <v>1200</v>
      </c>
      <c r="B30" s="78">
        <v>1300</v>
      </c>
      <c r="C30" s="78">
        <v>0</v>
      </c>
      <c r="D30" s="78">
        <v>0</v>
      </c>
      <c r="E30" s="78">
        <v>0</v>
      </c>
      <c r="F30" s="78">
        <v>0</v>
      </c>
      <c r="G30" s="78">
        <v>0</v>
      </c>
      <c r="H30" s="78">
        <v>0</v>
      </c>
      <c r="I30" s="78">
        <v>0</v>
      </c>
      <c r="J30" s="78">
        <v>0</v>
      </c>
      <c r="K30" s="78">
        <v>0</v>
      </c>
      <c r="L30" s="78">
        <v>0</v>
      </c>
      <c r="M30" s="78">
        <v>0</v>
      </c>
      <c r="N30" s="23"/>
      <c r="O30" s="78">
        <v>0</v>
      </c>
      <c r="P30" s="78">
        <v>0</v>
      </c>
      <c r="Q30" s="78">
        <v>-103</v>
      </c>
      <c r="R30" s="22"/>
      <c r="S30" s="46">
        <f t="shared" si="0"/>
        <v>-103</v>
      </c>
      <c r="T30" s="46">
        <f t="shared" si="1"/>
        <v>0</v>
      </c>
      <c r="U30" s="12">
        <f t="shared" si="2"/>
        <v>-103</v>
      </c>
      <c r="V30" s="30"/>
    </row>
    <row r="31" spans="1:22" s="91" customFormat="1" x14ac:dyDescent="0.2">
      <c r="A31" s="78">
        <v>1300</v>
      </c>
      <c r="B31" s="78">
        <v>1400</v>
      </c>
      <c r="C31" s="78">
        <v>0</v>
      </c>
      <c r="D31" s="78">
        <v>0</v>
      </c>
      <c r="E31" s="78">
        <v>0</v>
      </c>
      <c r="F31" s="78">
        <v>0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  <c r="M31" s="78">
        <v>0</v>
      </c>
      <c r="N31" s="23"/>
      <c r="O31" s="78">
        <v>0</v>
      </c>
      <c r="P31" s="78">
        <v>0</v>
      </c>
      <c r="Q31" s="78">
        <v>-103</v>
      </c>
      <c r="R31" s="22"/>
      <c r="S31" s="46">
        <f t="shared" si="0"/>
        <v>-103</v>
      </c>
      <c r="T31" s="46">
        <f t="shared" si="1"/>
        <v>0</v>
      </c>
      <c r="U31" s="12">
        <f t="shared" si="2"/>
        <v>-103</v>
      </c>
      <c r="V31" s="30"/>
    </row>
    <row r="32" spans="1:22" s="91" customFormat="1" x14ac:dyDescent="0.2">
      <c r="A32" s="78">
        <v>1400</v>
      </c>
      <c r="B32" s="78">
        <v>1500</v>
      </c>
      <c r="C32" s="78">
        <v>0</v>
      </c>
      <c r="D32" s="78">
        <v>0</v>
      </c>
      <c r="E32" s="78">
        <v>0</v>
      </c>
      <c r="F32" s="78">
        <v>0</v>
      </c>
      <c r="G32" s="78">
        <v>0</v>
      </c>
      <c r="H32" s="78">
        <v>0</v>
      </c>
      <c r="I32" s="78">
        <v>0</v>
      </c>
      <c r="J32" s="78">
        <v>0</v>
      </c>
      <c r="K32" s="78">
        <v>0</v>
      </c>
      <c r="L32" s="78">
        <v>0</v>
      </c>
      <c r="M32" s="78">
        <v>0</v>
      </c>
      <c r="N32" s="23"/>
      <c r="O32" s="78">
        <v>0</v>
      </c>
      <c r="P32" s="78">
        <v>0</v>
      </c>
      <c r="Q32" s="78">
        <v>-103</v>
      </c>
      <c r="R32" s="22"/>
      <c r="S32" s="46">
        <f t="shared" si="0"/>
        <v>-103</v>
      </c>
      <c r="T32" s="46">
        <f t="shared" si="1"/>
        <v>0</v>
      </c>
      <c r="U32" s="12">
        <f t="shared" si="2"/>
        <v>-103</v>
      </c>
      <c r="V32" s="30"/>
    </row>
    <row r="33" spans="1:23" s="91" customFormat="1" x14ac:dyDescent="0.2">
      <c r="A33" s="78">
        <v>1500</v>
      </c>
      <c r="B33" s="78">
        <v>1600</v>
      </c>
      <c r="C33" s="78">
        <v>0</v>
      </c>
      <c r="D33" s="78">
        <v>0</v>
      </c>
      <c r="E33" s="78">
        <v>0</v>
      </c>
      <c r="F33" s="78">
        <v>0</v>
      </c>
      <c r="G33" s="78">
        <v>0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  <c r="M33" s="78">
        <v>0</v>
      </c>
      <c r="N33" s="23"/>
      <c r="O33" s="78">
        <v>0</v>
      </c>
      <c r="P33" s="78">
        <v>0</v>
      </c>
      <c r="Q33" s="78">
        <v>-103</v>
      </c>
      <c r="R33" s="22"/>
      <c r="S33" s="46">
        <f t="shared" si="0"/>
        <v>-103</v>
      </c>
      <c r="T33" s="46">
        <f t="shared" si="1"/>
        <v>0</v>
      </c>
      <c r="U33" s="12">
        <f t="shared" si="2"/>
        <v>-103</v>
      </c>
      <c r="V33" s="30"/>
    </row>
    <row r="34" spans="1:23" s="91" customFormat="1" x14ac:dyDescent="0.2">
      <c r="A34" s="78">
        <v>1600</v>
      </c>
      <c r="B34" s="78">
        <v>1700</v>
      </c>
      <c r="C34" s="78">
        <v>0</v>
      </c>
      <c r="D34" s="78">
        <v>0</v>
      </c>
      <c r="E34" s="78">
        <v>0</v>
      </c>
      <c r="F34" s="78">
        <v>0</v>
      </c>
      <c r="G34" s="78">
        <v>0</v>
      </c>
      <c r="H34" s="78">
        <v>0</v>
      </c>
      <c r="I34" s="78">
        <v>0</v>
      </c>
      <c r="J34" s="78">
        <v>0</v>
      </c>
      <c r="K34" s="78">
        <v>0</v>
      </c>
      <c r="L34" s="78">
        <v>0</v>
      </c>
      <c r="M34" s="78">
        <v>0</v>
      </c>
      <c r="N34" s="23"/>
      <c r="O34" s="78">
        <v>0</v>
      </c>
      <c r="P34" s="78">
        <v>0</v>
      </c>
      <c r="Q34" s="78">
        <v>-103</v>
      </c>
      <c r="R34" s="22"/>
      <c r="S34" s="46">
        <f t="shared" si="0"/>
        <v>-103</v>
      </c>
      <c r="T34" s="46">
        <f t="shared" si="1"/>
        <v>0</v>
      </c>
      <c r="U34" s="12">
        <f t="shared" si="2"/>
        <v>-103</v>
      </c>
      <c r="V34" s="30"/>
    </row>
    <row r="35" spans="1:23" s="91" customFormat="1" x14ac:dyDescent="0.2">
      <c r="A35" s="78">
        <v>1700</v>
      </c>
      <c r="B35" s="78">
        <v>1800</v>
      </c>
      <c r="C35" s="78">
        <v>0</v>
      </c>
      <c r="D35" s="78">
        <v>0</v>
      </c>
      <c r="E35" s="78">
        <v>0</v>
      </c>
      <c r="F35" s="78">
        <v>0</v>
      </c>
      <c r="G35" s="78">
        <v>0</v>
      </c>
      <c r="H35" s="78">
        <v>0</v>
      </c>
      <c r="I35" s="78">
        <v>0</v>
      </c>
      <c r="J35" s="78">
        <v>0</v>
      </c>
      <c r="K35" s="78">
        <v>0</v>
      </c>
      <c r="L35" s="78">
        <v>0</v>
      </c>
      <c r="M35" s="78">
        <v>0</v>
      </c>
      <c r="N35" s="23"/>
      <c r="O35" s="78">
        <v>0</v>
      </c>
      <c r="P35" s="78">
        <v>0</v>
      </c>
      <c r="Q35" s="78">
        <v>-103</v>
      </c>
      <c r="R35" s="22"/>
      <c r="S35" s="46">
        <f t="shared" si="0"/>
        <v>-103</v>
      </c>
      <c r="T35" s="46">
        <f t="shared" si="1"/>
        <v>0</v>
      </c>
      <c r="U35" s="12">
        <f t="shared" si="2"/>
        <v>-103</v>
      </c>
      <c r="V35" s="30"/>
    </row>
    <row r="36" spans="1:23" s="91" customFormat="1" x14ac:dyDescent="0.2">
      <c r="A36" s="78">
        <v>1800</v>
      </c>
      <c r="B36" s="78">
        <v>1900</v>
      </c>
      <c r="C36" s="78">
        <v>0</v>
      </c>
      <c r="D36" s="78">
        <v>0</v>
      </c>
      <c r="E36" s="78">
        <v>0</v>
      </c>
      <c r="F36" s="78">
        <v>0</v>
      </c>
      <c r="G36" s="78">
        <v>0</v>
      </c>
      <c r="H36" s="78">
        <v>0</v>
      </c>
      <c r="I36" s="78">
        <v>0</v>
      </c>
      <c r="J36" s="78">
        <v>0</v>
      </c>
      <c r="K36" s="78">
        <v>0</v>
      </c>
      <c r="L36" s="78">
        <v>0</v>
      </c>
      <c r="M36" s="78">
        <v>0</v>
      </c>
      <c r="N36" s="23"/>
      <c r="O36" s="78">
        <v>0</v>
      </c>
      <c r="P36" s="78">
        <v>0</v>
      </c>
      <c r="Q36" s="78">
        <v>-103</v>
      </c>
      <c r="R36" s="22"/>
      <c r="S36" s="46">
        <f t="shared" si="0"/>
        <v>-103</v>
      </c>
      <c r="T36" s="46">
        <f t="shared" si="1"/>
        <v>0</v>
      </c>
      <c r="U36" s="12">
        <f t="shared" si="2"/>
        <v>-103</v>
      </c>
      <c r="V36" s="30"/>
    </row>
    <row r="37" spans="1:23" s="91" customFormat="1" x14ac:dyDescent="0.2">
      <c r="A37" s="78">
        <v>1900</v>
      </c>
      <c r="B37" s="78">
        <v>2000</v>
      </c>
      <c r="C37" s="78">
        <v>0</v>
      </c>
      <c r="D37" s="78">
        <v>0</v>
      </c>
      <c r="E37" s="78">
        <v>0</v>
      </c>
      <c r="F37" s="78">
        <v>0</v>
      </c>
      <c r="G37" s="78">
        <v>0</v>
      </c>
      <c r="H37" s="78">
        <v>0</v>
      </c>
      <c r="I37" s="78">
        <v>0</v>
      </c>
      <c r="J37" s="78">
        <v>0</v>
      </c>
      <c r="K37" s="78">
        <v>0</v>
      </c>
      <c r="L37" s="78">
        <v>0</v>
      </c>
      <c r="M37" s="78">
        <v>0</v>
      </c>
      <c r="N37" s="23"/>
      <c r="O37" s="78">
        <v>0</v>
      </c>
      <c r="P37" s="78">
        <v>0</v>
      </c>
      <c r="Q37" s="78">
        <v>-103</v>
      </c>
      <c r="R37" s="22"/>
      <c r="S37" s="46">
        <f t="shared" si="0"/>
        <v>-103</v>
      </c>
      <c r="T37" s="46">
        <f t="shared" si="1"/>
        <v>0</v>
      </c>
      <c r="U37" s="12">
        <f t="shared" si="2"/>
        <v>-103</v>
      </c>
      <c r="V37" s="30"/>
    </row>
    <row r="38" spans="1:23" s="91" customFormat="1" ht="12" customHeight="1" x14ac:dyDescent="0.2">
      <c r="A38" s="78">
        <v>2000</v>
      </c>
      <c r="B38" s="78">
        <v>2100</v>
      </c>
      <c r="C38" s="78">
        <v>0</v>
      </c>
      <c r="D38" s="78">
        <v>0</v>
      </c>
      <c r="E38" s="78">
        <v>0</v>
      </c>
      <c r="F38" s="78">
        <v>0</v>
      </c>
      <c r="G38" s="78">
        <v>0</v>
      </c>
      <c r="H38" s="78">
        <v>0</v>
      </c>
      <c r="I38" s="78">
        <v>0</v>
      </c>
      <c r="J38" s="78">
        <v>0</v>
      </c>
      <c r="K38" s="78">
        <v>0</v>
      </c>
      <c r="L38" s="78">
        <v>0</v>
      </c>
      <c r="M38" s="78">
        <v>0</v>
      </c>
      <c r="N38" s="23"/>
      <c r="O38" s="78">
        <v>0</v>
      </c>
      <c r="P38" s="78">
        <v>0</v>
      </c>
      <c r="Q38" s="78">
        <v>-103</v>
      </c>
      <c r="R38" s="22"/>
      <c r="S38" s="46">
        <f t="shared" si="0"/>
        <v>-103</v>
      </c>
      <c r="T38" s="46">
        <f t="shared" si="1"/>
        <v>0</v>
      </c>
      <c r="U38" s="12">
        <f t="shared" si="2"/>
        <v>-103</v>
      </c>
      <c r="V38" s="30"/>
    </row>
    <row r="39" spans="1:23" s="91" customFormat="1" x14ac:dyDescent="0.2">
      <c r="A39" s="78">
        <v>2100</v>
      </c>
      <c r="B39" s="78">
        <v>2200</v>
      </c>
      <c r="C39" s="78">
        <v>0</v>
      </c>
      <c r="D39" s="78">
        <v>0</v>
      </c>
      <c r="E39" s="78">
        <v>0</v>
      </c>
      <c r="F39" s="78">
        <v>0</v>
      </c>
      <c r="G39" s="78">
        <v>0</v>
      </c>
      <c r="H39" s="78">
        <v>0</v>
      </c>
      <c r="I39" s="78">
        <v>0</v>
      </c>
      <c r="J39" s="78">
        <v>0</v>
      </c>
      <c r="K39" s="78">
        <v>0</v>
      </c>
      <c r="L39" s="78">
        <v>0</v>
      </c>
      <c r="M39" s="78">
        <v>0</v>
      </c>
      <c r="N39" s="23"/>
      <c r="O39" s="78">
        <v>0</v>
      </c>
      <c r="P39" s="78">
        <v>0</v>
      </c>
      <c r="Q39" s="78">
        <v>-103</v>
      </c>
      <c r="R39" s="22"/>
      <c r="S39" s="46">
        <f t="shared" si="0"/>
        <v>-103</v>
      </c>
      <c r="T39" s="46">
        <f t="shared" si="1"/>
        <v>0</v>
      </c>
      <c r="U39" s="12">
        <f t="shared" si="2"/>
        <v>-103</v>
      </c>
      <c r="V39" s="30"/>
    </row>
    <row r="40" spans="1:23" s="91" customFormat="1" x14ac:dyDescent="0.2">
      <c r="A40" s="78">
        <v>2200</v>
      </c>
      <c r="B40" s="78">
        <v>2300</v>
      </c>
      <c r="C40" s="78">
        <v>0</v>
      </c>
      <c r="D40" s="78">
        <v>0</v>
      </c>
      <c r="E40" s="78">
        <v>0</v>
      </c>
      <c r="F40" s="78">
        <v>0</v>
      </c>
      <c r="G40" s="78">
        <v>0</v>
      </c>
      <c r="H40" s="78">
        <v>0</v>
      </c>
      <c r="I40" s="78">
        <v>0</v>
      </c>
      <c r="J40" s="78">
        <v>0</v>
      </c>
      <c r="K40" s="78">
        <v>0</v>
      </c>
      <c r="L40" s="78">
        <v>0</v>
      </c>
      <c r="M40" s="78">
        <v>0</v>
      </c>
      <c r="N40" s="23"/>
      <c r="O40" s="78">
        <v>0</v>
      </c>
      <c r="P40" s="78">
        <v>0</v>
      </c>
      <c r="Q40" s="78">
        <v>-103</v>
      </c>
      <c r="R40" s="22"/>
      <c r="S40" s="46">
        <f t="shared" si="0"/>
        <v>-103</v>
      </c>
      <c r="T40" s="46">
        <f t="shared" si="1"/>
        <v>0</v>
      </c>
      <c r="U40" s="12">
        <f t="shared" si="2"/>
        <v>-103</v>
      </c>
      <c r="V40" s="30"/>
    </row>
    <row r="41" spans="1:23" s="30" customFormat="1" x14ac:dyDescent="0.2">
      <c r="A41" s="21">
        <v>2300</v>
      </c>
      <c r="B41" s="21">
        <v>2400</v>
      </c>
      <c r="C41" s="21">
        <v>0</v>
      </c>
      <c r="D41" s="21">
        <v>0</v>
      </c>
      <c r="E41" s="21">
        <v>0</v>
      </c>
      <c r="F41" s="21">
        <v>0</v>
      </c>
      <c r="G41" s="21">
        <v>0</v>
      </c>
      <c r="H41" s="21">
        <v>25</v>
      </c>
      <c r="I41" s="21">
        <v>25</v>
      </c>
      <c r="J41" s="21">
        <v>3</v>
      </c>
      <c r="K41" s="21">
        <v>25</v>
      </c>
      <c r="L41" s="21">
        <v>25</v>
      </c>
      <c r="M41" s="21">
        <v>75</v>
      </c>
      <c r="N41" s="23"/>
      <c r="O41" s="21">
        <v>0</v>
      </c>
      <c r="P41" s="21">
        <v>-103</v>
      </c>
      <c r="Q41" s="21">
        <v>0</v>
      </c>
      <c r="R41" s="22"/>
      <c r="S41" s="46">
        <f t="shared" si="0"/>
        <v>75</v>
      </c>
      <c r="T41" s="46">
        <f t="shared" si="1"/>
        <v>178</v>
      </c>
      <c r="U41" s="12">
        <f t="shared" si="2"/>
        <v>-103</v>
      </c>
    </row>
    <row r="42" spans="1:23" ht="13.5" thickBot="1" x14ac:dyDescent="0.25">
      <c r="A42" s="24">
        <v>2400</v>
      </c>
      <c r="B42" s="24" t="s">
        <v>8</v>
      </c>
      <c r="C42" s="24">
        <v>0</v>
      </c>
      <c r="D42" s="24">
        <v>0</v>
      </c>
      <c r="E42" s="24">
        <v>0</v>
      </c>
      <c r="F42" s="24">
        <v>0</v>
      </c>
      <c r="G42" s="24">
        <v>0</v>
      </c>
      <c r="H42" s="24">
        <v>25</v>
      </c>
      <c r="I42" s="24">
        <v>25</v>
      </c>
      <c r="J42" s="24">
        <v>3</v>
      </c>
      <c r="K42" s="24">
        <v>25</v>
      </c>
      <c r="L42" s="24">
        <v>25</v>
      </c>
      <c r="M42" s="24">
        <v>75</v>
      </c>
      <c r="N42" s="23"/>
      <c r="O42" s="24">
        <v>0</v>
      </c>
      <c r="P42" s="24">
        <f>SUM(P41)</f>
        <v>-103</v>
      </c>
      <c r="Q42" s="24">
        <v>0</v>
      </c>
      <c r="R42" s="22"/>
      <c r="S42" s="89">
        <f t="shared" si="0"/>
        <v>75</v>
      </c>
      <c r="T42" s="89">
        <f t="shared" si="1"/>
        <v>178</v>
      </c>
      <c r="U42" s="25">
        <f t="shared" si="2"/>
        <v>-103</v>
      </c>
    </row>
    <row r="43" spans="1:23" s="9" customFormat="1" x14ac:dyDescent="0.2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8"/>
      <c r="T43" s="8"/>
      <c r="U43" s="8"/>
    </row>
    <row r="44" spans="1:23" ht="13.5" thickBot="1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</row>
    <row r="45" spans="1:23" ht="26.25" thickBot="1" x14ac:dyDescent="0.25">
      <c r="B45" s="26" t="s">
        <v>18</v>
      </c>
      <c r="C45" s="68">
        <f>SUM(C18:C41)</f>
        <v>50</v>
      </c>
      <c r="D45" s="18">
        <f>SUM(D18:D41)</f>
        <v>3</v>
      </c>
      <c r="E45" s="18">
        <f>SUM(E18:E41)</f>
        <v>25</v>
      </c>
      <c r="F45" s="18">
        <f>SUM(F18:F41)</f>
        <v>25</v>
      </c>
      <c r="G45" s="18">
        <f>SUM(G18:G41)</f>
        <v>50</v>
      </c>
      <c r="H45" s="68">
        <f t="shared" ref="H45:M45" si="3">SUM(H18:H41)</f>
        <v>175</v>
      </c>
      <c r="I45" s="68">
        <f>SUM(I18:I41)</f>
        <v>175</v>
      </c>
      <c r="J45" s="18">
        <f t="shared" si="3"/>
        <v>21</v>
      </c>
      <c r="K45" s="18">
        <f t="shared" si="3"/>
        <v>175</v>
      </c>
      <c r="L45" s="18">
        <f t="shared" si="3"/>
        <v>175</v>
      </c>
      <c r="M45" s="18">
        <f t="shared" si="3"/>
        <v>525</v>
      </c>
      <c r="N45" s="12"/>
      <c r="O45" s="18">
        <f>SUM(O18:O41)</f>
        <v>-103</v>
      </c>
      <c r="P45" s="18">
        <f>SUM(P18:P41)</f>
        <v>-721</v>
      </c>
      <c r="Q45" s="18">
        <f>SUM(Q18:Q41)</f>
        <v>-1648</v>
      </c>
      <c r="R45" s="12"/>
      <c r="S45" s="18">
        <f>SUM(S18:S41)</f>
        <v>-1073</v>
      </c>
      <c r="T45" s="18">
        <f>SUM(T18:T41)</f>
        <v>1399</v>
      </c>
      <c r="U45" s="18">
        <f>SUM(U18:U41)</f>
        <v>-2472</v>
      </c>
      <c r="V45" s="55" t="s">
        <v>26</v>
      </c>
      <c r="W45" s="76"/>
    </row>
    <row r="46" spans="1:23" ht="13.5" thickBot="1" x14ac:dyDescent="0.25">
      <c r="B46" s="27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O46" s="8"/>
      <c r="P46" s="8"/>
      <c r="Q46" s="8"/>
      <c r="S46" s="12"/>
      <c r="T46" s="12"/>
      <c r="U46" s="12"/>
      <c r="V46" s="58"/>
    </row>
    <row r="47" spans="1:23" ht="30.75" customHeight="1" thickBot="1" x14ac:dyDescent="0.25">
      <c r="A47" s="27"/>
      <c r="B47" s="28" t="s">
        <v>79</v>
      </c>
      <c r="C47" s="68">
        <f>SUM(C19:C42)</f>
        <v>0</v>
      </c>
      <c r="D47" s="18">
        <f>SUM(D19:D42)</f>
        <v>0</v>
      </c>
      <c r="E47" s="18">
        <f>SUM(E19:E42)</f>
        <v>0</v>
      </c>
      <c r="F47" s="18">
        <f>SUM(F19:F42)</f>
        <v>0</v>
      </c>
      <c r="G47" s="18">
        <f>SUM(G19:G42)</f>
        <v>0</v>
      </c>
      <c r="H47" s="68">
        <f t="shared" ref="H47:M47" si="4">SUM(H19:H42)</f>
        <v>200</v>
      </c>
      <c r="I47" s="68">
        <f>SUM(I19:I42)</f>
        <v>200</v>
      </c>
      <c r="J47" s="18">
        <f t="shared" si="4"/>
        <v>24</v>
      </c>
      <c r="K47" s="18">
        <f t="shared" si="4"/>
        <v>200</v>
      </c>
      <c r="L47" s="18">
        <f t="shared" si="4"/>
        <v>200</v>
      </c>
      <c r="M47" s="18">
        <f t="shared" si="4"/>
        <v>600</v>
      </c>
      <c r="N47" s="44" t="s">
        <v>21</v>
      </c>
      <c r="O47" s="18">
        <f>SUM(O19:O42)</f>
        <v>0</v>
      </c>
      <c r="P47" s="18">
        <f>SUM(P19:P42)</f>
        <v>-824</v>
      </c>
      <c r="Q47" s="18">
        <f>SUM(Q19:Q42)</f>
        <v>-1648</v>
      </c>
      <c r="R47" s="43" t="s">
        <v>22</v>
      </c>
      <c r="S47" s="18">
        <f>SUM(S19:S44)</f>
        <v>-1048</v>
      </c>
      <c r="T47" s="18">
        <f>SUM(T19:T44)</f>
        <v>1424</v>
      </c>
      <c r="U47" s="18">
        <f>SUM(U19:U44)</f>
        <v>-2472</v>
      </c>
      <c r="V47" s="58">
        <f>ABS(R48)+ABS(N48)</f>
        <v>3896</v>
      </c>
    </row>
    <row r="48" spans="1:23" ht="13.5" thickBot="1" x14ac:dyDescent="0.25">
      <c r="A48" s="27"/>
      <c r="B48" s="27"/>
      <c r="C48" s="52"/>
      <c r="D48" s="19"/>
      <c r="E48" s="19"/>
      <c r="F48" s="19"/>
      <c r="G48" s="19"/>
      <c r="H48" s="52"/>
      <c r="I48" s="52"/>
      <c r="J48" s="19"/>
      <c r="K48" s="19"/>
      <c r="L48" s="19"/>
      <c r="M48" s="19"/>
      <c r="N48" s="45">
        <f>SUM(C47:M47)</f>
        <v>1424</v>
      </c>
      <c r="O48" s="68"/>
      <c r="P48" s="68"/>
      <c r="Q48" s="18"/>
      <c r="R48" s="49">
        <f>SUM(O47:Q47)</f>
        <v>-2472</v>
      </c>
      <c r="S48" s="29"/>
      <c r="T48" s="29"/>
      <c r="U48" s="29"/>
    </row>
    <row r="49" spans="1:39" x14ac:dyDescent="0.2">
      <c r="A49" s="2"/>
      <c r="B49" s="2"/>
      <c r="C49" s="87"/>
      <c r="D49" s="36"/>
      <c r="E49" s="36"/>
      <c r="F49" s="36"/>
      <c r="G49" s="101"/>
      <c r="H49" s="36"/>
      <c r="I49" s="101"/>
      <c r="J49" s="87"/>
      <c r="K49" s="36"/>
      <c r="L49" s="87"/>
      <c r="M49" s="36"/>
      <c r="N49" s="54"/>
      <c r="O49" s="97"/>
      <c r="P49" s="97"/>
      <c r="Q49" s="97"/>
      <c r="R49" s="54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</row>
    <row r="50" spans="1:39" s="9" customFormat="1" x14ac:dyDescent="0.2">
      <c r="A50" s="27"/>
      <c r="B50" s="27"/>
      <c r="C50" s="50" t="s">
        <v>56</v>
      </c>
      <c r="D50" s="40" t="s">
        <v>56</v>
      </c>
      <c r="E50" s="40" t="s">
        <v>56</v>
      </c>
      <c r="F50" s="40" t="s">
        <v>56</v>
      </c>
      <c r="G50" s="54" t="s">
        <v>56</v>
      </c>
      <c r="H50" s="40" t="s">
        <v>56</v>
      </c>
      <c r="I50" s="54" t="s">
        <v>56</v>
      </c>
      <c r="J50" s="50" t="s">
        <v>56</v>
      </c>
      <c r="K50" s="40" t="s">
        <v>56</v>
      </c>
      <c r="L50" s="50" t="s">
        <v>56</v>
      </c>
      <c r="M50" s="40" t="s">
        <v>56</v>
      </c>
      <c r="N50" s="42"/>
      <c r="O50" s="33" t="s">
        <v>54</v>
      </c>
      <c r="P50" s="33" t="s">
        <v>54</v>
      </c>
      <c r="Q50" s="33" t="s">
        <v>54</v>
      </c>
      <c r="R50" s="42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</row>
    <row r="51" spans="1:39" s="9" customFormat="1" x14ac:dyDescent="0.2">
      <c r="A51" s="27"/>
      <c r="B51" s="27"/>
      <c r="C51" s="50" t="s">
        <v>29</v>
      </c>
      <c r="D51" s="40" t="s">
        <v>43</v>
      </c>
      <c r="E51" s="40" t="s">
        <v>29</v>
      </c>
      <c r="F51" s="40" t="s">
        <v>29</v>
      </c>
      <c r="G51" s="54" t="s">
        <v>29</v>
      </c>
      <c r="H51" s="40" t="s">
        <v>29</v>
      </c>
      <c r="I51" s="54" t="s">
        <v>29</v>
      </c>
      <c r="J51" s="50" t="s">
        <v>43</v>
      </c>
      <c r="K51" s="40" t="s">
        <v>29</v>
      </c>
      <c r="L51" s="50" t="s">
        <v>29</v>
      </c>
      <c r="M51" s="40" t="s">
        <v>29</v>
      </c>
      <c r="N51" s="42"/>
      <c r="O51" s="33" t="s">
        <v>29</v>
      </c>
      <c r="P51" s="33" t="s">
        <v>29</v>
      </c>
      <c r="Q51" s="33" t="s">
        <v>29</v>
      </c>
      <c r="R51" s="42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</row>
    <row r="52" spans="1:39" s="9" customFormat="1" ht="13.5" thickBot="1" x14ac:dyDescent="0.25">
      <c r="A52" s="27"/>
      <c r="B52" s="27"/>
      <c r="C52" s="50" t="s">
        <v>43</v>
      </c>
      <c r="D52" s="40" t="s">
        <v>48</v>
      </c>
      <c r="E52" s="40" t="s">
        <v>43</v>
      </c>
      <c r="F52" s="40" t="s">
        <v>43</v>
      </c>
      <c r="G52" s="29" t="s">
        <v>137</v>
      </c>
      <c r="H52" s="40" t="s">
        <v>43</v>
      </c>
      <c r="I52" s="54" t="s">
        <v>43</v>
      </c>
      <c r="J52" s="50" t="s">
        <v>48</v>
      </c>
      <c r="K52" s="40" t="s">
        <v>43</v>
      </c>
      <c r="L52" s="50" t="s">
        <v>43</v>
      </c>
      <c r="M52" s="114" t="s">
        <v>137</v>
      </c>
      <c r="N52" s="42"/>
      <c r="O52" s="53" t="s">
        <v>55</v>
      </c>
      <c r="P52" s="53" t="s">
        <v>55</v>
      </c>
      <c r="Q52" s="53" t="s">
        <v>55</v>
      </c>
      <c r="R52" s="42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</row>
    <row r="53" spans="1:39" s="9" customFormat="1" ht="27" customHeight="1" x14ac:dyDescent="0.2">
      <c r="A53" s="27"/>
      <c r="B53" s="27"/>
      <c r="C53" s="129" t="s">
        <v>65</v>
      </c>
      <c r="D53" s="40" t="s">
        <v>197</v>
      </c>
      <c r="E53" s="40" t="s">
        <v>193</v>
      </c>
      <c r="F53" s="114" t="s">
        <v>149</v>
      </c>
      <c r="G53" s="54" t="s">
        <v>66</v>
      </c>
      <c r="H53" s="114" t="s">
        <v>107</v>
      </c>
      <c r="I53" s="129" t="s">
        <v>137</v>
      </c>
      <c r="J53" s="50" t="s">
        <v>86</v>
      </c>
      <c r="K53" s="40" t="s">
        <v>149</v>
      </c>
      <c r="L53" s="124" t="s">
        <v>185</v>
      </c>
      <c r="M53" s="40" t="s">
        <v>66</v>
      </c>
      <c r="N53" s="48"/>
      <c r="O53" s="107"/>
      <c r="P53" s="107"/>
      <c r="Q53" s="30"/>
      <c r="R53" s="48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</row>
    <row r="54" spans="1:39" s="9" customFormat="1" ht="37.5" customHeight="1" thickBot="1" x14ac:dyDescent="0.25">
      <c r="A54" s="27"/>
      <c r="B54" s="27"/>
      <c r="C54" s="65" t="s">
        <v>66</v>
      </c>
      <c r="D54" s="40" t="s">
        <v>176</v>
      </c>
      <c r="E54" s="40" t="s">
        <v>134</v>
      </c>
      <c r="F54" s="114" t="s">
        <v>159</v>
      </c>
      <c r="G54" s="132" t="s">
        <v>138</v>
      </c>
      <c r="H54" s="114" t="s">
        <v>134</v>
      </c>
      <c r="I54" s="65" t="s">
        <v>66</v>
      </c>
      <c r="J54" s="50" t="s">
        <v>66</v>
      </c>
      <c r="K54" s="40" t="s">
        <v>86</v>
      </c>
      <c r="L54" s="29" t="s">
        <v>149</v>
      </c>
      <c r="M54" s="115" t="s">
        <v>138</v>
      </c>
      <c r="N54" s="42"/>
      <c r="O54" s="108"/>
      <c r="P54" s="108"/>
      <c r="Q54" s="30"/>
      <c r="R54" s="42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</row>
    <row r="55" spans="1:39" s="9" customFormat="1" ht="33.75" customHeight="1" thickBot="1" x14ac:dyDescent="0.25">
      <c r="A55" s="27"/>
      <c r="B55" s="27"/>
      <c r="C55" s="104" t="s">
        <v>67</v>
      </c>
      <c r="D55" s="114" t="s">
        <v>29</v>
      </c>
      <c r="E55" s="40" t="s">
        <v>234</v>
      </c>
      <c r="F55" s="40" t="s">
        <v>66</v>
      </c>
      <c r="G55" s="54"/>
      <c r="H55" s="114" t="s">
        <v>155</v>
      </c>
      <c r="I55" s="130" t="s">
        <v>138</v>
      </c>
      <c r="J55" s="88" t="s">
        <v>187</v>
      </c>
      <c r="K55" s="40" t="s">
        <v>235</v>
      </c>
      <c r="L55" s="40" t="s">
        <v>86</v>
      </c>
      <c r="M55" s="54"/>
      <c r="N55" s="42"/>
      <c r="O55" s="20"/>
      <c r="P55" s="20"/>
      <c r="Q55" s="3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</row>
    <row r="56" spans="1:39" s="9" customFormat="1" ht="41.25" customHeight="1" thickBot="1" x14ac:dyDescent="0.25">
      <c r="A56" s="27"/>
      <c r="B56" s="27"/>
      <c r="C56" s="54"/>
      <c r="D56" s="40" t="s">
        <v>66</v>
      </c>
      <c r="E56" s="40" t="s">
        <v>235</v>
      </c>
      <c r="F56" s="115" t="s">
        <v>252</v>
      </c>
      <c r="G56" s="54"/>
      <c r="H56" s="40" t="s">
        <v>66</v>
      </c>
      <c r="I56" s="54"/>
      <c r="J56" s="54"/>
      <c r="K56" s="67" t="s">
        <v>187</v>
      </c>
      <c r="L56" s="40" t="s">
        <v>235</v>
      </c>
      <c r="M56" s="54"/>
      <c r="N56" s="42"/>
      <c r="O56" s="20"/>
      <c r="P56" s="20"/>
      <c r="Q56" s="30"/>
      <c r="R56" s="42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</row>
    <row r="57" spans="1:39" s="9" customFormat="1" ht="25.5" customHeight="1" thickBot="1" x14ac:dyDescent="0.25">
      <c r="A57" s="27"/>
      <c r="B57" s="27"/>
      <c r="C57" s="54"/>
      <c r="D57" s="67" t="s">
        <v>77</v>
      </c>
      <c r="E57" s="67" t="s">
        <v>138</v>
      </c>
      <c r="G57" s="54"/>
      <c r="H57" s="67" t="s">
        <v>263</v>
      </c>
      <c r="I57" s="54"/>
      <c r="J57" s="54"/>
      <c r="L57" s="67" t="s">
        <v>187</v>
      </c>
      <c r="M57" s="54"/>
      <c r="N57" s="41"/>
      <c r="O57" s="20"/>
      <c r="P57" s="20"/>
      <c r="Q57" s="30"/>
      <c r="R57" s="41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</row>
    <row r="58" spans="1:39" s="9" customFormat="1" ht="27" customHeight="1" x14ac:dyDescent="0.2">
      <c r="C58" s="54"/>
      <c r="D58" s="54"/>
      <c r="G58" s="29"/>
      <c r="H58" s="54"/>
      <c r="I58" s="54"/>
      <c r="J58" s="54"/>
      <c r="M58" s="29"/>
      <c r="N58" s="41"/>
      <c r="O58" s="30"/>
      <c r="P58" s="30"/>
      <c r="Q58" s="30"/>
      <c r="R58" s="41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</row>
    <row r="59" spans="1:39" ht="20.25" customHeight="1" x14ac:dyDescent="0.2">
      <c r="B59" s="20"/>
      <c r="C59" s="54"/>
      <c r="D59" s="54"/>
      <c r="G59" s="54"/>
      <c r="H59" s="54"/>
      <c r="I59" s="54"/>
      <c r="J59" s="54"/>
      <c r="M59" s="54"/>
      <c r="N59" s="41"/>
      <c r="O59" s="20"/>
      <c r="P59" s="20"/>
      <c r="R59" s="32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</row>
    <row r="60" spans="1:39" ht="16.5" customHeight="1" x14ac:dyDescent="0.2">
      <c r="B60" s="30"/>
      <c r="D60" s="54"/>
      <c r="J60" s="54"/>
      <c r="N60" s="41"/>
      <c r="O60" s="30"/>
      <c r="P60" s="30"/>
      <c r="S60" s="31"/>
      <c r="T60" s="31"/>
      <c r="U60" s="31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</row>
    <row r="61" spans="1:39" ht="15" x14ac:dyDescent="0.2">
      <c r="D61" s="54"/>
      <c r="J61" s="54"/>
      <c r="N61" s="41"/>
      <c r="O61" s="30"/>
      <c r="P61" s="30"/>
      <c r="S61" s="32"/>
      <c r="T61" s="32"/>
      <c r="U61" s="32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</row>
    <row r="62" spans="1:39" ht="15" x14ac:dyDescent="0.2">
      <c r="D62" s="54"/>
      <c r="J62" s="54"/>
      <c r="N62" s="41"/>
      <c r="O62" s="30"/>
      <c r="P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</row>
    <row r="63" spans="1:39" ht="15" x14ac:dyDescent="0.2">
      <c r="N63" s="41"/>
      <c r="O63" s="30"/>
      <c r="P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</row>
    <row r="64" spans="1:39" ht="15" x14ac:dyDescent="0.2">
      <c r="N64" s="41"/>
      <c r="O64" s="30"/>
      <c r="P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</row>
    <row r="65" spans="15:39" x14ac:dyDescent="0.2">
      <c r="O65" s="30"/>
      <c r="P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</row>
    <row r="66" spans="15:39" x14ac:dyDescent="0.2">
      <c r="O66" s="30"/>
      <c r="P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</row>
    <row r="67" spans="15:39" x14ac:dyDescent="0.2">
      <c r="O67" s="30"/>
      <c r="P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</row>
    <row r="68" spans="15:39" x14ac:dyDescent="0.2">
      <c r="O68" s="30"/>
      <c r="P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</row>
    <row r="69" spans="15:39" x14ac:dyDescent="0.2">
      <c r="O69" s="30"/>
      <c r="P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</row>
    <row r="70" spans="15:39" x14ac:dyDescent="0.2">
      <c r="O70" s="30"/>
      <c r="P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</row>
    <row r="71" spans="15:39" x14ac:dyDescent="0.2">
      <c r="O71" s="30"/>
      <c r="P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</row>
    <row r="72" spans="15:39" x14ac:dyDescent="0.2">
      <c r="O72" s="30"/>
      <c r="P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</row>
    <row r="73" spans="15:39" x14ac:dyDescent="0.2">
      <c r="O73" s="30"/>
      <c r="P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</row>
    <row r="74" spans="15:39" x14ac:dyDescent="0.2">
      <c r="O74" s="30"/>
      <c r="P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</row>
    <row r="75" spans="15:39" x14ac:dyDescent="0.2">
      <c r="O75" s="30"/>
      <c r="P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</row>
    <row r="76" spans="15:39" x14ac:dyDescent="0.2">
      <c r="O76" s="30"/>
      <c r="P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</row>
    <row r="77" spans="15:39" x14ac:dyDescent="0.2">
      <c r="O77" s="30"/>
      <c r="P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</row>
    <row r="78" spans="15:39" x14ac:dyDescent="0.2">
      <c r="O78" s="30"/>
      <c r="P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</row>
    <row r="79" spans="15:39" x14ac:dyDescent="0.2">
      <c r="O79" s="30"/>
      <c r="P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</row>
    <row r="80" spans="15:39" x14ac:dyDescent="0.2">
      <c r="O80" s="30"/>
      <c r="P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</row>
    <row r="81" spans="15:39" x14ac:dyDescent="0.2">
      <c r="O81" s="30"/>
      <c r="P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</row>
    <row r="82" spans="15:39" x14ac:dyDescent="0.2">
      <c r="O82" s="30"/>
      <c r="P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</row>
    <row r="83" spans="15:39" x14ac:dyDescent="0.2">
      <c r="O83" s="30"/>
      <c r="P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</row>
    <row r="84" spans="15:39" x14ac:dyDescent="0.2">
      <c r="O84" s="30"/>
      <c r="P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</row>
    <row r="85" spans="15:39" x14ac:dyDescent="0.2">
      <c r="O85" s="30"/>
      <c r="P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</row>
    <row r="86" spans="15:39" x14ac:dyDescent="0.2">
      <c r="O86" s="30"/>
      <c r="P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</row>
    <row r="87" spans="15:39" x14ac:dyDescent="0.2">
      <c r="O87" s="30"/>
      <c r="P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</row>
    <row r="88" spans="15:39" x14ac:dyDescent="0.2">
      <c r="O88" s="30"/>
      <c r="P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</row>
    <row r="89" spans="15:39" x14ac:dyDescent="0.2">
      <c r="O89" s="30"/>
      <c r="P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</row>
    <row r="90" spans="15:39" x14ac:dyDescent="0.2">
      <c r="O90" s="30"/>
      <c r="P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</row>
    <row r="91" spans="15:39" x14ac:dyDescent="0.2">
      <c r="O91" s="30"/>
      <c r="P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</row>
    <row r="92" spans="15:39" x14ac:dyDescent="0.2">
      <c r="O92" s="30"/>
      <c r="P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</row>
    <row r="93" spans="15:39" x14ac:dyDescent="0.2">
      <c r="O93" s="30"/>
      <c r="P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</row>
    <row r="94" spans="15:39" x14ac:dyDescent="0.2">
      <c r="O94" s="30"/>
      <c r="P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</row>
    <row r="95" spans="15:39" x14ac:dyDescent="0.2">
      <c r="O95" s="30"/>
      <c r="P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</row>
    <row r="96" spans="15:39" x14ac:dyDescent="0.2">
      <c r="O96" s="30"/>
      <c r="P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</row>
    <row r="97" spans="15:39" x14ac:dyDescent="0.2">
      <c r="O97" s="30"/>
      <c r="P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</row>
    <row r="98" spans="15:39" x14ac:dyDescent="0.2">
      <c r="O98" s="30"/>
      <c r="P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</row>
    <row r="99" spans="15:39" x14ac:dyDescent="0.2">
      <c r="O99" s="30"/>
      <c r="P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</row>
    <row r="100" spans="15:39" x14ac:dyDescent="0.2">
      <c r="O100" s="30"/>
      <c r="P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</row>
    <row r="101" spans="15:39" x14ac:dyDescent="0.2">
      <c r="O101" s="30"/>
      <c r="P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</row>
    <row r="102" spans="15:39" x14ac:dyDescent="0.2">
      <c r="O102" s="30"/>
      <c r="P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</row>
    <row r="103" spans="15:39" x14ac:dyDescent="0.2">
      <c r="O103" s="30"/>
      <c r="P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</row>
    <row r="104" spans="15:39" x14ac:dyDescent="0.2">
      <c r="O104" s="30"/>
      <c r="P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</row>
    <row r="105" spans="15:39" x14ac:dyDescent="0.2">
      <c r="O105" s="30"/>
      <c r="P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</row>
    <row r="106" spans="15:39" x14ac:dyDescent="0.2">
      <c r="O106" s="30"/>
      <c r="P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</row>
  </sheetData>
  <phoneticPr fontId="0" type="noConversion"/>
  <hyperlinks>
    <hyperlink ref="M12" r:id="rId1"/>
  </hyperlinks>
  <pageMargins left="0.75" right="0.75" top="0" bottom="0" header="0.5" footer="0.5"/>
  <pageSetup scale="54" fitToWidth="3" orientation="landscape" r:id="rId2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O106"/>
  <sheetViews>
    <sheetView topLeftCell="J1" zoomScale="66" workbookViewId="0">
      <selection activeCell="K1" sqref="K1:O65536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5" width="30.5703125" style="30" customWidth="1"/>
    <col min="16" max="16" width="21.42578125" style="30" customWidth="1"/>
    <col min="17" max="18" width="30.28515625" style="5" customWidth="1"/>
    <col min="19" max="19" width="30.5703125" style="30" customWidth="1"/>
    <col min="20" max="20" width="21.42578125" style="30" customWidth="1"/>
    <col min="21" max="21" width="31.42578125" style="5" customWidth="1"/>
    <col min="22" max="22" width="28.85546875" style="5" customWidth="1"/>
    <col min="23" max="23" width="31.42578125" style="5" customWidth="1"/>
    <col min="24" max="24" width="23.140625" style="5" customWidth="1"/>
    <col min="25" max="16384" width="16.7109375" style="5"/>
  </cols>
  <sheetData>
    <row r="1" spans="1:23" ht="18" x14ac:dyDescent="0.25">
      <c r="A1" s="1" t="s">
        <v>0</v>
      </c>
      <c r="B1" s="2"/>
      <c r="H1" s="35"/>
      <c r="I1" s="35"/>
      <c r="J1" s="35"/>
      <c r="O1" s="35"/>
      <c r="P1" s="35"/>
      <c r="Q1" s="3"/>
      <c r="R1" s="3"/>
      <c r="S1" s="35"/>
      <c r="T1" s="35"/>
      <c r="U1" s="3"/>
      <c r="V1" s="3"/>
      <c r="W1" s="3"/>
    </row>
    <row r="2" spans="1:23" x14ac:dyDescent="0.2">
      <c r="A2" s="1" t="s">
        <v>1</v>
      </c>
      <c r="B2" s="2"/>
      <c r="H2" s="6"/>
      <c r="I2" s="6"/>
      <c r="J2" s="6"/>
      <c r="O2" s="6"/>
      <c r="P2" s="6"/>
      <c r="Q2" s="6"/>
      <c r="R2" s="6"/>
      <c r="S2" s="6"/>
      <c r="T2" s="6"/>
      <c r="U2" s="6"/>
      <c r="V2" s="6"/>
      <c r="W2" s="6"/>
    </row>
    <row r="3" spans="1:23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</row>
    <row r="4" spans="1:23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</row>
    <row r="5" spans="1:23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</row>
    <row r="6" spans="1:23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</row>
    <row r="7" spans="1:23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</row>
    <row r="8" spans="1:23" ht="21.75" customHeight="1" x14ac:dyDescent="0.2">
      <c r="B8" s="7">
        <v>37236</v>
      </c>
      <c r="C8" s="5"/>
      <c r="D8" s="5"/>
      <c r="E8" s="5"/>
      <c r="F8" s="5"/>
      <c r="G8" s="5"/>
      <c r="H8" s="6"/>
      <c r="I8" s="6"/>
      <c r="J8" s="6"/>
      <c r="K8" s="5"/>
      <c r="L8" s="5"/>
      <c r="M8" s="5"/>
      <c r="N8" s="5"/>
      <c r="O8" s="6"/>
      <c r="P8" s="6"/>
      <c r="Q8" s="6"/>
      <c r="R8" s="6"/>
      <c r="S8" s="6"/>
      <c r="T8" s="6"/>
    </row>
    <row r="9" spans="1:23" ht="13.5" thickBot="1" x14ac:dyDescent="0.25">
      <c r="A9" s="2" t="s">
        <v>2</v>
      </c>
      <c r="B9" s="2" t="s">
        <v>2</v>
      </c>
      <c r="C9" s="51" t="s">
        <v>20</v>
      </c>
      <c r="D9" s="51" t="s">
        <v>20</v>
      </c>
      <c r="E9" s="51" t="s">
        <v>20</v>
      </c>
      <c r="F9" s="51" t="s">
        <v>20</v>
      </c>
      <c r="G9" s="51" t="s">
        <v>20</v>
      </c>
      <c r="H9" s="51" t="s">
        <v>20</v>
      </c>
      <c r="I9" s="51" t="s">
        <v>20</v>
      </c>
      <c r="J9" s="51" t="s">
        <v>20</v>
      </c>
      <c r="K9" s="51" t="s">
        <v>20</v>
      </c>
      <c r="L9" s="51" t="s">
        <v>20</v>
      </c>
      <c r="M9" s="51" t="s">
        <v>20</v>
      </c>
      <c r="N9" s="51" t="s">
        <v>20</v>
      </c>
      <c r="O9" s="51" t="s">
        <v>20</v>
      </c>
      <c r="P9" s="8"/>
      <c r="Q9" s="93" t="s">
        <v>51</v>
      </c>
      <c r="R9" s="93" t="s">
        <v>51</v>
      </c>
      <c r="S9" s="93" t="s">
        <v>51</v>
      </c>
      <c r="T9" s="8"/>
      <c r="U9" s="9"/>
      <c r="V9" s="9"/>
      <c r="W9" s="9"/>
    </row>
    <row r="10" spans="1:23" x14ac:dyDescent="0.2">
      <c r="A10" s="10" t="s">
        <v>3</v>
      </c>
      <c r="B10" s="10" t="s">
        <v>4</v>
      </c>
      <c r="C10" s="92" t="s">
        <v>44</v>
      </c>
      <c r="D10" s="92" t="s">
        <v>44</v>
      </c>
      <c r="E10" s="92" t="s">
        <v>44</v>
      </c>
      <c r="F10" s="92" t="s">
        <v>44</v>
      </c>
      <c r="G10" s="92" t="s">
        <v>44</v>
      </c>
      <c r="H10" s="92" t="s">
        <v>44</v>
      </c>
      <c r="I10" s="92" t="s">
        <v>44</v>
      </c>
      <c r="J10" s="92" t="s">
        <v>44</v>
      </c>
      <c r="K10" s="92" t="s">
        <v>44</v>
      </c>
      <c r="L10" s="92" t="s">
        <v>44</v>
      </c>
      <c r="M10" s="92" t="s">
        <v>44</v>
      </c>
      <c r="N10" s="92" t="s">
        <v>44</v>
      </c>
      <c r="O10" s="92" t="s">
        <v>44</v>
      </c>
      <c r="P10" s="8"/>
      <c r="Q10" s="39" t="s">
        <v>19</v>
      </c>
      <c r="R10" s="39" t="s">
        <v>19</v>
      </c>
      <c r="S10" s="39" t="s">
        <v>19</v>
      </c>
      <c r="T10" s="46"/>
    </row>
    <row r="11" spans="1:23" x14ac:dyDescent="0.2">
      <c r="A11" s="11" t="s">
        <v>35</v>
      </c>
      <c r="B11" s="11" t="s">
        <v>5</v>
      </c>
      <c r="C11" s="12" t="s">
        <v>45</v>
      </c>
      <c r="D11" s="12" t="s">
        <v>45</v>
      </c>
      <c r="E11" s="12" t="s">
        <v>45</v>
      </c>
      <c r="F11" s="12" t="s">
        <v>45</v>
      </c>
      <c r="G11" s="12" t="s">
        <v>45</v>
      </c>
      <c r="H11" s="12" t="s">
        <v>165</v>
      </c>
      <c r="I11" s="12" t="s">
        <v>165</v>
      </c>
      <c r="J11" s="12" t="s">
        <v>131</v>
      </c>
      <c r="K11" s="12" t="s">
        <v>45</v>
      </c>
      <c r="L11" s="12" t="s">
        <v>45</v>
      </c>
      <c r="M11" s="12" t="s">
        <v>45</v>
      </c>
      <c r="N11" s="12" t="s">
        <v>45</v>
      </c>
      <c r="O11" s="12" t="s">
        <v>165</v>
      </c>
      <c r="P11" s="8"/>
      <c r="Q11" s="12" t="s">
        <v>52</v>
      </c>
      <c r="R11" s="12" t="s">
        <v>52</v>
      </c>
      <c r="S11" s="33" t="s">
        <v>52</v>
      </c>
      <c r="T11" s="46"/>
    </row>
    <row r="12" spans="1:23" x14ac:dyDescent="0.2">
      <c r="A12" s="11" t="s">
        <v>6</v>
      </c>
      <c r="B12" s="11" t="s">
        <v>6</v>
      </c>
      <c r="C12" s="37"/>
      <c r="D12" s="37"/>
      <c r="E12" s="37"/>
      <c r="F12" s="37"/>
      <c r="G12" s="37"/>
      <c r="H12" s="37">
        <v>16.75</v>
      </c>
      <c r="I12" s="37">
        <v>16.75</v>
      </c>
      <c r="J12" s="37">
        <v>15</v>
      </c>
      <c r="K12" s="37"/>
      <c r="L12" s="37"/>
      <c r="M12" s="37"/>
      <c r="N12" s="37"/>
      <c r="O12" s="37">
        <v>16.75</v>
      </c>
      <c r="P12" s="57"/>
      <c r="Q12" s="105"/>
      <c r="R12" s="105"/>
      <c r="S12" s="94"/>
      <c r="T12" s="47"/>
    </row>
    <row r="13" spans="1:23" ht="43.5" customHeight="1" thickBot="1" x14ac:dyDescent="0.25">
      <c r="A13" s="13"/>
      <c r="B13" s="13"/>
      <c r="C13" s="79" t="s">
        <v>244</v>
      </c>
      <c r="D13" s="79" t="s">
        <v>244</v>
      </c>
      <c r="E13" s="79" t="s">
        <v>244</v>
      </c>
      <c r="F13" s="79" t="s">
        <v>244</v>
      </c>
      <c r="G13" s="79" t="s">
        <v>244</v>
      </c>
      <c r="H13" s="79" t="s">
        <v>244</v>
      </c>
      <c r="I13" s="79" t="s">
        <v>244</v>
      </c>
      <c r="J13" s="79" t="s">
        <v>244</v>
      </c>
      <c r="K13" s="117" t="s">
        <v>38</v>
      </c>
      <c r="L13" s="117" t="s">
        <v>38</v>
      </c>
      <c r="M13" s="117" t="s">
        <v>38</v>
      </c>
      <c r="N13" s="117" t="s">
        <v>38</v>
      </c>
      <c r="O13" s="116" t="s">
        <v>38</v>
      </c>
      <c r="P13" s="64"/>
      <c r="Q13" s="79" t="s">
        <v>181</v>
      </c>
      <c r="R13" s="117" t="s">
        <v>53</v>
      </c>
      <c r="S13" s="118" t="s">
        <v>53</v>
      </c>
      <c r="U13" s="14"/>
      <c r="V13" s="14"/>
      <c r="W13" s="14"/>
    </row>
    <row r="14" spans="1:23" x14ac:dyDescent="0.2">
      <c r="A14" s="13"/>
      <c r="B14" s="13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20"/>
      <c r="Q14" s="106"/>
      <c r="R14" s="106"/>
      <c r="S14" s="95"/>
      <c r="T14" s="38"/>
      <c r="U14" s="15"/>
      <c r="V14" s="15"/>
      <c r="W14" s="15"/>
    </row>
    <row r="15" spans="1:23" ht="21" customHeight="1" thickBot="1" x14ac:dyDescent="0.25">
      <c r="A15" s="13"/>
      <c r="B15" s="13"/>
      <c r="C15" s="37" t="s">
        <v>100</v>
      </c>
      <c r="D15" s="37" t="s">
        <v>100</v>
      </c>
      <c r="E15" s="37" t="s">
        <v>100</v>
      </c>
      <c r="F15" s="37" t="s">
        <v>100</v>
      </c>
      <c r="G15" s="37" t="s">
        <v>100</v>
      </c>
      <c r="H15" s="37" t="s">
        <v>100</v>
      </c>
      <c r="I15" s="37" t="s">
        <v>100</v>
      </c>
      <c r="J15" s="37" t="s">
        <v>100</v>
      </c>
      <c r="K15" s="37" t="s">
        <v>100</v>
      </c>
      <c r="L15" s="37" t="s">
        <v>100</v>
      </c>
      <c r="M15" s="37" t="s">
        <v>100</v>
      </c>
      <c r="N15" s="37" t="s">
        <v>100</v>
      </c>
      <c r="O15" s="37" t="s">
        <v>100</v>
      </c>
      <c r="P15" s="57"/>
      <c r="Q15" s="37" t="s">
        <v>100</v>
      </c>
      <c r="R15" s="37" t="s">
        <v>100</v>
      </c>
      <c r="S15" s="37" t="s">
        <v>100</v>
      </c>
      <c r="T15" s="37"/>
      <c r="U15" s="16"/>
      <c r="V15" s="16"/>
      <c r="W15" s="16"/>
    </row>
    <row r="16" spans="1:23" s="30" customFormat="1" ht="26.25" customHeight="1" thickBot="1" x14ac:dyDescent="0.25">
      <c r="A16" s="66"/>
      <c r="B16" s="66"/>
      <c r="C16" s="120" t="s">
        <v>212</v>
      </c>
      <c r="D16" s="119" t="s">
        <v>236</v>
      </c>
      <c r="E16" s="119" t="s">
        <v>233</v>
      </c>
      <c r="F16" s="119" t="s">
        <v>232</v>
      </c>
      <c r="G16" s="119" t="s">
        <v>242</v>
      </c>
      <c r="H16" s="119" t="s">
        <v>231</v>
      </c>
      <c r="I16" s="119" t="s">
        <v>230</v>
      </c>
      <c r="J16" s="119" t="s">
        <v>210</v>
      </c>
      <c r="K16" s="120" t="s">
        <v>254</v>
      </c>
      <c r="L16" s="119" t="s">
        <v>248</v>
      </c>
      <c r="M16" s="119" t="s">
        <v>250</v>
      </c>
      <c r="N16" s="119" t="s">
        <v>251</v>
      </c>
      <c r="O16" s="119" t="s">
        <v>249</v>
      </c>
      <c r="P16" s="33"/>
      <c r="Q16" s="119" t="s">
        <v>216</v>
      </c>
      <c r="R16" s="119" t="s">
        <v>246</v>
      </c>
      <c r="S16" s="119" t="s">
        <v>247</v>
      </c>
      <c r="T16" s="12"/>
      <c r="U16" s="69" t="s">
        <v>25</v>
      </c>
      <c r="V16" s="70" t="s">
        <v>23</v>
      </c>
      <c r="W16" s="71" t="s">
        <v>24</v>
      </c>
    </row>
    <row r="17" spans="1:24" ht="15.75" thickBot="1" x14ac:dyDescent="0.25">
      <c r="A17" s="17" t="s">
        <v>36</v>
      </c>
      <c r="B17" s="77" t="s">
        <v>7</v>
      </c>
      <c r="C17" s="36" t="s">
        <v>46</v>
      </c>
      <c r="D17" s="36" t="s">
        <v>46</v>
      </c>
      <c r="E17" s="36" t="s">
        <v>46</v>
      </c>
      <c r="F17" s="36" t="s">
        <v>46</v>
      </c>
      <c r="G17" s="36" t="s">
        <v>46</v>
      </c>
      <c r="H17" s="36" t="s">
        <v>46</v>
      </c>
      <c r="I17" s="36" t="s">
        <v>46</v>
      </c>
      <c r="J17" s="36" t="s">
        <v>46</v>
      </c>
      <c r="K17" s="36" t="s">
        <v>46</v>
      </c>
      <c r="L17" s="36" t="s">
        <v>46</v>
      </c>
      <c r="M17" s="36" t="s">
        <v>46</v>
      </c>
      <c r="N17" s="36" t="s">
        <v>46</v>
      </c>
      <c r="O17" s="36" t="s">
        <v>46</v>
      </c>
      <c r="P17" s="65"/>
      <c r="Q17" s="18" t="s">
        <v>46</v>
      </c>
      <c r="R17" s="18" t="s">
        <v>46</v>
      </c>
      <c r="S17" s="96" t="s">
        <v>46</v>
      </c>
      <c r="T17" s="40"/>
      <c r="U17" s="86"/>
      <c r="V17" s="19"/>
      <c r="W17" s="19"/>
    </row>
    <row r="18" spans="1:24" s="20" customFormat="1" x14ac:dyDescent="0.2">
      <c r="A18" s="34">
        <v>2400</v>
      </c>
      <c r="B18" s="34" t="s">
        <v>8</v>
      </c>
      <c r="C18" s="34">
        <v>25</v>
      </c>
      <c r="D18" s="34">
        <v>3</v>
      </c>
      <c r="E18" s="34">
        <v>25</v>
      </c>
      <c r="F18" s="34">
        <v>25</v>
      </c>
      <c r="G18" s="34">
        <v>25</v>
      </c>
      <c r="H18" s="34">
        <v>25</v>
      </c>
      <c r="I18" s="34">
        <v>25</v>
      </c>
      <c r="J18" s="34">
        <v>50</v>
      </c>
      <c r="K18" s="34">
        <v>0</v>
      </c>
      <c r="L18" s="34">
        <v>0</v>
      </c>
      <c r="M18" s="34">
        <v>0</v>
      </c>
      <c r="N18" s="34">
        <v>0</v>
      </c>
      <c r="O18" s="34">
        <v>0</v>
      </c>
      <c r="P18" s="23"/>
      <c r="Q18" s="34">
        <v>-103</v>
      </c>
      <c r="R18" s="34">
        <v>0</v>
      </c>
      <c r="S18" s="34">
        <v>0</v>
      </c>
      <c r="T18" s="22"/>
      <c r="U18" s="86">
        <f>SUM(C18:S18)</f>
        <v>100</v>
      </c>
      <c r="V18" s="19">
        <f>SUM(C18:O18)</f>
        <v>203</v>
      </c>
      <c r="W18" s="19">
        <f>SUM(Q18:S18)</f>
        <v>-103</v>
      </c>
    </row>
    <row r="19" spans="1:24" x14ac:dyDescent="0.2">
      <c r="A19" s="21" t="s">
        <v>8</v>
      </c>
      <c r="B19" s="21" t="s">
        <v>9</v>
      </c>
      <c r="C19" s="21">
        <v>0</v>
      </c>
      <c r="D19" s="21">
        <v>0</v>
      </c>
      <c r="E19" s="21">
        <v>0</v>
      </c>
      <c r="F19" s="21">
        <v>0</v>
      </c>
      <c r="G19" s="21">
        <v>0</v>
      </c>
      <c r="H19" s="21">
        <v>0</v>
      </c>
      <c r="I19" s="21">
        <v>0</v>
      </c>
      <c r="J19" s="21">
        <v>0</v>
      </c>
      <c r="K19" s="21">
        <v>50</v>
      </c>
      <c r="L19" s="21">
        <v>3</v>
      </c>
      <c r="M19" s="21">
        <v>25</v>
      </c>
      <c r="N19" s="21">
        <v>25</v>
      </c>
      <c r="O19" s="21">
        <v>50</v>
      </c>
      <c r="P19" s="23"/>
      <c r="Q19" s="21">
        <v>0</v>
      </c>
      <c r="R19" s="21">
        <v>-103</v>
      </c>
      <c r="S19" s="21">
        <v>0</v>
      </c>
      <c r="T19" s="22"/>
      <c r="U19" s="46">
        <f t="shared" ref="U19:U42" si="0">SUM(C19:S19)</f>
        <v>50</v>
      </c>
      <c r="V19" s="12">
        <f t="shared" ref="V19:V42" si="1">SUM(C19:O19)</f>
        <v>153</v>
      </c>
      <c r="W19" s="12">
        <f>SUM(Q19:S19)</f>
        <v>-103</v>
      </c>
    </row>
    <row r="20" spans="1:24" x14ac:dyDescent="0.2">
      <c r="A20" s="21" t="s">
        <v>9</v>
      </c>
      <c r="B20" s="21" t="s">
        <v>10</v>
      </c>
      <c r="C20" s="21">
        <v>0</v>
      </c>
      <c r="D20" s="21">
        <v>0</v>
      </c>
      <c r="E20" s="21">
        <v>0</v>
      </c>
      <c r="F20" s="21">
        <v>0</v>
      </c>
      <c r="G20" s="21">
        <v>0</v>
      </c>
      <c r="H20" s="21">
        <v>0</v>
      </c>
      <c r="I20" s="21">
        <v>0</v>
      </c>
      <c r="J20" s="21">
        <v>0</v>
      </c>
      <c r="K20" s="21">
        <v>50</v>
      </c>
      <c r="L20" s="21">
        <v>3</v>
      </c>
      <c r="M20" s="21">
        <v>25</v>
      </c>
      <c r="N20" s="21">
        <v>25</v>
      </c>
      <c r="O20" s="21">
        <v>50</v>
      </c>
      <c r="P20" s="23"/>
      <c r="Q20" s="21">
        <v>0</v>
      </c>
      <c r="R20" s="21">
        <v>-103</v>
      </c>
      <c r="S20" s="21">
        <v>0</v>
      </c>
      <c r="T20" s="22"/>
      <c r="U20" s="46">
        <f t="shared" si="0"/>
        <v>50</v>
      </c>
      <c r="V20" s="12">
        <f t="shared" si="1"/>
        <v>153</v>
      </c>
      <c r="W20" s="12">
        <f t="shared" ref="W20:W42" si="2">SUM(Q20:S20)</f>
        <v>-103</v>
      </c>
    </row>
    <row r="21" spans="1:24" x14ac:dyDescent="0.2">
      <c r="A21" s="21" t="s">
        <v>10</v>
      </c>
      <c r="B21" s="21" t="s">
        <v>11</v>
      </c>
      <c r="C21" s="21">
        <v>0</v>
      </c>
      <c r="D21" s="21">
        <v>0</v>
      </c>
      <c r="E21" s="21">
        <v>0</v>
      </c>
      <c r="F21" s="21">
        <v>0</v>
      </c>
      <c r="G21" s="21">
        <v>0</v>
      </c>
      <c r="H21" s="21">
        <v>0</v>
      </c>
      <c r="I21" s="21">
        <v>0</v>
      </c>
      <c r="J21" s="21">
        <v>0</v>
      </c>
      <c r="K21" s="21">
        <v>50</v>
      </c>
      <c r="L21" s="21">
        <v>3</v>
      </c>
      <c r="M21" s="21">
        <v>25</v>
      </c>
      <c r="N21" s="21">
        <v>25</v>
      </c>
      <c r="O21" s="21">
        <v>50</v>
      </c>
      <c r="P21" s="23"/>
      <c r="Q21" s="21">
        <v>0</v>
      </c>
      <c r="R21" s="21">
        <v>-103</v>
      </c>
      <c r="S21" s="21">
        <v>0</v>
      </c>
      <c r="T21" s="22"/>
      <c r="U21" s="46">
        <f t="shared" si="0"/>
        <v>50</v>
      </c>
      <c r="V21" s="12">
        <f t="shared" si="1"/>
        <v>153</v>
      </c>
      <c r="W21" s="12">
        <f t="shared" si="2"/>
        <v>-103</v>
      </c>
    </row>
    <row r="22" spans="1:24" x14ac:dyDescent="0.2">
      <c r="A22" s="21" t="s">
        <v>11</v>
      </c>
      <c r="B22" s="21" t="s">
        <v>12</v>
      </c>
      <c r="C22" s="21">
        <v>0</v>
      </c>
      <c r="D22" s="21">
        <v>0</v>
      </c>
      <c r="E22" s="21">
        <v>0</v>
      </c>
      <c r="F22" s="21">
        <v>0</v>
      </c>
      <c r="G22" s="21">
        <v>0</v>
      </c>
      <c r="H22" s="21">
        <v>0</v>
      </c>
      <c r="I22" s="21">
        <v>0</v>
      </c>
      <c r="J22" s="21">
        <v>0</v>
      </c>
      <c r="K22" s="21">
        <v>50</v>
      </c>
      <c r="L22" s="21">
        <v>3</v>
      </c>
      <c r="M22" s="21">
        <v>25</v>
      </c>
      <c r="N22" s="21">
        <v>25</v>
      </c>
      <c r="O22" s="21">
        <v>50</v>
      </c>
      <c r="P22" s="23"/>
      <c r="Q22" s="21">
        <v>0</v>
      </c>
      <c r="R22" s="21">
        <v>-103</v>
      </c>
      <c r="S22" s="21">
        <v>0</v>
      </c>
      <c r="T22" s="22"/>
      <c r="U22" s="46">
        <f t="shared" si="0"/>
        <v>50</v>
      </c>
      <c r="V22" s="12">
        <f t="shared" si="1"/>
        <v>153</v>
      </c>
      <c r="W22" s="12">
        <f t="shared" si="2"/>
        <v>-103</v>
      </c>
    </row>
    <row r="23" spans="1:24" x14ac:dyDescent="0.2">
      <c r="A23" s="21" t="s">
        <v>12</v>
      </c>
      <c r="B23" s="21" t="s">
        <v>13</v>
      </c>
      <c r="C23" s="21">
        <v>0</v>
      </c>
      <c r="D23" s="21">
        <v>0</v>
      </c>
      <c r="E23" s="21">
        <v>0</v>
      </c>
      <c r="F23" s="21">
        <v>0</v>
      </c>
      <c r="G23" s="21">
        <v>0</v>
      </c>
      <c r="H23" s="21">
        <v>0</v>
      </c>
      <c r="I23" s="21">
        <v>0</v>
      </c>
      <c r="J23" s="21">
        <v>0</v>
      </c>
      <c r="K23" s="21">
        <v>50</v>
      </c>
      <c r="L23" s="21">
        <v>3</v>
      </c>
      <c r="M23" s="21">
        <v>25</v>
      </c>
      <c r="N23" s="21">
        <v>25</v>
      </c>
      <c r="O23" s="21">
        <v>50</v>
      </c>
      <c r="P23" s="23"/>
      <c r="Q23" s="21">
        <v>0</v>
      </c>
      <c r="R23" s="21">
        <v>-103</v>
      </c>
      <c r="S23" s="21">
        <v>0</v>
      </c>
      <c r="T23" s="22"/>
      <c r="U23" s="46">
        <f t="shared" si="0"/>
        <v>50</v>
      </c>
      <c r="V23" s="12">
        <f t="shared" si="1"/>
        <v>153</v>
      </c>
      <c r="W23" s="12">
        <f t="shared" si="2"/>
        <v>-103</v>
      </c>
    </row>
    <row r="24" spans="1:24" x14ac:dyDescent="0.2">
      <c r="A24" s="21" t="s">
        <v>13</v>
      </c>
      <c r="B24" s="21" t="s">
        <v>14</v>
      </c>
      <c r="C24" s="21">
        <v>0</v>
      </c>
      <c r="D24" s="21">
        <v>0</v>
      </c>
      <c r="E24" s="21">
        <v>0</v>
      </c>
      <c r="F24" s="21">
        <v>0</v>
      </c>
      <c r="G24" s="21">
        <v>0</v>
      </c>
      <c r="H24" s="21">
        <v>0</v>
      </c>
      <c r="I24" s="21">
        <v>0</v>
      </c>
      <c r="J24" s="21">
        <v>0</v>
      </c>
      <c r="K24" s="21">
        <v>50</v>
      </c>
      <c r="L24" s="21">
        <v>3</v>
      </c>
      <c r="M24" s="21">
        <v>25</v>
      </c>
      <c r="N24" s="21">
        <v>25</v>
      </c>
      <c r="O24" s="21">
        <v>50</v>
      </c>
      <c r="P24" s="23"/>
      <c r="Q24" s="21">
        <v>0</v>
      </c>
      <c r="R24" s="21">
        <v>-103</v>
      </c>
      <c r="S24" s="21">
        <v>0</v>
      </c>
      <c r="T24" s="22"/>
      <c r="U24" s="46">
        <f t="shared" si="0"/>
        <v>50</v>
      </c>
      <c r="V24" s="12">
        <f t="shared" si="1"/>
        <v>153</v>
      </c>
      <c r="W24" s="12">
        <f t="shared" si="2"/>
        <v>-103</v>
      </c>
    </row>
    <row r="25" spans="1:24" s="91" customFormat="1" x14ac:dyDescent="0.2">
      <c r="A25" s="78" t="s">
        <v>14</v>
      </c>
      <c r="B25" s="78" t="s">
        <v>15</v>
      </c>
      <c r="C25" s="78">
        <v>0</v>
      </c>
      <c r="D25" s="78">
        <v>0</v>
      </c>
      <c r="E25" s="78">
        <v>0</v>
      </c>
      <c r="F25" s="78">
        <v>0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23"/>
      <c r="Q25" s="78">
        <v>0</v>
      </c>
      <c r="R25" s="78">
        <v>0</v>
      </c>
      <c r="S25" s="78">
        <v>-103</v>
      </c>
      <c r="T25" s="22"/>
      <c r="U25" s="46">
        <f t="shared" si="0"/>
        <v>-103</v>
      </c>
      <c r="V25" s="12">
        <f t="shared" si="1"/>
        <v>0</v>
      </c>
      <c r="W25" s="12">
        <f t="shared" si="2"/>
        <v>-103</v>
      </c>
      <c r="X25" s="30"/>
    </row>
    <row r="26" spans="1:24" s="91" customFormat="1" x14ac:dyDescent="0.2">
      <c r="A26" s="78" t="s">
        <v>15</v>
      </c>
      <c r="B26" s="78" t="s">
        <v>16</v>
      </c>
      <c r="C26" s="78">
        <v>0</v>
      </c>
      <c r="D26" s="78">
        <v>0</v>
      </c>
      <c r="E26" s="78">
        <v>0</v>
      </c>
      <c r="F26" s="78">
        <v>0</v>
      </c>
      <c r="G26" s="78">
        <v>0</v>
      </c>
      <c r="H26" s="78">
        <v>0</v>
      </c>
      <c r="I26" s="78">
        <v>0</v>
      </c>
      <c r="J26" s="78">
        <v>0</v>
      </c>
      <c r="K26" s="78">
        <v>0</v>
      </c>
      <c r="L26" s="78">
        <v>0</v>
      </c>
      <c r="M26" s="78">
        <v>0</v>
      </c>
      <c r="N26" s="78">
        <v>0</v>
      </c>
      <c r="O26" s="78">
        <v>0</v>
      </c>
      <c r="P26" s="23"/>
      <c r="Q26" s="78">
        <v>0</v>
      </c>
      <c r="R26" s="78">
        <v>0</v>
      </c>
      <c r="S26" s="78">
        <v>-103</v>
      </c>
      <c r="T26" s="22"/>
      <c r="U26" s="46">
        <f t="shared" si="0"/>
        <v>-103</v>
      </c>
      <c r="V26" s="12">
        <f t="shared" si="1"/>
        <v>0</v>
      </c>
      <c r="W26" s="12">
        <f t="shared" si="2"/>
        <v>-103</v>
      </c>
      <c r="X26" s="30"/>
    </row>
    <row r="27" spans="1:24" s="91" customFormat="1" x14ac:dyDescent="0.2">
      <c r="A27" s="78" t="s">
        <v>16</v>
      </c>
      <c r="B27" s="78" t="s">
        <v>17</v>
      </c>
      <c r="C27" s="78">
        <v>0</v>
      </c>
      <c r="D27" s="78">
        <v>0</v>
      </c>
      <c r="E27" s="78">
        <v>0</v>
      </c>
      <c r="F27" s="78">
        <v>0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23"/>
      <c r="Q27" s="78">
        <v>0</v>
      </c>
      <c r="R27" s="78">
        <v>0</v>
      </c>
      <c r="S27" s="78">
        <v>-103</v>
      </c>
      <c r="T27" s="22"/>
      <c r="U27" s="46">
        <f t="shared" si="0"/>
        <v>-103</v>
      </c>
      <c r="V27" s="12">
        <f t="shared" si="1"/>
        <v>0</v>
      </c>
      <c r="W27" s="12">
        <f t="shared" si="2"/>
        <v>-103</v>
      </c>
      <c r="X27" s="30"/>
    </row>
    <row r="28" spans="1:24" s="91" customFormat="1" x14ac:dyDescent="0.2">
      <c r="A28" s="78">
        <v>1000</v>
      </c>
      <c r="B28" s="78">
        <v>1100</v>
      </c>
      <c r="C28" s="78">
        <v>0</v>
      </c>
      <c r="D28" s="78">
        <v>0</v>
      </c>
      <c r="E28" s="78">
        <v>0</v>
      </c>
      <c r="F28" s="78">
        <v>0</v>
      </c>
      <c r="G28" s="78">
        <v>0</v>
      </c>
      <c r="H28" s="78">
        <v>0</v>
      </c>
      <c r="I28" s="78">
        <v>0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23"/>
      <c r="Q28" s="78">
        <v>0</v>
      </c>
      <c r="R28" s="78">
        <v>0</v>
      </c>
      <c r="S28" s="78">
        <v>-103</v>
      </c>
      <c r="T28" s="22"/>
      <c r="U28" s="46">
        <f t="shared" si="0"/>
        <v>-103</v>
      </c>
      <c r="V28" s="12">
        <f t="shared" si="1"/>
        <v>0</v>
      </c>
      <c r="W28" s="12">
        <f t="shared" si="2"/>
        <v>-103</v>
      </c>
      <c r="X28" s="30"/>
    </row>
    <row r="29" spans="1:24" s="91" customFormat="1" x14ac:dyDescent="0.2">
      <c r="A29" s="78">
        <v>1100</v>
      </c>
      <c r="B29" s="78">
        <v>1200</v>
      </c>
      <c r="C29" s="78">
        <v>0</v>
      </c>
      <c r="D29" s="78">
        <v>0</v>
      </c>
      <c r="E29" s="78">
        <v>0</v>
      </c>
      <c r="F29" s="78">
        <v>0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  <c r="M29" s="78">
        <v>0</v>
      </c>
      <c r="N29" s="78">
        <v>0</v>
      </c>
      <c r="O29" s="78">
        <v>0</v>
      </c>
      <c r="P29" s="23"/>
      <c r="Q29" s="78">
        <v>0</v>
      </c>
      <c r="R29" s="78">
        <v>0</v>
      </c>
      <c r="S29" s="78">
        <v>-103</v>
      </c>
      <c r="T29" s="22"/>
      <c r="U29" s="46">
        <f t="shared" si="0"/>
        <v>-103</v>
      </c>
      <c r="V29" s="12">
        <f t="shared" si="1"/>
        <v>0</v>
      </c>
      <c r="W29" s="12">
        <f t="shared" si="2"/>
        <v>-103</v>
      </c>
      <c r="X29" s="30"/>
    </row>
    <row r="30" spans="1:24" s="91" customFormat="1" x14ac:dyDescent="0.2">
      <c r="A30" s="78">
        <v>1200</v>
      </c>
      <c r="B30" s="78">
        <v>1300</v>
      </c>
      <c r="C30" s="78">
        <v>0</v>
      </c>
      <c r="D30" s="78">
        <v>0</v>
      </c>
      <c r="E30" s="78">
        <v>0</v>
      </c>
      <c r="F30" s="78">
        <v>0</v>
      </c>
      <c r="G30" s="78">
        <v>0</v>
      </c>
      <c r="H30" s="78">
        <v>0</v>
      </c>
      <c r="I30" s="78">
        <v>0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23"/>
      <c r="Q30" s="78">
        <v>0</v>
      </c>
      <c r="R30" s="78">
        <v>0</v>
      </c>
      <c r="S30" s="78">
        <v>-103</v>
      </c>
      <c r="T30" s="22"/>
      <c r="U30" s="46">
        <f t="shared" si="0"/>
        <v>-103</v>
      </c>
      <c r="V30" s="12">
        <f t="shared" si="1"/>
        <v>0</v>
      </c>
      <c r="W30" s="12">
        <f t="shared" si="2"/>
        <v>-103</v>
      </c>
      <c r="X30" s="30"/>
    </row>
    <row r="31" spans="1:24" s="91" customFormat="1" x14ac:dyDescent="0.2">
      <c r="A31" s="78">
        <v>1300</v>
      </c>
      <c r="B31" s="78">
        <v>1400</v>
      </c>
      <c r="C31" s="78">
        <v>0</v>
      </c>
      <c r="D31" s="78">
        <v>0</v>
      </c>
      <c r="E31" s="78">
        <v>0</v>
      </c>
      <c r="F31" s="78">
        <v>0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  <c r="P31" s="23"/>
      <c r="Q31" s="78">
        <v>0</v>
      </c>
      <c r="R31" s="78">
        <v>0</v>
      </c>
      <c r="S31" s="78">
        <v>-103</v>
      </c>
      <c r="T31" s="22"/>
      <c r="U31" s="46">
        <f t="shared" si="0"/>
        <v>-103</v>
      </c>
      <c r="V31" s="12">
        <f t="shared" si="1"/>
        <v>0</v>
      </c>
      <c r="W31" s="12">
        <f t="shared" si="2"/>
        <v>-103</v>
      </c>
      <c r="X31" s="30"/>
    </row>
    <row r="32" spans="1:24" s="91" customFormat="1" x14ac:dyDescent="0.2">
      <c r="A32" s="78">
        <v>1400</v>
      </c>
      <c r="B32" s="78">
        <v>1500</v>
      </c>
      <c r="C32" s="78">
        <v>0</v>
      </c>
      <c r="D32" s="78">
        <v>0</v>
      </c>
      <c r="E32" s="78">
        <v>0</v>
      </c>
      <c r="F32" s="78">
        <v>0</v>
      </c>
      <c r="G32" s="78">
        <v>0</v>
      </c>
      <c r="H32" s="78">
        <v>0</v>
      </c>
      <c r="I32" s="78">
        <v>0</v>
      </c>
      <c r="J32" s="78">
        <v>0</v>
      </c>
      <c r="K32" s="78">
        <v>0</v>
      </c>
      <c r="L32" s="78">
        <v>0</v>
      </c>
      <c r="M32" s="78">
        <v>0</v>
      </c>
      <c r="N32" s="78">
        <v>0</v>
      </c>
      <c r="O32" s="78">
        <v>0</v>
      </c>
      <c r="P32" s="23"/>
      <c r="Q32" s="78">
        <v>0</v>
      </c>
      <c r="R32" s="78">
        <v>0</v>
      </c>
      <c r="S32" s="78">
        <v>-103</v>
      </c>
      <c r="T32" s="22"/>
      <c r="U32" s="46">
        <f t="shared" si="0"/>
        <v>-103</v>
      </c>
      <c r="V32" s="12">
        <f t="shared" si="1"/>
        <v>0</v>
      </c>
      <c r="W32" s="12">
        <f t="shared" si="2"/>
        <v>-103</v>
      </c>
      <c r="X32" s="30"/>
    </row>
    <row r="33" spans="1:25" s="91" customFormat="1" x14ac:dyDescent="0.2">
      <c r="A33" s="78">
        <v>1500</v>
      </c>
      <c r="B33" s="78">
        <v>1600</v>
      </c>
      <c r="C33" s="78">
        <v>0</v>
      </c>
      <c r="D33" s="78">
        <v>0</v>
      </c>
      <c r="E33" s="78">
        <v>0</v>
      </c>
      <c r="F33" s="78">
        <v>0</v>
      </c>
      <c r="G33" s="78">
        <v>0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  <c r="P33" s="23"/>
      <c r="Q33" s="78">
        <v>0</v>
      </c>
      <c r="R33" s="78">
        <v>0</v>
      </c>
      <c r="S33" s="78">
        <v>-103</v>
      </c>
      <c r="T33" s="22"/>
      <c r="U33" s="46">
        <f t="shared" si="0"/>
        <v>-103</v>
      </c>
      <c r="V33" s="12">
        <f t="shared" si="1"/>
        <v>0</v>
      </c>
      <c r="W33" s="12">
        <f t="shared" si="2"/>
        <v>-103</v>
      </c>
      <c r="X33" s="30"/>
    </row>
    <row r="34" spans="1:25" s="91" customFormat="1" x14ac:dyDescent="0.2">
      <c r="A34" s="78">
        <v>1600</v>
      </c>
      <c r="B34" s="78">
        <v>1700</v>
      </c>
      <c r="C34" s="78">
        <v>0</v>
      </c>
      <c r="D34" s="78">
        <v>0</v>
      </c>
      <c r="E34" s="78">
        <v>0</v>
      </c>
      <c r="F34" s="78">
        <v>0</v>
      </c>
      <c r="G34" s="78">
        <v>0</v>
      </c>
      <c r="H34" s="78">
        <v>0</v>
      </c>
      <c r="I34" s="78">
        <v>0</v>
      </c>
      <c r="J34" s="78">
        <v>0</v>
      </c>
      <c r="K34" s="78">
        <v>0</v>
      </c>
      <c r="L34" s="78">
        <v>0</v>
      </c>
      <c r="M34" s="78">
        <v>0</v>
      </c>
      <c r="N34" s="78">
        <v>0</v>
      </c>
      <c r="O34" s="78">
        <v>0</v>
      </c>
      <c r="P34" s="23"/>
      <c r="Q34" s="78">
        <v>0</v>
      </c>
      <c r="R34" s="78">
        <v>0</v>
      </c>
      <c r="S34" s="78">
        <v>-103</v>
      </c>
      <c r="T34" s="22"/>
      <c r="U34" s="46">
        <f t="shared" si="0"/>
        <v>-103</v>
      </c>
      <c r="V34" s="12">
        <f t="shared" si="1"/>
        <v>0</v>
      </c>
      <c r="W34" s="12">
        <f t="shared" si="2"/>
        <v>-103</v>
      </c>
      <c r="X34" s="30"/>
    </row>
    <row r="35" spans="1:25" s="91" customFormat="1" x14ac:dyDescent="0.2">
      <c r="A35" s="78">
        <v>1700</v>
      </c>
      <c r="B35" s="78">
        <v>1800</v>
      </c>
      <c r="C35" s="78">
        <v>0</v>
      </c>
      <c r="D35" s="78">
        <v>0</v>
      </c>
      <c r="E35" s="78">
        <v>0</v>
      </c>
      <c r="F35" s="78">
        <v>0</v>
      </c>
      <c r="G35" s="78">
        <v>0</v>
      </c>
      <c r="H35" s="78">
        <v>0</v>
      </c>
      <c r="I35" s="78">
        <v>0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23"/>
      <c r="Q35" s="78">
        <v>0</v>
      </c>
      <c r="R35" s="78">
        <v>0</v>
      </c>
      <c r="S35" s="78">
        <v>-103</v>
      </c>
      <c r="T35" s="22"/>
      <c r="U35" s="46">
        <f t="shared" si="0"/>
        <v>-103</v>
      </c>
      <c r="V35" s="12">
        <f t="shared" si="1"/>
        <v>0</v>
      </c>
      <c r="W35" s="12">
        <f t="shared" si="2"/>
        <v>-103</v>
      </c>
      <c r="X35" s="30"/>
    </row>
    <row r="36" spans="1:25" s="91" customFormat="1" x14ac:dyDescent="0.2">
      <c r="A36" s="78">
        <v>1800</v>
      </c>
      <c r="B36" s="78">
        <v>1900</v>
      </c>
      <c r="C36" s="78">
        <v>0</v>
      </c>
      <c r="D36" s="78">
        <v>0</v>
      </c>
      <c r="E36" s="78">
        <v>0</v>
      </c>
      <c r="F36" s="78">
        <v>0</v>
      </c>
      <c r="G36" s="78">
        <v>0</v>
      </c>
      <c r="H36" s="78">
        <v>0</v>
      </c>
      <c r="I36" s="78">
        <v>0</v>
      </c>
      <c r="J36" s="78">
        <v>0</v>
      </c>
      <c r="K36" s="78">
        <v>0</v>
      </c>
      <c r="L36" s="78">
        <v>0</v>
      </c>
      <c r="M36" s="78">
        <v>0</v>
      </c>
      <c r="N36" s="78">
        <v>0</v>
      </c>
      <c r="O36" s="78">
        <v>0</v>
      </c>
      <c r="P36" s="23"/>
      <c r="Q36" s="78">
        <v>0</v>
      </c>
      <c r="R36" s="78">
        <v>0</v>
      </c>
      <c r="S36" s="78">
        <v>-103</v>
      </c>
      <c r="T36" s="22"/>
      <c r="U36" s="46">
        <f t="shared" si="0"/>
        <v>-103</v>
      </c>
      <c r="V36" s="12">
        <f t="shared" si="1"/>
        <v>0</v>
      </c>
      <c r="W36" s="12">
        <f t="shared" si="2"/>
        <v>-103</v>
      </c>
      <c r="X36" s="30"/>
    </row>
    <row r="37" spans="1:25" s="91" customFormat="1" x14ac:dyDescent="0.2">
      <c r="A37" s="78">
        <v>1900</v>
      </c>
      <c r="B37" s="78">
        <v>2000</v>
      </c>
      <c r="C37" s="78">
        <v>0</v>
      </c>
      <c r="D37" s="78">
        <v>0</v>
      </c>
      <c r="E37" s="78">
        <v>0</v>
      </c>
      <c r="F37" s="78">
        <v>0</v>
      </c>
      <c r="G37" s="78">
        <v>0</v>
      </c>
      <c r="H37" s="78">
        <v>0</v>
      </c>
      <c r="I37" s="78">
        <v>0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23"/>
      <c r="Q37" s="78">
        <v>0</v>
      </c>
      <c r="R37" s="78">
        <v>0</v>
      </c>
      <c r="S37" s="78">
        <v>-103</v>
      </c>
      <c r="T37" s="22"/>
      <c r="U37" s="46">
        <f t="shared" si="0"/>
        <v>-103</v>
      </c>
      <c r="V37" s="12">
        <f t="shared" si="1"/>
        <v>0</v>
      </c>
      <c r="W37" s="12">
        <f t="shared" si="2"/>
        <v>-103</v>
      </c>
      <c r="X37" s="30"/>
    </row>
    <row r="38" spans="1:25" s="91" customFormat="1" ht="12" customHeight="1" x14ac:dyDescent="0.2">
      <c r="A38" s="78">
        <v>2000</v>
      </c>
      <c r="B38" s="78">
        <v>2100</v>
      </c>
      <c r="C38" s="78">
        <v>0</v>
      </c>
      <c r="D38" s="78">
        <v>0</v>
      </c>
      <c r="E38" s="78">
        <v>0</v>
      </c>
      <c r="F38" s="78">
        <v>0</v>
      </c>
      <c r="G38" s="78">
        <v>0</v>
      </c>
      <c r="H38" s="78">
        <v>0</v>
      </c>
      <c r="I38" s="78">
        <v>0</v>
      </c>
      <c r="J38" s="78">
        <v>0</v>
      </c>
      <c r="K38" s="78">
        <v>0</v>
      </c>
      <c r="L38" s="78">
        <v>0</v>
      </c>
      <c r="M38" s="78">
        <v>0</v>
      </c>
      <c r="N38" s="78">
        <v>0</v>
      </c>
      <c r="O38" s="78">
        <v>0</v>
      </c>
      <c r="P38" s="23"/>
      <c r="Q38" s="78">
        <v>0</v>
      </c>
      <c r="R38" s="78">
        <v>0</v>
      </c>
      <c r="S38" s="78">
        <v>-103</v>
      </c>
      <c r="T38" s="22"/>
      <c r="U38" s="46">
        <f t="shared" si="0"/>
        <v>-103</v>
      </c>
      <c r="V38" s="12">
        <f t="shared" si="1"/>
        <v>0</v>
      </c>
      <c r="W38" s="12">
        <f t="shared" si="2"/>
        <v>-103</v>
      </c>
      <c r="X38" s="30"/>
    </row>
    <row r="39" spans="1:25" s="91" customFormat="1" x14ac:dyDescent="0.2">
      <c r="A39" s="78">
        <v>2100</v>
      </c>
      <c r="B39" s="78">
        <v>2200</v>
      </c>
      <c r="C39" s="78">
        <v>0</v>
      </c>
      <c r="D39" s="78">
        <v>0</v>
      </c>
      <c r="E39" s="78">
        <v>0</v>
      </c>
      <c r="F39" s="78">
        <v>0</v>
      </c>
      <c r="G39" s="78">
        <v>0</v>
      </c>
      <c r="H39" s="78">
        <v>0</v>
      </c>
      <c r="I39" s="78">
        <v>0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23"/>
      <c r="Q39" s="78">
        <v>0</v>
      </c>
      <c r="R39" s="78">
        <v>0</v>
      </c>
      <c r="S39" s="78">
        <v>-103</v>
      </c>
      <c r="T39" s="22"/>
      <c r="U39" s="46">
        <f t="shared" si="0"/>
        <v>-103</v>
      </c>
      <c r="V39" s="12">
        <f t="shared" si="1"/>
        <v>0</v>
      </c>
      <c r="W39" s="12">
        <f t="shared" si="2"/>
        <v>-103</v>
      </c>
      <c r="X39" s="30"/>
    </row>
    <row r="40" spans="1:25" s="91" customFormat="1" x14ac:dyDescent="0.2">
      <c r="A40" s="78">
        <v>2200</v>
      </c>
      <c r="B40" s="78">
        <v>2300</v>
      </c>
      <c r="C40" s="78">
        <v>0</v>
      </c>
      <c r="D40" s="78">
        <v>0</v>
      </c>
      <c r="E40" s="78">
        <v>0</v>
      </c>
      <c r="F40" s="78">
        <v>0</v>
      </c>
      <c r="G40" s="78">
        <v>0</v>
      </c>
      <c r="H40" s="78">
        <v>0</v>
      </c>
      <c r="I40" s="78">
        <v>0</v>
      </c>
      <c r="J40" s="78">
        <v>0</v>
      </c>
      <c r="K40" s="78">
        <v>0</v>
      </c>
      <c r="L40" s="78">
        <v>0</v>
      </c>
      <c r="M40" s="78">
        <v>0</v>
      </c>
      <c r="N40" s="78">
        <v>0</v>
      </c>
      <c r="O40" s="78">
        <v>0</v>
      </c>
      <c r="P40" s="23"/>
      <c r="Q40" s="78">
        <v>0</v>
      </c>
      <c r="R40" s="78">
        <v>0</v>
      </c>
      <c r="S40" s="78">
        <v>-103</v>
      </c>
      <c r="T40" s="22"/>
      <c r="U40" s="46">
        <f t="shared" si="0"/>
        <v>-103</v>
      </c>
      <c r="V40" s="12">
        <f t="shared" si="1"/>
        <v>0</v>
      </c>
      <c r="W40" s="12">
        <f t="shared" si="2"/>
        <v>-103</v>
      </c>
      <c r="X40" s="30"/>
    </row>
    <row r="41" spans="1:25" s="30" customFormat="1" x14ac:dyDescent="0.2">
      <c r="A41" s="21">
        <v>2300</v>
      </c>
      <c r="B41" s="21">
        <v>2400</v>
      </c>
      <c r="C41" s="21">
        <v>0</v>
      </c>
      <c r="D41" s="21">
        <v>0</v>
      </c>
      <c r="E41" s="21">
        <v>0</v>
      </c>
      <c r="F41" s="21">
        <v>0</v>
      </c>
      <c r="G41" s="21">
        <v>0</v>
      </c>
      <c r="H41" s="21">
        <v>0</v>
      </c>
      <c r="I41" s="21">
        <v>0</v>
      </c>
      <c r="J41" s="21">
        <v>0</v>
      </c>
      <c r="K41" s="21">
        <v>50</v>
      </c>
      <c r="L41" s="21">
        <v>3</v>
      </c>
      <c r="M41" s="21">
        <v>25</v>
      </c>
      <c r="N41" s="21">
        <v>25</v>
      </c>
      <c r="O41" s="21">
        <v>50</v>
      </c>
      <c r="P41" s="23"/>
      <c r="Q41" s="21">
        <v>0</v>
      </c>
      <c r="R41" s="21">
        <v>-103</v>
      </c>
      <c r="S41" s="21">
        <v>0</v>
      </c>
      <c r="T41" s="22"/>
      <c r="U41" s="46">
        <f t="shared" si="0"/>
        <v>50</v>
      </c>
      <c r="V41" s="12">
        <f t="shared" si="1"/>
        <v>153</v>
      </c>
      <c r="W41" s="12">
        <f t="shared" si="2"/>
        <v>-103</v>
      </c>
    </row>
    <row r="42" spans="1:25" ht="13.5" thickBot="1" x14ac:dyDescent="0.25">
      <c r="A42" s="24">
        <v>2400</v>
      </c>
      <c r="B42" s="24" t="s">
        <v>8</v>
      </c>
      <c r="C42" s="24">
        <v>0</v>
      </c>
      <c r="D42" s="24">
        <v>0</v>
      </c>
      <c r="E42" s="24">
        <v>0</v>
      </c>
      <c r="F42" s="24">
        <v>0</v>
      </c>
      <c r="G42" s="24">
        <v>0</v>
      </c>
      <c r="H42" s="24">
        <v>0</v>
      </c>
      <c r="I42" s="24">
        <v>0</v>
      </c>
      <c r="J42" s="24">
        <v>0</v>
      </c>
      <c r="K42" s="24">
        <v>50</v>
      </c>
      <c r="L42" s="24">
        <v>3</v>
      </c>
      <c r="M42" s="24">
        <v>25</v>
      </c>
      <c r="N42" s="24">
        <v>25</v>
      </c>
      <c r="O42" s="24">
        <v>50</v>
      </c>
      <c r="P42" s="23"/>
      <c r="Q42" s="24">
        <v>0</v>
      </c>
      <c r="R42" s="24">
        <f>SUM(R41)</f>
        <v>-103</v>
      </c>
      <c r="S42" s="24">
        <v>0</v>
      </c>
      <c r="T42" s="22"/>
      <c r="U42" s="89">
        <f t="shared" si="0"/>
        <v>50</v>
      </c>
      <c r="V42" s="25">
        <f t="shared" si="1"/>
        <v>153</v>
      </c>
      <c r="W42" s="25">
        <f t="shared" si="2"/>
        <v>-103</v>
      </c>
    </row>
    <row r="43" spans="1:25" s="9" customFormat="1" x14ac:dyDescent="0.2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8"/>
      <c r="V43" s="8"/>
      <c r="W43" s="8"/>
    </row>
    <row r="44" spans="1:25" ht="13.5" thickBot="1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</row>
    <row r="45" spans="1:25" ht="26.25" thickBot="1" x14ac:dyDescent="0.25">
      <c r="B45" s="26" t="s">
        <v>18</v>
      </c>
      <c r="C45" s="68">
        <f t="shared" ref="C45:O45" si="3">SUM(C18:C41)</f>
        <v>25</v>
      </c>
      <c r="D45" s="18">
        <f t="shared" si="3"/>
        <v>3</v>
      </c>
      <c r="E45" s="18">
        <f t="shared" si="3"/>
        <v>25</v>
      </c>
      <c r="F45" s="18">
        <f t="shared" si="3"/>
        <v>25</v>
      </c>
      <c r="G45" s="18">
        <f t="shared" si="3"/>
        <v>25</v>
      </c>
      <c r="H45" s="18">
        <f t="shared" si="3"/>
        <v>25</v>
      </c>
      <c r="I45" s="18">
        <f t="shared" si="3"/>
        <v>25</v>
      </c>
      <c r="J45" s="18">
        <f t="shared" si="3"/>
        <v>50</v>
      </c>
      <c r="K45" s="68">
        <f t="shared" si="3"/>
        <v>350</v>
      </c>
      <c r="L45" s="18">
        <f t="shared" si="3"/>
        <v>21</v>
      </c>
      <c r="M45" s="18">
        <f t="shared" si="3"/>
        <v>175</v>
      </c>
      <c r="N45" s="18">
        <f t="shared" si="3"/>
        <v>175</v>
      </c>
      <c r="O45" s="18">
        <f t="shared" si="3"/>
        <v>350</v>
      </c>
      <c r="P45" s="12"/>
      <c r="Q45" s="18">
        <f>SUM(Q18:Q41)</f>
        <v>-103</v>
      </c>
      <c r="R45" s="18">
        <f>SUM(R18:R41)</f>
        <v>-721</v>
      </c>
      <c r="S45" s="18">
        <f>SUM(S18:S41)</f>
        <v>-1648</v>
      </c>
      <c r="T45" s="12"/>
      <c r="U45" s="18">
        <f>SUM(U18:U41)</f>
        <v>-1198</v>
      </c>
      <c r="V45" s="18">
        <f>SUM(V18:V41)</f>
        <v>1274</v>
      </c>
      <c r="W45" s="18">
        <f>SUM(W18:W41)</f>
        <v>-2472</v>
      </c>
      <c r="X45" s="55" t="s">
        <v>26</v>
      </c>
      <c r="Y45" s="76"/>
    </row>
    <row r="46" spans="1:25" ht="13.5" thickBot="1" x14ac:dyDescent="0.25">
      <c r="B46" s="27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Q46" s="8"/>
      <c r="R46" s="8"/>
      <c r="S46" s="8"/>
      <c r="U46" s="12"/>
      <c r="V46" s="12"/>
      <c r="W46" s="12"/>
      <c r="X46" s="58"/>
    </row>
    <row r="47" spans="1:25" ht="30.75" customHeight="1" thickBot="1" x14ac:dyDescent="0.25">
      <c r="A47" s="27"/>
      <c r="B47" s="28" t="s">
        <v>79</v>
      </c>
      <c r="C47" s="68">
        <f t="shared" ref="C47:O47" si="4">SUM(C19:C42)</f>
        <v>0</v>
      </c>
      <c r="D47" s="18">
        <f t="shared" si="4"/>
        <v>0</v>
      </c>
      <c r="E47" s="18">
        <f t="shared" si="4"/>
        <v>0</v>
      </c>
      <c r="F47" s="18">
        <f t="shared" si="4"/>
        <v>0</v>
      </c>
      <c r="G47" s="18">
        <f t="shared" si="4"/>
        <v>0</v>
      </c>
      <c r="H47" s="18">
        <f t="shared" si="4"/>
        <v>0</v>
      </c>
      <c r="I47" s="18">
        <f t="shared" si="4"/>
        <v>0</v>
      </c>
      <c r="J47" s="18">
        <f t="shared" si="4"/>
        <v>0</v>
      </c>
      <c r="K47" s="68">
        <f t="shared" si="4"/>
        <v>400</v>
      </c>
      <c r="L47" s="18">
        <f t="shared" si="4"/>
        <v>24</v>
      </c>
      <c r="M47" s="18">
        <f t="shared" si="4"/>
        <v>200</v>
      </c>
      <c r="N47" s="18">
        <f t="shared" si="4"/>
        <v>200</v>
      </c>
      <c r="O47" s="18">
        <f t="shared" si="4"/>
        <v>400</v>
      </c>
      <c r="P47" s="44" t="s">
        <v>21</v>
      </c>
      <c r="Q47" s="18">
        <f>SUM(Q19:Q42)</f>
        <v>0</v>
      </c>
      <c r="R47" s="18">
        <f>SUM(R19:R42)</f>
        <v>-824</v>
      </c>
      <c r="S47" s="18">
        <f>SUM(S19:S42)</f>
        <v>-1648</v>
      </c>
      <c r="T47" s="43" t="s">
        <v>22</v>
      </c>
      <c r="U47" s="18">
        <f>SUM(U19:U44)</f>
        <v>-1248</v>
      </c>
      <c r="V47" s="18">
        <f>SUM(V19:V44)</f>
        <v>1224</v>
      </c>
      <c r="W47" s="18">
        <f>SUM(W19:W44)</f>
        <v>-2472</v>
      </c>
      <c r="X47" s="58">
        <f>ABS(T48)+ABS(P48)</f>
        <v>3696</v>
      </c>
    </row>
    <row r="48" spans="1:25" ht="13.5" thickBot="1" x14ac:dyDescent="0.25">
      <c r="A48" s="27"/>
      <c r="B48" s="27"/>
      <c r="C48" s="52"/>
      <c r="D48" s="19"/>
      <c r="E48" s="19"/>
      <c r="F48" s="19"/>
      <c r="G48" s="19"/>
      <c r="H48" s="19"/>
      <c r="I48" s="19"/>
      <c r="J48" s="19"/>
      <c r="K48" s="52"/>
      <c r="L48" s="19"/>
      <c r="M48" s="19"/>
      <c r="N48" s="19"/>
      <c r="O48" s="19"/>
      <c r="P48" s="45">
        <f>SUM(C47:O47)</f>
        <v>1224</v>
      </c>
      <c r="Q48" s="68"/>
      <c r="R48" s="68"/>
      <c r="S48" s="18"/>
      <c r="T48" s="49">
        <f>SUM(Q47:S47)</f>
        <v>-2472</v>
      </c>
      <c r="U48" s="29"/>
      <c r="V48" s="29"/>
      <c r="W48" s="29"/>
    </row>
    <row r="49" spans="1:41" x14ac:dyDescent="0.2">
      <c r="A49" s="2"/>
      <c r="B49" s="2"/>
      <c r="C49" s="87"/>
      <c r="D49" s="87"/>
      <c r="E49" s="36"/>
      <c r="F49" s="103"/>
      <c r="G49" s="36"/>
      <c r="H49" s="103"/>
      <c r="I49" s="87"/>
      <c r="J49" s="103"/>
      <c r="K49" s="87"/>
      <c r="L49" s="36"/>
      <c r="M49" s="36"/>
      <c r="N49" s="36"/>
      <c r="O49" s="103"/>
      <c r="P49" s="54"/>
      <c r="Q49" s="97"/>
      <c r="R49" s="97"/>
      <c r="S49" s="97"/>
      <c r="T49" s="54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</row>
    <row r="50" spans="1:41" s="9" customFormat="1" x14ac:dyDescent="0.2">
      <c r="A50" s="27"/>
      <c r="B50" s="27"/>
      <c r="C50" s="50" t="s">
        <v>56</v>
      </c>
      <c r="D50" s="50" t="s">
        <v>56</v>
      </c>
      <c r="E50" s="40" t="s">
        <v>56</v>
      </c>
      <c r="F50" s="65" t="s">
        <v>56</v>
      </c>
      <c r="G50" s="40" t="s">
        <v>56</v>
      </c>
      <c r="H50" s="65" t="s">
        <v>56</v>
      </c>
      <c r="I50" s="50" t="s">
        <v>56</v>
      </c>
      <c r="J50" s="65" t="s">
        <v>56</v>
      </c>
      <c r="K50" s="50" t="s">
        <v>56</v>
      </c>
      <c r="L50" s="40" t="s">
        <v>56</v>
      </c>
      <c r="M50" s="40" t="s">
        <v>56</v>
      </c>
      <c r="N50" s="40" t="s">
        <v>56</v>
      </c>
      <c r="O50" s="65" t="s">
        <v>56</v>
      </c>
      <c r="P50" s="42"/>
      <c r="Q50" s="33" t="s">
        <v>54</v>
      </c>
      <c r="R50" s="33" t="s">
        <v>54</v>
      </c>
      <c r="S50" s="33" t="s">
        <v>54</v>
      </c>
      <c r="T50" s="42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</row>
    <row r="51" spans="1:41" s="9" customFormat="1" x14ac:dyDescent="0.2">
      <c r="A51" s="27"/>
      <c r="B51" s="27"/>
      <c r="C51" s="50" t="s">
        <v>29</v>
      </c>
      <c r="D51" s="50" t="s">
        <v>43</v>
      </c>
      <c r="E51" s="40" t="s">
        <v>29</v>
      </c>
      <c r="F51" s="65" t="s">
        <v>29</v>
      </c>
      <c r="G51" s="40" t="s">
        <v>29</v>
      </c>
      <c r="H51" s="65" t="s">
        <v>29</v>
      </c>
      <c r="I51" s="50" t="s">
        <v>29</v>
      </c>
      <c r="J51" s="65" t="s">
        <v>29</v>
      </c>
      <c r="K51" s="50" t="s">
        <v>29</v>
      </c>
      <c r="L51" s="40" t="s">
        <v>43</v>
      </c>
      <c r="M51" s="40" t="s">
        <v>29</v>
      </c>
      <c r="N51" s="40" t="s">
        <v>29</v>
      </c>
      <c r="O51" s="65" t="s">
        <v>29</v>
      </c>
      <c r="P51" s="42"/>
      <c r="Q51" s="33" t="s">
        <v>29</v>
      </c>
      <c r="R51" s="33" t="s">
        <v>29</v>
      </c>
      <c r="S51" s="33" t="s">
        <v>29</v>
      </c>
      <c r="T51" s="42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</row>
    <row r="52" spans="1:41" s="9" customFormat="1" ht="13.5" thickBot="1" x14ac:dyDescent="0.25">
      <c r="A52" s="27"/>
      <c r="B52" s="27"/>
      <c r="C52" s="50" t="s">
        <v>43</v>
      </c>
      <c r="D52" s="50" t="s">
        <v>193</v>
      </c>
      <c r="E52" s="40" t="s">
        <v>43</v>
      </c>
      <c r="F52" s="65" t="s">
        <v>43</v>
      </c>
      <c r="G52" s="40" t="s">
        <v>43</v>
      </c>
      <c r="H52" s="129" t="s">
        <v>137</v>
      </c>
      <c r="I52" s="124" t="s">
        <v>137</v>
      </c>
      <c r="J52" s="129" t="s">
        <v>134</v>
      </c>
      <c r="K52" s="50" t="s">
        <v>43</v>
      </c>
      <c r="L52" s="40" t="s">
        <v>48</v>
      </c>
      <c r="M52" s="40" t="s">
        <v>43</v>
      </c>
      <c r="N52" s="40" t="s">
        <v>43</v>
      </c>
      <c r="O52" s="129" t="s">
        <v>137</v>
      </c>
      <c r="P52" s="42"/>
      <c r="Q52" s="53" t="s">
        <v>55</v>
      </c>
      <c r="R52" s="53" t="s">
        <v>55</v>
      </c>
      <c r="S52" s="53" t="s">
        <v>55</v>
      </c>
      <c r="T52" s="42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</row>
    <row r="53" spans="1:41" s="9" customFormat="1" ht="27" customHeight="1" x14ac:dyDescent="0.2">
      <c r="A53" s="27"/>
      <c r="B53" s="27"/>
      <c r="C53" s="124" t="s">
        <v>170</v>
      </c>
      <c r="D53" s="50" t="s">
        <v>134</v>
      </c>
      <c r="E53" s="40" t="s">
        <v>185</v>
      </c>
      <c r="F53" s="129" t="s">
        <v>65</v>
      </c>
      <c r="G53" s="114" t="s">
        <v>149</v>
      </c>
      <c r="H53" s="65" t="s">
        <v>66</v>
      </c>
      <c r="I53" s="50" t="s">
        <v>189</v>
      </c>
      <c r="J53" s="129" t="s">
        <v>86</v>
      </c>
      <c r="K53" s="129" t="s">
        <v>65</v>
      </c>
      <c r="L53" s="40" t="s">
        <v>197</v>
      </c>
      <c r="M53" s="40" t="s">
        <v>193</v>
      </c>
      <c r="N53" s="114" t="s">
        <v>149</v>
      </c>
      <c r="O53" s="65" t="s">
        <v>66</v>
      </c>
      <c r="P53" s="48"/>
      <c r="Q53" s="107"/>
      <c r="R53" s="107"/>
      <c r="S53" s="30"/>
      <c r="T53" s="48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</row>
    <row r="54" spans="1:41" s="9" customFormat="1" ht="37.5" customHeight="1" thickBot="1" x14ac:dyDescent="0.25">
      <c r="A54" s="27"/>
      <c r="B54" s="27"/>
      <c r="C54" s="124" t="s">
        <v>171</v>
      </c>
      <c r="D54" s="50" t="s">
        <v>137</v>
      </c>
      <c r="E54" s="40" t="s">
        <v>47</v>
      </c>
      <c r="F54" s="65" t="s">
        <v>66</v>
      </c>
      <c r="G54" s="114" t="s">
        <v>159</v>
      </c>
      <c r="H54" s="130" t="s">
        <v>138</v>
      </c>
      <c r="I54" s="124" t="s">
        <v>137</v>
      </c>
      <c r="J54" s="65" t="s">
        <v>66</v>
      </c>
      <c r="K54" s="65" t="s">
        <v>66</v>
      </c>
      <c r="L54" s="40" t="s">
        <v>176</v>
      </c>
      <c r="M54" s="40" t="s">
        <v>134</v>
      </c>
      <c r="N54" s="114" t="s">
        <v>159</v>
      </c>
      <c r="O54" s="130" t="s">
        <v>138</v>
      </c>
      <c r="P54" s="42"/>
      <c r="Q54" s="108"/>
      <c r="R54" s="108"/>
      <c r="S54" s="30"/>
      <c r="T54" s="42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</row>
    <row r="55" spans="1:41" s="9" customFormat="1" ht="33.75" customHeight="1" thickBot="1" x14ac:dyDescent="0.25">
      <c r="A55" s="27"/>
      <c r="B55" s="27"/>
      <c r="C55" s="88" t="s">
        <v>172</v>
      </c>
      <c r="D55" s="50" t="s">
        <v>66</v>
      </c>
      <c r="E55" s="40" t="s">
        <v>222</v>
      </c>
      <c r="F55" s="104" t="s">
        <v>67</v>
      </c>
      <c r="G55" s="40" t="s">
        <v>66</v>
      </c>
      <c r="H55" s="54"/>
      <c r="I55" s="88" t="s">
        <v>211</v>
      </c>
      <c r="J55" s="104" t="s">
        <v>187</v>
      </c>
      <c r="K55" s="104" t="s">
        <v>67</v>
      </c>
      <c r="L55" s="114" t="s">
        <v>29</v>
      </c>
      <c r="M55" s="40" t="s">
        <v>234</v>
      </c>
      <c r="N55" s="40" t="s">
        <v>66</v>
      </c>
      <c r="O55" s="54"/>
      <c r="P55" s="42"/>
      <c r="Q55" s="20"/>
      <c r="R55" s="20"/>
      <c r="S55" s="3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</row>
    <row r="56" spans="1:41" s="9" customFormat="1" ht="41.25" customHeight="1" thickBot="1" x14ac:dyDescent="0.25">
      <c r="A56" s="27"/>
      <c r="B56" s="27"/>
      <c r="C56" s="54"/>
      <c r="D56" s="88" t="s">
        <v>138</v>
      </c>
      <c r="E56" s="114" t="s">
        <v>65</v>
      </c>
      <c r="G56" s="115" t="s">
        <v>253</v>
      </c>
      <c r="H56" s="54"/>
      <c r="I56" s="54"/>
      <c r="J56" s="29"/>
      <c r="K56" s="54"/>
      <c r="L56" s="40" t="s">
        <v>66</v>
      </c>
      <c r="M56" s="40" t="s">
        <v>235</v>
      </c>
      <c r="N56" s="115" t="s">
        <v>252</v>
      </c>
      <c r="O56" s="54"/>
      <c r="P56" s="42"/>
      <c r="Q56" s="20"/>
      <c r="R56" s="20"/>
      <c r="S56" s="30"/>
      <c r="T56" s="42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</row>
    <row r="57" spans="1:41" s="9" customFormat="1" ht="25.5" customHeight="1" thickBot="1" x14ac:dyDescent="0.25">
      <c r="A57" s="27"/>
      <c r="B57" s="27"/>
      <c r="C57" s="54"/>
      <c r="E57" s="40" t="s">
        <v>234</v>
      </c>
      <c r="H57" s="54"/>
      <c r="I57" s="54"/>
      <c r="J57" s="54" t="s">
        <v>168</v>
      </c>
      <c r="K57" s="54"/>
      <c r="L57" s="67" t="s">
        <v>77</v>
      </c>
      <c r="M57" s="67" t="s">
        <v>138</v>
      </c>
      <c r="O57" s="54"/>
      <c r="P57" s="41"/>
      <c r="Q57" s="20"/>
      <c r="R57" s="20"/>
      <c r="S57" s="30"/>
      <c r="T57" s="41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</row>
    <row r="58" spans="1:41" s="9" customFormat="1" ht="27" customHeight="1" x14ac:dyDescent="0.2">
      <c r="C58" s="54"/>
      <c r="D58" s="54"/>
      <c r="E58" s="40" t="s">
        <v>235</v>
      </c>
      <c r="H58" s="29"/>
      <c r="J58" s="54"/>
      <c r="K58" s="54"/>
      <c r="L58" s="54"/>
      <c r="O58" s="29"/>
      <c r="P58" s="41"/>
      <c r="Q58" s="30"/>
      <c r="R58" s="30"/>
      <c r="S58" s="30"/>
      <c r="T58" s="41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</row>
    <row r="59" spans="1:41" ht="20.25" customHeight="1" thickBot="1" x14ac:dyDescent="0.25">
      <c r="B59" s="20"/>
      <c r="C59" s="54"/>
      <c r="D59" s="54"/>
      <c r="E59" s="67" t="s">
        <v>138</v>
      </c>
      <c r="H59" s="54"/>
      <c r="K59" s="54"/>
      <c r="L59" s="54"/>
      <c r="O59" s="54"/>
      <c r="P59" s="41"/>
      <c r="Q59" s="20"/>
      <c r="R59" s="20"/>
      <c r="T59" s="32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</row>
    <row r="60" spans="1:41" ht="16.5" customHeight="1" x14ac:dyDescent="0.2">
      <c r="B60" s="30"/>
      <c r="D60" s="54"/>
      <c r="L60" s="54"/>
      <c r="P60" s="41"/>
      <c r="Q60" s="30"/>
      <c r="R60" s="30"/>
      <c r="U60" s="31"/>
      <c r="V60" s="31"/>
      <c r="W60" s="31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</row>
    <row r="61" spans="1:41" ht="15" x14ac:dyDescent="0.2">
      <c r="D61" s="54"/>
      <c r="L61" s="54"/>
      <c r="P61" s="41"/>
      <c r="Q61" s="30"/>
      <c r="R61" s="30"/>
      <c r="U61" s="32"/>
      <c r="V61" s="32"/>
      <c r="W61" s="32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</row>
    <row r="62" spans="1:41" ht="15" x14ac:dyDescent="0.2">
      <c r="D62" s="54"/>
      <c r="L62" s="54"/>
      <c r="P62" s="41"/>
      <c r="Q62" s="30"/>
      <c r="R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</row>
    <row r="63" spans="1:41" ht="15" x14ac:dyDescent="0.2">
      <c r="P63" s="41"/>
      <c r="Q63" s="30"/>
      <c r="R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</row>
    <row r="64" spans="1:41" ht="15" x14ac:dyDescent="0.2">
      <c r="P64" s="41"/>
      <c r="Q64" s="30"/>
      <c r="R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</row>
    <row r="65" spans="17:41" x14ac:dyDescent="0.2">
      <c r="Q65" s="30"/>
      <c r="R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</row>
    <row r="66" spans="17:41" x14ac:dyDescent="0.2">
      <c r="Q66" s="30"/>
      <c r="R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</row>
    <row r="67" spans="17:41" x14ac:dyDescent="0.2">
      <c r="Q67" s="30"/>
      <c r="R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</row>
    <row r="68" spans="17:41" x14ac:dyDescent="0.2">
      <c r="Q68" s="30"/>
      <c r="R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</row>
    <row r="69" spans="17:41" x14ac:dyDescent="0.2">
      <c r="Q69" s="30"/>
      <c r="R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</row>
    <row r="70" spans="17:41" x14ac:dyDescent="0.2">
      <c r="Q70" s="30"/>
      <c r="R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</row>
    <row r="71" spans="17:41" x14ac:dyDescent="0.2">
      <c r="Q71" s="30"/>
      <c r="R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</row>
    <row r="72" spans="17:41" x14ac:dyDescent="0.2">
      <c r="Q72" s="30"/>
      <c r="R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</row>
    <row r="73" spans="17:41" x14ac:dyDescent="0.2">
      <c r="Q73" s="30"/>
      <c r="R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</row>
    <row r="74" spans="17:41" x14ac:dyDescent="0.2">
      <c r="Q74" s="30"/>
      <c r="R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</row>
    <row r="75" spans="17:41" x14ac:dyDescent="0.2">
      <c r="Q75" s="30"/>
      <c r="R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</row>
    <row r="76" spans="17:41" x14ac:dyDescent="0.2">
      <c r="Q76" s="30"/>
      <c r="R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</row>
    <row r="77" spans="17:41" x14ac:dyDescent="0.2">
      <c r="Q77" s="30"/>
      <c r="R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</row>
    <row r="78" spans="17:41" x14ac:dyDescent="0.2">
      <c r="Q78" s="30"/>
      <c r="R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</row>
    <row r="79" spans="17:41" x14ac:dyDescent="0.2">
      <c r="Q79" s="30"/>
      <c r="R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</row>
    <row r="80" spans="17:41" x14ac:dyDescent="0.2">
      <c r="Q80" s="30"/>
      <c r="R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</row>
    <row r="81" spans="17:41" x14ac:dyDescent="0.2">
      <c r="Q81" s="30"/>
      <c r="R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</row>
    <row r="82" spans="17:41" x14ac:dyDescent="0.2">
      <c r="Q82" s="30"/>
      <c r="R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</row>
    <row r="83" spans="17:41" x14ac:dyDescent="0.2">
      <c r="Q83" s="30"/>
      <c r="R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</row>
    <row r="84" spans="17:41" x14ac:dyDescent="0.2">
      <c r="Q84" s="30"/>
      <c r="R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</row>
    <row r="85" spans="17:41" x14ac:dyDescent="0.2">
      <c r="Q85" s="30"/>
      <c r="R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</row>
    <row r="86" spans="17:41" x14ac:dyDescent="0.2">
      <c r="Q86" s="30"/>
      <c r="R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</row>
    <row r="87" spans="17:41" x14ac:dyDescent="0.2">
      <c r="Q87" s="30"/>
      <c r="R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</row>
    <row r="88" spans="17:41" x14ac:dyDescent="0.2">
      <c r="Q88" s="30"/>
      <c r="R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</row>
    <row r="89" spans="17:41" x14ac:dyDescent="0.2">
      <c r="Q89" s="30"/>
      <c r="R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</row>
    <row r="90" spans="17:41" x14ac:dyDescent="0.2">
      <c r="Q90" s="30"/>
      <c r="R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</row>
    <row r="91" spans="17:41" x14ac:dyDescent="0.2">
      <c r="Q91" s="30"/>
      <c r="R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</row>
    <row r="92" spans="17:41" x14ac:dyDescent="0.2">
      <c r="Q92" s="30"/>
      <c r="R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</row>
    <row r="93" spans="17:41" x14ac:dyDescent="0.2">
      <c r="Q93" s="30"/>
      <c r="R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</row>
    <row r="94" spans="17:41" x14ac:dyDescent="0.2">
      <c r="Q94" s="30"/>
      <c r="R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</row>
    <row r="95" spans="17:41" x14ac:dyDescent="0.2">
      <c r="Q95" s="30"/>
      <c r="R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</row>
    <row r="96" spans="17:41" x14ac:dyDescent="0.2">
      <c r="Q96" s="30"/>
      <c r="R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</row>
    <row r="97" spans="17:41" x14ac:dyDescent="0.2">
      <c r="Q97" s="30"/>
      <c r="R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</row>
    <row r="98" spans="17:41" x14ac:dyDescent="0.2">
      <c r="Q98" s="30"/>
      <c r="R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</row>
    <row r="99" spans="17:41" x14ac:dyDescent="0.2">
      <c r="Q99" s="30"/>
      <c r="R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</row>
    <row r="100" spans="17:41" x14ac:dyDescent="0.2">
      <c r="Q100" s="30"/>
      <c r="R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</row>
    <row r="101" spans="17:41" x14ac:dyDescent="0.2">
      <c r="Q101" s="30"/>
      <c r="R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</row>
    <row r="102" spans="17:41" x14ac:dyDescent="0.2">
      <c r="Q102" s="30"/>
      <c r="R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</row>
    <row r="103" spans="17:41" x14ac:dyDescent="0.2">
      <c r="Q103" s="30"/>
      <c r="R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</row>
    <row r="104" spans="17:41" x14ac:dyDescent="0.2">
      <c r="Q104" s="30"/>
      <c r="R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</row>
    <row r="105" spans="17:41" x14ac:dyDescent="0.2">
      <c r="Q105" s="30"/>
      <c r="R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</row>
    <row r="106" spans="17:41" x14ac:dyDescent="0.2">
      <c r="Q106" s="30"/>
      <c r="R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  <c r="AO106" s="30"/>
    </row>
  </sheetData>
  <phoneticPr fontId="0" type="noConversion"/>
  <pageMargins left="0.75" right="0.75" top="0" bottom="0" header="0.5" footer="0.5"/>
  <pageSetup scale="35" fitToWidth="3" orientation="landscape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106"/>
  <sheetViews>
    <sheetView topLeftCell="H1" zoomScale="66" workbookViewId="0">
      <selection activeCell="K1" sqref="K1:Q65536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9" width="30.5703125" style="30" customWidth="1"/>
    <col min="20" max="20" width="21.42578125" style="30" customWidth="1"/>
    <col min="21" max="22" width="30.28515625" style="5" customWidth="1"/>
    <col min="23" max="23" width="30.5703125" style="30" customWidth="1"/>
    <col min="24" max="24" width="21.42578125" style="30" customWidth="1"/>
    <col min="25" max="25" width="31.42578125" style="5" customWidth="1"/>
    <col min="26" max="26" width="28.85546875" style="5" customWidth="1"/>
    <col min="27" max="27" width="31.42578125" style="5" customWidth="1"/>
    <col min="28" max="28" width="23.140625" style="5" customWidth="1"/>
    <col min="29" max="16384" width="16.7109375" style="5"/>
  </cols>
  <sheetData>
    <row r="1" spans="1:27" ht="18" x14ac:dyDescent="0.25">
      <c r="A1" s="1" t="s">
        <v>0</v>
      </c>
      <c r="B1" s="2"/>
      <c r="H1" s="35"/>
      <c r="I1" s="35"/>
      <c r="J1" s="35"/>
      <c r="P1" s="35"/>
      <c r="Q1" s="35"/>
      <c r="R1" s="35"/>
      <c r="S1" s="35"/>
      <c r="T1" s="35"/>
      <c r="U1" s="3"/>
      <c r="V1" s="3"/>
      <c r="W1" s="35"/>
      <c r="X1" s="35"/>
      <c r="Y1" s="3"/>
      <c r="Z1" s="3"/>
      <c r="AA1" s="3"/>
    </row>
    <row r="2" spans="1:27" x14ac:dyDescent="0.2">
      <c r="A2" s="1" t="s">
        <v>1</v>
      </c>
      <c r="B2" s="2"/>
      <c r="H2" s="6"/>
      <c r="I2" s="6"/>
      <c r="J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 spans="1:27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 spans="1:27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 spans="1:27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</row>
    <row r="6" spans="1:27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</row>
    <row r="7" spans="1:27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</row>
    <row r="8" spans="1:27" ht="21.75" customHeight="1" x14ac:dyDescent="0.2">
      <c r="B8" s="7">
        <v>37235</v>
      </c>
      <c r="C8" s="5"/>
      <c r="D8" s="5"/>
      <c r="E8" s="5"/>
      <c r="F8" s="5"/>
      <c r="G8" s="5"/>
      <c r="H8" s="6"/>
      <c r="I8" s="6"/>
      <c r="J8" s="6"/>
      <c r="K8" s="5"/>
      <c r="L8" s="5"/>
      <c r="M8" s="5"/>
      <c r="N8" s="5"/>
      <c r="O8" s="5"/>
      <c r="P8" s="6"/>
      <c r="Q8" s="6"/>
      <c r="R8" s="6"/>
      <c r="S8" s="6"/>
      <c r="T8" s="6"/>
      <c r="U8" s="6"/>
      <c r="V8" s="6"/>
      <c r="W8" s="6"/>
      <c r="X8" s="6"/>
    </row>
    <row r="9" spans="1:27" ht="13.5" thickBot="1" x14ac:dyDescent="0.25">
      <c r="A9" s="2" t="s">
        <v>2</v>
      </c>
      <c r="B9" s="2" t="s">
        <v>2</v>
      </c>
      <c r="C9" s="51" t="s">
        <v>20</v>
      </c>
      <c r="D9" s="51" t="s">
        <v>20</v>
      </c>
      <c r="E9" s="51" t="s">
        <v>20</v>
      </c>
      <c r="F9" s="51" t="s">
        <v>20</v>
      </c>
      <c r="G9" s="51" t="s">
        <v>20</v>
      </c>
      <c r="H9" s="51" t="s">
        <v>20</v>
      </c>
      <c r="I9" s="51" t="s">
        <v>20</v>
      </c>
      <c r="J9" s="51" t="s">
        <v>20</v>
      </c>
      <c r="K9" s="51" t="s">
        <v>20</v>
      </c>
      <c r="L9" s="51" t="s">
        <v>20</v>
      </c>
      <c r="M9" s="51" t="s">
        <v>20</v>
      </c>
      <c r="N9" s="51" t="s">
        <v>20</v>
      </c>
      <c r="O9" s="51" t="s">
        <v>20</v>
      </c>
      <c r="P9" s="51" t="s">
        <v>20</v>
      </c>
      <c r="Q9" s="51" t="s">
        <v>20</v>
      </c>
      <c r="R9" s="51" t="s">
        <v>20</v>
      </c>
      <c r="S9" s="51" t="s">
        <v>20</v>
      </c>
      <c r="T9" s="8"/>
      <c r="U9" s="93" t="s">
        <v>51</v>
      </c>
      <c r="V9" s="93" t="s">
        <v>51</v>
      </c>
      <c r="W9" s="93" t="s">
        <v>51</v>
      </c>
      <c r="X9" s="8"/>
      <c r="Y9" s="9"/>
      <c r="Z9" s="9"/>
      <c r="AA9" s="9"/>
    </row>
    <row r="10" spans="1:27" x14ac:dyDescent="0.2">
      <c r="A10" s="10" t="s">
        <v>3</v>
      </c>
      <c r="B10" s="10" t="s">
        <v>4</v>
      </c>
      <c r="C10" s="92" t="s">
        <v>44</v>
      </c>
      <c r="D10" s="92" t="s">
        <v>44</v>
      </c>
      <c r="E10" s="92" t="s">
        <v>44</v>
      </c>
      <c r="F10" s="92" t="s">
        <v>44</v>
      </c>
      <c r="G10" s="92" t="s">
        <v>44</v>
      </c>
      <c r="H10" s="92" t="s">
        <v>44</v>
      </c>
      <c r="I10" s="92" t="s">
        <v>44</v>
      </c>
      <c r="J10" s="92" t="s">
        <v>44</v>
      </c>
      <c r="K10" s="92" t="s">
        <v>44</v>
      </c>
      <c r="L10" s="92" t="s">
        <v>44</v>
      </c>
      <c r="M10" s="92" t="s">
        <v>44</v>
      </c>
      <c r="N10" s="92" t="s">
        <v>44</v>
      </c>
      <c r="O10" s="92" t="s">
        <v>44</v>
      </c>
      <c r="P10" s="92" t="s">
        <v>44</v>
      </c>
      <c r="Q10" s="92" t="s">
        <v>44</v>
      </c>
      <c r="R10" s="92" t="s">
        <v>44</v>
      </c>
      <c r="S10" s="92" t="s">
        <v>44</v>
      </c>
      <c r="T10" s="8"/>
      <c r="U10" s="39" t="s">
        <v>19</v>
      </c>
      <c r="V10" s="39" t="s">
        <v>19</v>
      </c>
      <c r="W10" s="39" t="s">
        <v>19</v>
      </c>
      <c r="X10" s="46"/>
    </row>
    <row r="11" spans="1:27" x14ac:dyDescent="0.2">
      <c r="A11" s="11" t="s">
        <v>35</v>
      </c>
      <c r="B11" s="11" t="s">
        <v>5</v>
      </c>
      <c r="C11" s="12" t="s">
        <v>45</v>
      </c>
      <c r="D11" s="12" t="s">
        <v>45</v>
      </c>
      <c r="E11" s="12" t="s">
        <v>45</v>
      </c>
      <c r="F11" s="12" t="s">
        <v>45</v>
      </c>
      <c r="G11" s="12" t="s">
        <v>45</v>
      </c>
      <c r="H11" s="12" t="s">
        <v>165</v>
      </c>
      <c r="I11" s="12" t="s">
        <v>165</v>
      </c>
      <c r="J11" s="12" t="s">
        <v>131</v>
      </c>
      <c r="K11" s="12" t="s">
        <v>45</v>
      </c>
      <c r="L11" s="12" t="s">
        <v>45</v>
      </c>
      <c r="M11" s="12" t="s">
        <v>45</v>
      </c>
      <c r="N11" s="12" t="s">
        <v>45</v>
      </c>
      <c r="O11" s="12" t="s">
        <v>45</v>
      </c>
      <c r="P11" s="12" t="s">
        <v>165</v>
      </c>
      <c r="Q11" s="12" t="s">
        <v>165</v>
      </c>
      <c r="R11" s="12" t="s">
        <v>165</v>
      </c>
      <c r="S11" s="12" t="s">
        <v>131</v>
      </c>
      <c r="T11" s="8"/>
      <c r="U11" s="12" t="s">
        <v>52</v>
      </c>
      <c r="V11" s="12" t="s">
        <v>52</v>
      </c>
      <c r="W11" s="33" t="s">
        <v>52</v>
      </c>
      <c r="X11" s="46"/>
    </row>
    <row r="12" spans="1:27" x14ac:dyDescent="0.2">
      <c r="A12" s="11" t="s">
        <v>6</v>
      </c>
      <c r="B12" s="11" t="s">
        <v>6</v>
      </c>
      <c r="C12" s="37"/>
      <c r="D12" s="37"/>
      <c r="E12" s="37"/>
      <c r="F12" s="37"/>
      <c r="G12" s="37"/>
      <c r="H12" s="37">
        <v>16.75</v>
      </c>
      <c r="I12" s="37">
        <v>16.75</v>
      </c>
      <c r="J12" s="37">
        <v>15</v>
      </c>
      <c r="K12" s="37"/>
      <c r="L12" s="37"/>
      <c r="M12" s="37"/>
      <c r="N12" s="37"/>
      <c r="O12" s="37"/>
      <c r="P12" s="37">
        <v>16.75</v>
      </c>
      <c r="Q12" s="37">
        <v>16.75</v>
      </c>
      <c r="R12" s="37">
        <v>16.75</v>
      </c>
      <c r="S12" s="37">
        <v>15</v>
      </c>
      <c r="T12" s="57"/>
      <c r="U12" s="105"/>
      <c r="V12" s="105"/>
      <c r="W12" s="94"/>
      <c r="X12" s="47"/>
    </row>
    <row r="13" spans="1:27" ht="43.5" customHeight="1" thickBot="1" x14ac:dyDescent="0.25">
      <c r="A13" s="13"/>
      <c r="B13" s="13"/>
      <c r="C13" s="79" t="s">
        <v>243</v>
      </c>
      <c r="D13" s="79" t="s">
        <v>243</v>
      </c>
      <c r="E13" s="79" t="s">
        <v>243</v>
      </c>
      <c r="F13" s="79" t="s">
        <v>243</v>
      </c>
      <c r="G13" s="79" t="s">
        <v>243</v>
      </c>
      <c r="H13" s="79" t="s">
        <v>243</v>
      </c>
      <c r="I13" s="79" t="s">
        <v>243</v>
      </c>
      <c r="J13" s="79" t="s">
        <v>243</v>
      </c>
      <c r="K13" s="117" t="s">
        <v>38</v>
      </c>
      <c r="L13" s="117" t="s">
        <v>38</v>
      </c>
      <c r="M13" s="117" t="s">
        <v>38</v>
      </c>
      <c r="N13" s="117" t="s">
        <v>38</v>
      </c>
      <c r="O13" s="117" t="s">
        <v>38</v>
      </c>
      <c r="P13" s="116" t="s">
        <v>38</v>
      </c>
      <c r="Q13" s="116" t="s">
        <v>38</v>
      </c>
      <c r="R13" s="116" t="s">
        <v>38</v>
      </c>
      <c r="S13" s="116" t="s">
        <v>38</v>
      </c>
      <c r="T13" s="64"/>
      <c r="U13" s="79" t="s">
        <v>181</v>
      </c>
      <c r="V13" s="117" t="s">
        <v>53</v>
      </c>
      <c r="W13" s="118" t="s">
        <v>53</v>
      </c>
      <c r="Y13" s="14"/>
      <c r="Z13" s="14"/>
      <c r="AA13" s="14"/>
    </row>
    <row r="14" spans="1:27" x14ac:dyDescent="0.2">
      <c r="A14" s="13"/>
      <c r="B14" s="13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20"/>
      <c r="U14" s="106"/>
      <c r="V14" s="106"/>
      <c r="W14" s="95"/>
      <c r="X14" s="38"/>
      <c r="Y14" s="15"/>
      <c r="Z14" s="15"/>
      <c r="AA14" s="15"/>
    </row>
    <row r="15" spans="1:27" ht="21" customHeight="1" thickBot="1" x14ac:dyDescent="0.25">
      <c r="A15" s="13"/>
      <c r="B15" s="13"/>
      <c r="C15" s="37" t="s">
        <v>100</v>
      </c>
      <c r="D15" s="37" t="s">
        <v>100</v>
      </c>
      <c r="E15" s="37" t="s">
        <v>100</v>
      </c>
      <c r="F15" s="37" t="s">
        <v>100</v>
      </c>
      <c r="G15" s="37" t="s">
        <v>100</v>
      </c>
      <c r="H15" s="37" t="s">
        <v>100</v>
      </c>
      <c r="I15" s="37" t="s">
        <v>100</v>
      </c>
      <c r="J15" s="37" t="s">
        <v>100</v>
      </c>
      <c r="K15" s="37" t="s">
        <v>100</v>
      </c>
      <c r="L15" s="37" t="s">
        <v>100</v>
      </c>
      <c r="M15" s="37" t="s">
        <v>100</v>
      </c>
      <c r="N15" s="37" t="s">
        <v>100</v>
      </c>
      <c r="O15" s="37" t="s">
        <v>100</v>
      </c>
      <c r="P15" s="37" t="s">
        <v>100</v>
      </c>
      <c r="Q15" s="37" t="s">
        <v>100</v>
      </c>
      <c r="R15" s="37" t="s">
        <v>100</v>
      </c>
      <c r="S15" s="37" t="s">
        <v>100</v>
      </c>
      <c r="T15" s="57"/>
      <c r="U15" s="37" t="s">
        <v>100</v>
      </c>
      <c r="V15" s="37" t="s">
        <v>100</v>
      </c>
      <c r="W15" s="37" t="s">
        <v>100</v>
      </c>
      <c r="X15" s="37"/>
      <c r="Y15" s="16"/>
      <c r="Z15" s="16"/>
      <c r="AA15" s="16"/>
    </row>
    <row r="16" spans="1:27" s="30" customFormat="1" ht="26.25" customHeight="1" thickBot="1" x14ac:dyDescent="0.25">
      <c r="A16" s="66"/>
      <c r="B16" s="66"/>
      <c r="C16" s="120" t="s">
        <v>224</v>
      </c>
      <c r="D16" s="119" t="s">
        <v>225</v>
      </c>
      <c r="E16" s="119" t="s">
        <v>229</v>
      </c>
      <c r="F16" s="119" t="s">
        <v>226</v>
      </c>
      <c r="G16" s="119" t="s">
        <v>239</v>
      </c>
      <c r="H16" s="119" t="s">
        <v>228</v>
      </c>
      <c r="I16" s="119" t="s">
        <v>227</v>
      </c>
      <c r="J16" s="119" t="s">
        <v>210</v>
      </c>
      <c r="K16" s="120" t="s">
        <v>212</v>
      </c>
      <c r="L16" s="119" t="s">
        <v>236</v>
      </c>
      <c r="M16" s="119" t="s">
        <v>233</v>
      </c>
      <c r="N16" s="119" t="s">
        <v>232</v>
      </c>
      <c r="O16" s="119" t="s">
        <v>242</v>
      </c>
      <c r="P16" s="119" t="s">
        <v>231</v>
      </c>
      <c r="Q16" s="119" t="s">
        <v>230</v>
      </c>
      <c r="R16" s="119" t="s">
        <v>238</v>
      </c>
      <c r="S16" s="119" t="s">
        <v>210</v>
      </c>
      <c r="T16" s="33"/>
      <c r="U16" s="119" t="s">
        <v>215</v>
      </c>
      <c r="V16" s="119" t="s">
        <v>216</v>
      </c>
      <c r="W16" s="119" t="s">
        <v>217</v>
      </c>
      <c r="X16" s="12"/>
      <c r="Y16" s="69" t="s">
        <v>25</v>
      </c>
      <c r="Z16" s="70" t="s">
        <v>23</v>
      </c>
      <c r="AA16" s="71" t="s">
        <v>24</v>
      </c>
    </row>
    <row r="17" spans="1:28" ht="15.75" thickBot="1" x14ac:dyDescent="0.25">
      <c r="A17" s="17" t="s">
        <v>36</v>
      </c>
      <c r="B17" s="77" t="s">
        <v>7</v>
      </c>
      <c r="C17" s="36" t="s">
        <v>46</v>
      </c>
      <c r="D17" s="36" t="s">
        <v>46</v>
      </c>
      <c r="E17" s="36" t="s">
        <v>46</v>
      </c>
      <c r="F17" s="36" t="s">
        <v>46</v>
      </c>
      <c r="G17" s="36" t="s">
        <v>46</v>
      </c>
      <c r="H17" s="36" t="s">
        <v>46</v>
      </c>
      <c r="I17" s="36" t="s">
        <v>46</v>
      </c>
      <c r="J17" s="36" t="s">
        <v>46</v>
      </c>
      <c r="K17" s="36" t="s">
        <v>46</v>
      </c>
      <c r="L17" s="36" t="s">
        <v>46</v>
      </c>
      <c r="M17" s="36" t="s">
        <v>46</v>
      </c>
      <c r="N17" s="36" t="s">
        <v>46</v>
      </c>
      <c r="O17" s="36" t="s">
        <v>46</v>
      </c>
      <c r="P17" s="36" t="s">
        <v>46</v>
      </c>
      <c r="Q17" s="36" t="s">
        <v>46</v>
      </c>
      <c r="R17" s="36" t="s">
        <v>46</v>
      </c>
      <c r="S17" s="36" t="s">
        <v>46</v>
      </c>
      <c r="T17" s="65"/>
      <c r="U17" s="18" t="s">
        <v>46</v>
      </c>
      <c r="V17" s="18" t="s">
        <v>46</v>
      </c>
      <c r="W17" s="96" t="s">
        <v>46</v>
      </c>
      <c r="X17" s="40"/>
      <c r="Y17" s="86"/>
      <c r="Z17" s="19"/>
      <c r="AA17" s="19"/>
    </row>
    <row r="18" spans="1:28" s="20" customFormat="1" x14ac:dyDescent="0.2">
      <c r="A18" s="34">
        <v>2400</v>
      </c>
      <c r="B18" s="34" t="s">
        <v>8</v>
      </c>
      <c r="C18" s="34">
        <v>25</v>
      </c>
      <c r="D18" s="34">
        <v>3</v>
      </c>
      <c r="E18" s="34">
        <v>25</v>
      </c>
      <c r="F18" s="34">
        <v>25</v>
      </c>
      <c r="G18" s="34">
        <v>25</v>
      </c>
      <c r="H18" s="34">
        <v>25</v>
      </c>
      <c r="I18" s="34">
        <v>25</v>
      </c>
      <c r="J18" s="34">
        <v>50</v>
      </c>
      <c r="K18" s="34">
        <v>0</v>
      </c>
      <c r="L18" s="34">
        <v>0</v>
      </c>
      <c r="M18" s="34">
        <v>0</v>
      </c>
      <c r="N18" s="34">
        <v>0</v>
      </c>
      <c r="O18" s="34">
        <v>0</v>
      </c>
      <c r="P18" s="34">
        <v>0</v>
      </c>
      <c r="Q18" s="34">
        <v>0</v>
      </c>
      <c r="R18" s="34">
        <v>0</v>
      </c>
      <c r="S18" s="34">
        <v>0</v>
      </c>
      <c r="T18" s="23"/>
      <c r="U18" s="34">
        <v>-103</v>
      </c>
      <c r="V18" s="34">
        <v>0</v>
      </c>
      <c r="W18" s="34">
        <v>0</v>
      </c>
      <c r="X18" s="22"/>
      <c r="Y18" s="86">
        <f>SUM(C18:W18)</f>
        <v>100</v>
      </c>
      <c r="Z18" s="86">
        <f>SUM(C18:S18)</f>
        <v>203</v>
      </c>
      <c r="AA18" s="19">
        <f>SUM(U18:W18)</f>
        <v>-103</v>
      </c>
    </row>
    <row r="19" spans="1:28" x14ac:dyDescent="0.2">
      <c r="A19" s="21" t="s">
        <v>8</v>
      </c>
      <c r="B19" s="21" t="s">
        <v>9</v>
      </c>
      <c r="C19" s="21">
        <v>0</v>
      </c>
      <c r="D19" s="21">
        <v>0</v>
      </c>
      <c r="E19" s="21">
        <v>0</v>
      </c>
      <c r="F19" s="21">
        <v>0</v>
      </c>
      <c r="G19" s="21">
        <v>0</v>
      </c>
      <c r="H19" s="21">
        <v>0</v>
      </c>
      <c r="I19" s="21">
        <v>0</v>
      </c>
      <c r="J19" s="21">
        <v>0</v>
      </c>
      <c r="K19" s="21">
        <v>25</v>
      </c>
      <c r="L19" s="21">
        <v>3</v>
      </c>
      <c r="M19" s="21">
        <v>25</v>
      </c>
      <c r="N19" s="21">
        <v>25</v>
      </c>
      <c r="O19" s="21">
        <v>25</v>
      </c>
      <c r="P19" s="21">
        <v>25</v>
      </c>
      <c r="Q19" s="21">
        <v>25</v>
      </c>
      <c r="R19" s="21">
        <v>0</v>
      </c>
      <c r="S19" s="21">
        <v>50</v>
      </c>
      <c r="T19" s="23"/>
      <c r="U19" s="21">
        <v>0</v>
      </c>
      <c r="V19" s="21">
        <v>-103</v>
      </c>
      <c r="W19" s="21">
        <v>0</v>
      </c>
      <c r="X19" s="22"/>
      <c r="Y19" s="46">
        <f t="shared" ref="Y19:Y42" si="0">SUM(C19:W19)</f>
        <v>100</v>
      </c>
      <c r="Z19" s="46">
        <f t="shared" ref="Z19:Z42" si="1">SUM(C19:S19)</f>
        <v>203</v>
      </c>
      <c r="AA19" s="12">
        <f t="shared" ref="AA19:AA42" si="2">SUM(U19:W19)</f>
        <v>-103</v>
      </c>
    </row>
    <row r="20" spans="1:28" x14ac:dyDescent="0.2">
      <c r="A20" s="21" t="s">
        <v>9</v>
      </c>
      <c r="B20" s="21" t="s">
        <v>10</v>
      </c>
      <c r="C20" s="21">
        <v>0</v>
      </c>
      <c r="D20" s="21">
        <v>0</v>
      </c>
      <c r="E20" s="21">
        <v>0</v>
      </c>
      <c r="F20" s="21">
        <v>0</v>
      </c>
      <c r="G20" s="21">
        <v>0</v>
      </c>
      <c r="H20" s="21">
        <v>0</v>
      </c>
      <c r="I20" s="21">
        <v>0</v>
      </c>
      <c r="J20" s="21">
        <v>0</v>
      </c>
      <c r="K20" s="21">
        <v>25</v>
      </c>
      <c r="L20" s="21">
        <v>3</v>
      </c>
      <c r="M20" s="21">
        <v>25</v>
      </c>
      <c r="N20" s="21">
        <v>25</v>
      </c>
      <c r="O20" s="21">
        <v>25</v>
      </c>
      <c r="P20" s="21">
        <v>25</v>
      </c>
      <c r="Q20" s="21">
        <v>0</v>
      </c>
      <c r="R20" s="21">
        <v>25</v>
      </c>
      <c r="S20" s="21">
        <v>50</v>
      </c>
      <c r="T20" s="23"/>
      <c r="U20" s="21">
        <v>0</v>
      </c>
      <c r="V20" s="21">
        <v>-103</v>
      </c>
      <c r="W20" s="21">
        <v>0</v>
      </c>
      <c r="X20" s="22"/>
      <c r="Y20" s="46">
        <f t="shared" si="0"/>
        <v>100</v>
      </c>
      <c r="Z20" s="46">
        <f t="shared" si="1"/>
        <v>203</v>
      </c>
      <c r="AA20" s="12">
        <f t="shared" si="2"/>
        <v>-103</v>
      </c>
    </row>
    <row r="21" spans="1:28" x14ac:dyDescent="0.2">
      <c r="A21" s="21" t="s">
        <v>10</v>
      </c>
      <c r="B21" s="21" t="s">
        <v>11</v>
      </c>
      <c r="C21" s="21">
        <v>0</v>
      </c>
      <c r="D21" s="21">
        <v>0</v>
      </c>
      <c r="E21" s="21">
        <v>0</v>
      </c>
      <c r="F21" s="21">
        <v>0</v>
      </c>
      <c r="G21" s="21">
        <v>0</v>
      </c>
      <c r="H21" s="21">
        <v>0</v>
      </c>
      <c r="I21" s="21">
        <v>0</v>
      </c>
      <c r="J21" s="21">
        <v>0</v>
      </c>
      <c r="K21" s="21">
        <v>25</v>
      </c>
      <c r="L21" s="21">
        <v>3</v>
      </c>
      <c r="M21" s="21">
        <v>25</v>
      </c>
      <c r="N21" s="21">
        <v>25</v>
      </c>
      <c r="O21" s="21">
        <v>25</v>
      </c>
      <c r="P21" s="21">
        <v>25</v>
      </c>
      <c r="Q21" s="21">
        <v>0</v>
      </c>
      <c r="R21" s="21">
        <v>25</v>
      </c>
      <c r="S21" s="21">
        <v>50</v>
      </c>
      <c r="T21" s="23"/>
      <c r="U21" s="21">
        <v>0</v>
      </c>
      <c r="V21" s="21">
        <v>-103</v>
      </c>
      <c r="W21" s="21">
        <v>0</v>
      </c>
      <c r="X21" s="22"/>
      <c r="Y21" s="46">
        <f t="shared" si="0"/>
        <v>100</v>
      </c>
      <c r="Z21" s="46">
        <f t="shared" si="1"/>
        <v>203</v>
      </c>
      <c r="AA21" s="12">
        <f t="shared" si="2"/>
        <v>-103</v>
      </c>
    </row>
    <row r="22" spans="1:28" x14ac:dyDescent="0.2">
      <c r="A22" s="21" t="s">
        <v>11</v>
      </c>
      <c r="B22" s="21" t="s">
        <v>12</v>
      </c>
      <c r="C22" s="21">
        <v>0</v>
      </c>
      <c r="D22" s="21">
        <v>0</v>
      </c>
      <c r="E22" s="21">
        <v>0</v>
      </c>
      <c r="F22" s="21">
        <v>0</v>
      </c>
      <c r="G22" s="21">
        <v>0</v>
      </c>
      <c r="H22" s="21">
        <v>0</v>
      </c>
      <c r="I22" s="21">
        <v>0</v>
      </c>
      <c r="J22" s="21">
        <v>0</v>
      </c>
      <c r="K22" s="21">
        <v>25</v>
      </c>
      <c r="L22" s="21">
        <v>3</v>
      </c>
      <c r="M22" s="21">
        <v>25</v>
      </c>
      <c r="N22" s="21">
        <v>25</v>
      </c>
      <c r="O22" s="21">
        <v>25</v>
      </c>
      <c r="P22" s="21">
        <v>25</v>
      </c>
      <c r="Q22" s="21">
        <v>0</v>
      </c>
      <c r="R22" s="21">
        <v>25</v>
      </c>
      <c r="S22" s="21">
        <v>50</v>
      </c>
      <c r="T22" s="23"/>
      <c r="U22" s="21">
        <v>0</v>
      </c>
      <c r="V22" s="21">
        <v>-103</v>
      </c>
      <c r="W22" s="21">
        <v>0</v>
      </c>
      <c r="X22" s="22"/>
      <c r="Y22" s="46">
        <f t="shared" si="0"/>
        <v>100</v>
      </c>
      <c r="Z22" s="46">
        <f t="shared" si="1"/>
        <v>203</v>
      </c>
      <c r="AA22" s="12">
        <f t="shared" si="2"/>
        <v>-103</v>
      </c>
    </row>
    <row r="23" spans="1:28" x14ac:dyDescent="0.2">
      <c r="A23" s="21" t="s">
        <v>12</v>
      </c>
      <c r="B23" s="21" t="s">
        <v>13</v>
      </c>
      <c r="C23" s="21">
        <v>0</v>
      </c>
      <c r="D23" s="21">
        <v>0</v>
      </c>
      <c r="E23" s="21">
        <v>0</v>
      </c>
      <c r="F23" s="21">
        <v>0</v>
      </c>
      <c r="G23" s="21">
        <v>0</v>
      </c>
      <c r="H23" s="21">
        <v>0</v>
      </c>
      <c r="I23" s="21">
        <v>0</v>
      </c>
      <c r="J23" s="21">
        <v>0</v>
      </c>
      <c r="K23" s="21">
        <v>25</v>
      </c>
      <c r="L23" s="21">
        <v>3</v>
      </c>
      <c r="M23" s="21">
        <v>25</v>
      </c>
      <c r="N23" s="21">
        <v>25</v>
      </c>
      <c r="O23" s="21">
        <v>25</v>
      </c>
      <c r="P23" s="21">
        <v>25</v>
      </c>
      <c r="Q23" s="21">
        <v>0</v>
      </c>
      <c r="R23" s="21">
        <v>25</v>
      </c>
      <c r="S23" s="21">
        <v>50</v>
      </c>
      <c r="T23" s="23"/>
      <c r="U23" s="21">
        <v>0</v>
      </c>
      <c r="V23" s="21">
        <v>-103</v>
      </c>
      <c r="W23" s="21">
        <v>0</v>
      </c>
      <c r="X23" s="22"/>
      <c r="Y23" s="46">
        <f t="shared" si="0"/>
        <v>100</v>
      </c>
      <c r="Z23" s="46">
        <f t="shared" si="1"/>
        <v>203</v>
      </c>
      <c r="AA23" s="12">
        <f t="shared" si="2"/>
        <v>-103</v>
      </c>
    </row>
    <row r="24" spans="1:28" x14ac:dyDescent="0.2">
      <c r="A24" s="21" t="s">
        <v>13</v>
      </c>
      <c r="B24" s="21" t="s">
        <v>14</v>
      </c>
      <c r="C24" s="21">
        <v>0</v>
      </c>
      <c r="D24" s="21">
        <v>0</v>
      </c>
      <c r="E24" s="21">
        <v>0</v>
      </c>
      <c r="F24" s="21">
        <v>0</v>
      </c>
      <c r="G24" s="21">
        <v>0</v>
      </c>
      <c r="H24" s="21">
        <v>0</v>
      </c>
      <c r="I24" s="21">
        <v>0</v>
      </c>
      <c r="J24" s="21">
        <v>0</v>
      </c>
      <c r="K24" s="21">
        <v>25</v>
      </c>
      <c r="L24" s="21">
        <v>3</v>
      </c>
      <c r="M24" s="21">
        <v>25</v>
      </c>
      <c r="N24" s="21">
        <v>25</v>
      </c>
      <c r="O24" s="21">
        <v>25</v>
      </c>
      <c r="P24" s="21">
        <v>25</v>
      </c>
      <c r="Q24" s="21">
        <v>0</v>
      </c>
      <c r="R24" s="21">
        <v>25</v>
      </c>
      <c r="S24" s="21">
        <v>50</v>
      </c>
      <c r="T24" s="23"/>
      <c r="U24" s="21">
        <v>0</v>
      </c>
      <c r="V24" s="21">
        <v>-103</v>
      </c>
      <c r="W24" s="21">
        <v>0</v>
      </c>
      <c r="X24" s="22"/>
      <c r="Y24" s="46">
        <f t="shared" si="0"/>
        <v>100</v>
      </c>
      <c r="Z24" s="46">
        <f t="shared" si="1"/>
        <v>203</v>
      </c>
      <c r="AA24" s="12">
        <f t="shared" si="2"/>
        <v>-103</v>
      </c>
    </row>
    <row r="25" spans="1:28" s="91" customFormat="1" x14ac:dyDescent="0.2">
      <c r="A25" s="78" t="s">
        <v>14</v>
      </c>
      <c r="B25" s="78" t="s">
        <v>15</v>
      </c>
      <c r="C25" s="78">
        <v>0</v>
      </c>
      <c r="D25" s="78">
        <v>0</v>
      </c>
      <c r="E25" s="78">
        <v>0</v>
      </c>
      <c r="F25" s="78">
        <v>0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  <c r="T25" s="23"/>
      <c r="U25" s="78">
        <v>0</v>
      </c>
      <c r="V25" s="78">
        <v>0</v>
      </c>
      <c r="W25" s="78">
        <v>-103</v>
      </c>
      <c r="X25" s="22"/>
      <c r="Y25" s="46">
        <f t="shared" si="0"/>
        <v>-103</v>
      </c>
      <c r="Z25" s="46">
        <f t="shared" si="1"/>
        <v>0</v>
      </c>
      <c r="AA25" s="12">
        <f t="shared" si="2"/>
        <v>-103</v>
      </c>
      <c r="AB25" s="30"/>
    </row>
    <row r="26" spans="1:28" s="91" customFormat="1" x14ac:dyDescent="0.2">
      <c r="A26" s="78" t="s">
        <v>15</v>
      </c>
      <c r="B26" s="78" t="s">
        <v>16</v>
      </c>
      <c r="C26" s="78">
        <v>0</v>
      </c>
      <c r="D26" s="78">
        <v>0</v>
      </c>
      <c r="E26" s="78">
        <v>0</v>
      </c>
      <c r="F26" s="78">
        <v>0</v>
      </c>
      <c r="G26" s="78">
        <v>0</v>
      </c>
      <c r="H26" s="78">
        <v>0</v>
      </c>
      <c r="I26" s="78">
        <v>0</v>
      </c>
      <c r="J26" s="78">
        <v>0</v>
      </c>
      <c r="K26" s="78">
        <v>0</v>
      </c>
      <c r="L26" s="78">
        <v>0</v>
      </c>
      <c r="M26" s="78">
        <v>0</v>
      </c>
      <c r="N26" s="78">
        <v>0</v>
      </c>
      <c r="O26" s="78">
        <v>0</v>
      </c>
      <c r="P26" s="78">
        <v>0</v>
      </c>
      <c r="Q26" s="78">
        <v>0</v>
      </c>
      <c r="R26" s="78">
        <v>0</v>
      </c>
      <c r="S26" s="78">
        <v>0</v>
      </c>
      <c r="T26" s="23"/>
      <c r="U26" s="78">
        <v>0</v>
      </c>
      <c r="V26" s="78">
        <v>0</v>
      </c>
      <c r="W26" s="78">
        <v>-103</v>
      </c>
      <c r="X26" s="22"/>
      <c r="Y26" s="46">
        <f t="shared" si="0"/>
        <v>-103</v>
      </c>
      <c r="Z26" s="46">
        <f t="shared" si="1"/>
        <v>0</v>
      </c>
      <c r="AA26" s="12">
        <f t="shared" si="2"/>
        <v>-103</v>
      </c>
      <c r="AB26" s="30"/>
    </row>
    <row r="27" spans="1:28" s="91" customFormat="1" x14ac:dyDescent="0.2">
      <c r="A27" s="78" t="s">
        <v>16</v>
      </c>
      <c r="B27" s="78" t="s">
        <v>17</v>
      </c>
      <c r="C27" s="78">
        <v>0</v>
      </c>
      <c r="D27" s="78">
        <v>0</v>
      </c>
      <c r="E27" s="78">
        <v>0</v>
      </c>
      <c r="F27" s="78">
        <v>0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  <c r="Q27" s="78">
        <v>0</v>
      </c>
      <c r="R27" s="78">
        <v>0</v>
      </c>
      <c r="S27" s="78">
        <v>0</v>
      </c>
      <c r="T27" s="23"/>
      <c r="U27" s="78">
        <v>0</v>
      </c>
      <c r="V27" s="78">
        <v>0</v>
      </c>
      <c r="W27" s="78">
        <v>-103</v>
      </c>
      <c r="X27" s="22"/>
      <c r="Y27" s="46">
        <f t="shared" si="0"/>
        <v>-103</v>
      </c>
      <c r="Z27" s="46">
        <f t="shared" si="1"/>
        <v>0</v>
      </c>
      <c r="AA27" s="12">
        <f t="shared" si="2"/>
        <v>-103</v>
      </c>
      <c r="AB27" s="30"/>
    </row>
    <row r="28" spans="1:28" s="91" customFormat="1" x14ac:dyDescent="0.2">
      <c r="A28" s="78">
        <v>1000</v>
      </c>
      <c r="B28" s="78">
        <v>1100</v>
      </c>
      <c r="C28" s="78">
        <v>0</v>
      </c>
      <c r="D28" s="78">
        <v>0</v>
      </c>
      <c r="E28" s="78">
        <v>0</v>
      </c>
      <c r="F28" s="78">
        <v>0</v>
      </c>
      <c r="G28" s="78">
        <v>0</v>
      </c>
      <c r="H28" s="78">
        <v>0</v>
      </c>
      <c r="I28" s="78">
        <v>0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  <c r="R28" s="78">
        <v>0</v>
      </c>
      <c r="S28" s="78">
        <v>0</v>
      </c>
      <c r="T28" s="23"/>
      <c r="U28" s="78">
        <v>0</v>
      </c>
      <c r="V28" s="78">
        <v>0</v>
      </c>
      <c r="W28" s="78">
        <v>-103</v>
      </c>
      <c r="X28" s="22"/>
      <c r="Y28" s="46">
        <f t="shared" si="0"/>
        <v>-103</v>
      </c>
      <c r="Z28" s="46">
        <f t="shared" si="1"/>
        <v>0</v>
      </c>
      <c r="AA28" s="12">
        <f t="shared" si="2"/>
        <v>-103</v>
      </c>
      <c r="AB28" s="30"/>
    </row>
    <row r="29" spans="1:28" s="91" customFormat="1" x14ac:dyDescent="0.2">
      <c r="A29" s="78">
        <v>1100</v>
      </c>
      <c r="B29" s="78">
        <v>1200</v>
      </c>
      <c r="C29" s="78">
        <v>0</v>
      </c>
      <c r="D29" s="78">
        <v>0</v>
      </c>
      <c r="E29" s="78">
        <v>0</v>
      </c>
      <c r="F29" s="78">
        <v>0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  <c r="M29" s="78">
        <v>0</v>
      </c>
      <c r="N29" s="78">
        <v>0</v>
      </c>
      <c r="O29" s="78">
        <v>0</v>
      </c>
      <c r="P29" s="78">
        <v>0</v>
      </c>
      <c r="Q29" s="78">
        <v>0</v>
      </c>
      <c r="R29" s="78">
        <v>0</v>
      </c>
      <c r="S29" s="78">
        <v>0</v>
      </c>
      <c r="T29" s="23"/>
      <c r="U29" s="78">
        <v>0</v>
      </c>
      <c r="V29" s="78">
        <v>0</v>
      </c>
      <c r="W29" s="78">
        <v>-103</v>
      </c>
      <c r="X29" s="22"/>
      <c r="Y29" s="46">
        <f t="shared" si="0"/>
        <v>-103</v>
      </c>
      <c r="Z29" s="46">
        <f t="shared" si="1"/>
        <v>0</v>
      </c>
      <c r="AA29" s="12">
        <f t="shared" si="2"/>
        <v>-103</v>
      </c>
      <c r="AB29" s="30"/>
    </row>
    <row r="30" spans="1:28" s="91" customFormat="1" x14ac:dyDescent="0.2">
      <c r="A30" s="78">
        <v>1200</v>
      </c>
      <c r="B30" s="78">
        <v>1300</v>
      </c>
      <c r="C30" s="78">
        <v>0</v>
      </c>
      <c r="D30" s="78">
        <v>0</v>
      </c>
      <c r="E30" s="78">
        <v>0</v>
      </c>
      <c r="F30" s="78">
        <v>0</v>
      </c>
      <c r="G30" s="78">
        <v>0</v>
      </c>
      <c r="H30" s="78">
        <v>0</v>
      </c>
      <c r="I30" s="78">
        <v>0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  <c r="R30" s="78">
        <v>0</v>
      </c>
      <c r="S30" s="78">
        <v>0</v>
      </c>
      <c r="T30" s="23"/>
      <c r="U30" s="78">
        <v>0</v>
      </c>
      <c r="V30" s="78">
        <v>0</v>
      </c>
      <c r="W30" s="78">
        <v>-103</v>
      </c>
      <c r="X30" s="22"/>
      <c r="Y30" s="46">
        <f t="shared" si="0"/>
        <v>-103</v>
      </c>
      <c r="Z30" s="46">
        <f t="shared" si="1"/>
        <v>0</v>
      </c>
      <c r="AA30" s="12">
        <f t="shared" si="2"/>
        <v>-103</v>
      </c>
      <c r="AB30" s="30"/>
    </row>
    <row r="31" spans="1:28" s="91" customFormat="1" x14ac:dyDescent="0.2">
      <c r="A31" s="78">
        <v>1300</v>
      </c>
      <c r="B31" s="78">
        <v>1400</v>
      </c>
      <c r="C31" s="78">
        <v>0</v>
      </c>
      <c r="D31" s="78">
        <v>0</v>
      </c>
      <c r="E31" s="78">
        <v>0</v>
      </c>
      <c r="F31" s="78">
        <v>0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  <c r="Q31" s="78">
        <v>0</v>
      </c>
      <c r="R31" s="78">
        <v>0</v>
      </c>
      <c r="S31" s="78">
        <v>0</v>
      </c>
      <c r="T31" s="23"/>
      <c r="U31" s="78">
        <v>0</v>
      </c>
      <c r="V31" s="78">
        <v>0</v>
      </c>
      <c r="W31" s="78">
        <v>-103</v>
      </c>
      <c r="X31" s="22"/>
      <c r="Y31" s="46">
        <f t="shared" si="0"/>
        <v>-103</v>
      </c>
      <c r="Z31" s="46">
        <f t="shared" si="1"/>
        <v>0</v>
      </c>
      <c r="AA31" s="12">
        <f t="shared" si="2"/>
        <v>-103</v>
      </c>
      <c r="AB31" s="30"/>
    </row>
    <row r="32" spans="1:28" s="91" customFormat="1" x14ac:dyDescent="0.2">
      <c r="A32" s="78">
        <v>1400</v>
      </c>
      <c r="B32" s="78">
        <v>1500</v>
      </c>
      <c r="C32" s="78">
        <v>0</v>
      </c>
      <c r="D32" s="78">
        <v>0</v>
      </c>
      <c r="E32" s="78">
        <v>0</v>
      </c>
      <c r="F32" s="78">
        <v>0</v>
      </c>
      <c r="G32" s="78">
        <v>0</v>
      </c>
      <c r="H32" s="78">
        <v>0</v>
      </c>
      <c r="I32" s="78">
        <v>0</v>
      </c>
      <c r="J32" s="78">
        <v>0</v>
      </c>
      <c r="K32" s="78">
        <v>0</v>
      </c>
      <c r="L32" s="78">
        <v>0</v>
      </c>
      <c r="M32" s="78">
        <v>0</v>
      </c>
      <c r="N32" s="78">
        <v>0</v>
      </c>
      <c r="O32" s="78">
        <v>0</v>
      </c>
      <c r="P32" s="78">
        <v>0</v>
      </c>
      <c r="Q32" s="78">
        <v>0</v>
      </c>
      <c r="R32" s="78">
        <v>0</v>
      </c>
      <c r="S32" s="78">
        <v>0</v>
      </c>
      <c r="T32" s="23"/>
      <c r="U32" s="78">
        <v>0</v>
      </c>
      <c r="V32" s="78">
        <v>0</v>
      </c>
      <c r="W32" s="78">
        <v>-103</v>
      </c>
      <c r="X32" s="22"/>
      <c r="Y32" s="46">
        <f t="shared" si="0"/>
        <v>-103</v>
      </c>
      <c r="Z32" s="46">
        <f t="shared" si="1"/>
        <v>0</v>
      </c>
      <c r="AA32" s="12">
        <f t="shared" si="2"/>
        <v>-103</v>
      </c>
      <c r="AB32" s="30"/>
    </row>
    <row r="33" spans="1:29" s="91" customFormat="1" x14ac:dyDescent="0.2">
      <c r="A33" s="78">
        <v>1500</v>
      </c>
      <c r="B33" s="78">
        <v>1600</v>
      </c>
      <c r="C33" s="78">
        <v>0</v>
      </c>
      <c r="D33" s="78">
        <v>0</v>
      </c>
      <c r="E33" s="78">
        <v>0</v>
      </c>
      <c r="F33" s="78">
        <v>0</v>
      </c>
      <c r="G33" s="78">
        <v>0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  <c r="Q33" s="78">
        <v>0</v>
      </c>
      <c r="R33" s="78">
        <v>0</v>
      </c>
      <c r="S33" s="78">
        <v>0</v>
      </c>
      <c r="T33" s="23"/>
      <c r="U33" s="78">
        <v>0</v>
      </c>
      <c r="V33" s="78">
        <v>0</v>
      </c>
      <c r="W33" s="78">
        <v>-103</v>
      </c>
      <c r="X33" s="22"/>
      <c r="Y33" s="46">
        <f t="shared" si="0"/>
        <v>-103</v>
      </c>
      <c r="Z33" s="46">
        <f t="shared" si="1"/>
        <v>0</v>
      </c>
      <c r="AA33" s="12">
        <f t="shared" si="2"/>
        <v>-103</v>
      </c>
      <c r="AB33" s="30"/>
    </row>
    <row r="34" spans="1:29" s="91" customFormat="1" x14ac:dyDescent="0.2">
      <c r="A34" s="78">
        <v>1600</v>
      </c>
      <c r="B34" s="78">
        <v>1700</v>
      </c>
      <c r="C34" s="78">
        <v>0</v>
      </c>
      <c r="D34" s="78">
        <v>0</v>
      </c>
      <c r="E34" s="78">
        <v>0</v>
      </c>
      <c r="F34" s="78">
        <v>0</v>
      </c>
      <c r="G34" s="78">
        <v>0</v>
      </c>
      <c r="H34" s="78">
        <v>0</v>
      </c>
      <c r="I34" s="78">
        <v>0</v>
      </c>
      <c r="J34" s="78">
        <v>0</v>
      </c>
      <c r="K34" s="78">
        <v>0</v>
      </c>
      <c r="L34" s="78">
        <v>0</v>
      </c>
      <c r="M34" s="78">
        <v>0</v>
      </c>
      <c r="N34" s="78">
        <v>0</v>
      </c>
      <c r="O34" s="78">
        <v>0</v>
      </c>
      <c r="P34" s="78">
        <v>0</v>
      </c>
      <c r="Q34" s="78">
        <v>0</v>
      </c>
      <c r="R34" s="78">
        <v>0</v>
      </c>
      <c r="S34" s="78">
        <v>0</v>
      </c>
      <c r="T34" s="23"/>
      <c r="U34" s="78">
        <v>0</v>
      </c>
      <c r="V34" s="78">
        <v>0</v>
      </c>
      <c r="W34" s="78">
        <v>-103</v>
      </c>
      <c r="X34" s="22"/>
      <c r="Y34" s="46">
        <f t="shared" si="0"/>
        <v>-103</v>
      </c>
      <c r="Z34" s="46">
        <f t="shared" si="1"/>
        <v>0</v>
      </c>
      <c r="AA34" s="12">
        <f t="shared" si="2"/>
        <v>-103</v>
      </c>
      <c r="AB34" s="30"/>
    </row>
    <row r="35" spans="1:29" s="91" customFormat="1" x14ac:dyDescent="0.2">
      <c r="A35" s="78">
        <v>1700</v>
      </c>
      <c r="B35" s="78">
        <v>1800</v>
      </c>
      <c r="C35" s="78">
        <v>0</v>
      </c>
      <c r="D35" s="78">
        <v>0</v>
      </c>
      <c r="E35" s="78">
        <v>0</v>
      </c>
      <c r="F35" s="78">
        <v>0</v>
      </c>
      <c r="G35" s="78">
        <v>0</v>
      </c>
      <c r="H35" s="78">
        <v>0</v>
      </c>
      <c r="I35" s="78">
        <v>0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  <c r="R35" s="78">
        <v>0</v>
      </c>
      <c r="S35" s="78">
        <v>0</v>
      </c>
      <c r="T35" s="23"/>
      <c r="U35" s="78">
        <v>0</v>
      </c>
      <c r="V35" s="78">
        <v>0</v>
      </c>
      <c r="W35" s="78">
        <v>-103</v>
      </c>
      <c r="X35" s="22"/>
      <c r="Y35" s="46">
        <f t="shared" si="0"/>
        <v>-103</v>
      </c>
      <c r="Z35" s="46">
        <f t="shared" si="1"/>
        <v>0</v>
      </c>
      <c r="AA35" s="12">
        <f t="shared" si="2"/>
        <v>-103</v>
      </c>
      <c r="AB35" s="30"/>
    </row>
    <row r="36" spans="1:29" s="91" customFormat="1" x14ac:dyDescent="0.2">
      <c r="A36" s="78">
        <v>1800</v>
      </c>
      <c r="B36" s="78">
        <v>1900</v>
      </c>
      <c r="C36" s="78">
        <v>0</v>
      </c>
      <c r="D36" s="78">
        <v>0</v>
      </c>
      <c r="E36" s="78">
        <v>0</v>
      </c>
      <c r="F36" s="78">
        <v>0</v>
      </c>
      <c r="G36" s="78">
        <v>0</v>
      </c>
      <c r="H36" s="78">
        <v>0</v>
      </c>
      <c r="I36" s="78">
        <v>0</v>
      </c>
      <c r="J36" s="78">
        <v>0</v>
      </c>
      <c r="K36" s="78">
        <v>0</v>
      </c>
      <c r="L36" s="78">
        <v>0</v>
      </c>
      <c r="M36" s="78">
        <v>0</v>
      </c>
      <c r="N36" s="78">
        <v>0</v>
      </c>
      <c r="O36" s="78">
        <v>0</v>
      </c>
      <c r="P36" s="78">
        <v>0</v>
      </c>
      <c r="Q36" s="78">
        <v>0</v>
      </c>
      <c r="R36" s="78">
        <v>0</v>
      </c>
      <c r="S36" s="78">
        <v>0</v>
      </c>
      <c r="T36" s="23"/>
      <c r="U36" s="78">
        <v>0</v>
      </c>
      <c r="V36" s="78">
        <v>0</v>
      </c>
      <c r="W36" s="78">
        <v>-103</v>
      </c>
      <c r="X36" s="22"/>
      <c r="Y36" s="46">
        <f t="shared" si="0"/>
        <v>-103</v>
      </c>
      <c r="Z36" s="46">
        <f t="shared" si="1"/>
        <v>0</v>
      </c>
      <c r="AA36" s="12">
        <f t="shared" si="2"/>
        <v>-103</v>
      </c>
      <c r="AB36" s="30"/>
    </row>
    <row r="37" spans="1:29" s="91" customFormat="1" x14ac:dyDescent="0.2">
      <c r="A37" s="78">
        <v>1900</v>
      </c>
      <c r="B37" s="78">
        <v>2000</v>
      </c>
      <c r="C37" s="78">
        <v>0</v>
      </c>
      <c r="D37" s="78">
        <v>0</v>
      </c>
      <c r="E37" s="78">
        <v>0</v>
      </c>
      <c r="F37" s="78">
        <v>0</v>
      </c>
      <c r="G37" s="78">
        <v>0</v>
      </c>
      <c r="H37" s="78">
        <v>0</v>
      </c>
      <c r="I37" s="78">
        <v>0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78">
        <v>0</v>
      </c>
      <c r="R37" s="78">
        <v>0</v>
      </c>
      <c r="S37" s="78">
        <v>0</v>
      </c>
      <c r="T37" s="23"/>
      <c r="U37" s="78">
        <v>0</v>
      </c>
      <c r="V37" s="78">
        <v>0</v>
      </c>
      <c r="W37" s="78">
        <v>-103</v>
      </c>
      <c r="X37" s="22"/>
      <c r="Y37" s="46">
        <f t="shared" si="0"/>
        <v>-103</v>
      </c>
      <c r="Z37" s="46">
        <f t="shared" si="1"/>
        <v>0</v>
      </c>
      <c r="AA37" s="12">
        <f t="shared" si="2"/>
        <v>-103</v>
      </c>
      <c r="AB37" s="30"/>
    </row>
    <row r="38" spans="1:29" s="91" customFormat="1" ht="12" customHeight="1" x14ac:dyDescent="0.2">
      <c r="A38" s="78">
        <v>2000</v>
      </c>
      <c r="B38" s="78">
        <v>2100</v>
      </c>
      <c r="C38" s="78">
        <v>0</v>
      </c>
      <c r="D38" s="78">
        <v>0</v>
      </c>
      <c r="E38" s="78">
        <v>0</v>
      </c>
      <c r="F38" s="78">
        <v>0</v>
      </c>
      <c r="G38" s="78">
        <v>0</v>
      </c>
      <c r="H38" s="78">
        <v>0</v>
      </c>
      <c r="I38" s="78">
        <v>0</v>
      </c>
      <c r="J38" s="78">
        <v>0</v>
      </c>
      <c r="K38" s="78">
        <v>0</v>
      </c>
      <c r="L38" s="78">
        <v>0</v>
      </c>
      <c r="M38" s="78">
        <v>0</v>
      </c>
      <c r="N38" s="78">
        <v>0</v>
      </c>
      <c r="O38" s="78">
        <v>0</v>
      </c>
      <c r="P38" s="78">
        <v>0</v>
      </c>
      <c r="Q38" s="78">
        <v>0</v>
      </c>
      <c r="R38" s="78">
        <v>0</v>
      </c>
      <c r="S38" s="78">
        <v>0</v>
      </c>
      <c r="T38" s="23"/>
      <c r="U38" s="78">
        <v>0</v>
      </c>
      <c r="V38" s="78">
        <v>0</v>
      </c>
      <c r="W38" s="78">
        <v>-103</v>
      </c>
      <c r="X38" s="22"/>
      <c r="Y38" s="46">
        <f t="shared" si="0"/>
        <v>-103</v>
      </c>
      <c r="Z38" s="46">
        <f t="shared" si="1"/>
        <v>0</v>
      </c>
      <c r="AA38" s="12">
        <f t="shared" si="2"/>
        <v>-103</v>
      </c>
      <c r="AB38" s="30"/>
    </row>
    <row r="39" spans="1:29" s="91" customFormat="1" x14ac:dyDescent="0.2">
      <c r="A39" s="78">
        <v>2100</v>
      </c>
      <c r="B39" s="78">
        <v>2200</v>
      </c>
      <c r="C39" s="78">
        <v>0</v>
      </c>
      <c r="D39" s="78">
        <v>0</v>
      </c>
      <c r="E39" s="78">
        <v>0</v>
      </c>
      <c r="F39" s="78">
        <v>0</v>
      </c>
      <c r="G39" s="78">
        <v>0</v>
      </c>
      <c r="H39" s="78">
        <v>0</v>
      </c>
      <c r="I39" s="78">
        <v>0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  <c r="R39" s="78">
        <v>0</v>
      </c>
      <c r="S39" s="78">
        <v>0</v>
      </c>
      <c r="T39" s="23"/>
      <c r="U39" s="78">
        <v>0</v>
      </c>
      <c r="V39" s="78">
        <v>0</v>
      </c>
      <c r="W39" s="78">
        <v>-103</v>
      </c>
      <c r="X39" s="22"/>
      <c r="Y39" s="46">
        <f t="shared" si="0"/>
        <v>-103</v>
      </c>
      <c r="Z39" s="46">
        <f t="shared" si="1"/>
        <v>0</v>
      </c>
      <c r="AA39" s="12">
        <f t="shared" si="2"/>
        <v>-103</v>
      </c>
      <c r="AB39" s="30"/>
    </row>
    <row r="40" spans="1:29" s="91" customFormat="1" x14ac:dyDescent="0.2">
      <c r="A40" s="78">
        <v>2200</v>
      </c>
      <c r="B40" s="78">
        <v>2300</v>
      </c>
      <c r="C40" s="78">
        <v>0</v>
      </c>
      <c r="D40" s="78">
        <v>0</v>
      </c>
      <c r="E40" s="78">
        <v>0</v>
      </c>
      <c r="F40" s="78">
        <v>0</v>
      </c>
      <c r="G40" s="78">
        <v>0</v>
      </c>
      <c r="H40" s="78">
        <v>0</v>
      </c>
      <c r="I40" s="78">
        <v>0</v>
      </c>
      <c r="J40" s="78">
        <v>0</v>
      </c>
      <c r="K40" s="78">
        <v>0</v>
      </c>
      <c r="L40" s="78">
        <v>0</v>
      </c>
      <c r="M40" s="78">
        <v>0</v>
      </c>
      <c r="N40" s="78">
        <v>0</v>
      </c>
      <c r="O40" s="78">
        <v>0</v>
      </c>
      <c r="P40" s="78">
        <v>0</v>
      </c>
      <c r="Q40" s="78">
        <v>0</v>
      </c>
      <c r="R40" s="78">
        <v>0</v>
      </c>
      <c r="S40" s="78">
        <v>0</v>
      </c>
      <c r="T40" s="23"/>
      <c r="U40" s="78">
        <v>0</v>
      </c>
      <c r="V40" s="78">
        <v>0</v>
      </c>
      <c r="W40" s="78">
        <v>-103</v>
      </c>
      <c r="X40" s="22"/>
      <c r="Y40" s="46">
        <f t="shared" si="0"/>
        <v>-103</v>
      </c>
      <c r="Z40" s="46">
        <f t="shared" si="1"/>
        <v>0</v>
      </c>
      <c r="AA40" s="12">
        <f t="shared" si="2"/>
        <v>-103</v>
      </c>
      <c r="AB40" s="30"/>
    </row>
    <row r="41" spans="1:29" s="30" customFormat="1" x14ac:dyDescent="0.2">
      <c r="A41" s="21">
        <v>2300</v>
      </c>
      <c r="B41" s="21">
        <v>2400</v>
      </c>
      <c r="C41" s="21">
        <v>0</v>
      </c>
      <c r="D41" s="21">
        <v>0</v>
      </c>
      <c r="E41" s="21">
        <v>0</v>
      </c>
      <c r="F41" s="21">
        <v>0</v>
      </c>
      <c r="G41" s="21">
        <v>0</v>
      </c>
      <c r="H41" s="21">
        <v>0</v>
      </c>
      <c r="I41" s="21">
        <v>0</v>
      </c>
      <c r="J41" s="21">
        <v>0</v>
      </c>
      <c r="K41" s="21">
        <v>25</v>
      </c>
      <c r="L41" s="21">
        <v>3</v>
      </c>
      <c r="M41" s="21">
        <v>25</v>
      </c>
      <c r="N41" s="21">
        <v>25</v>
      </c>
      <c r="O41" s="21">
        <v>25</v>
      </c>
      <c r="P41" s="21">
        <v>25</v>
      </c>
      <c r="Q41" s="21">
        <v>25</v>
      </c>
      <c r="R41" s="21">
        <v>0</v>
      </c>
      <c r="S41" s="21">
        <v>50</v>
      </c>
      <c r="T41" s="23"/>
      <c r="U41" s="21">
        <v>0</v>
      </c>
      <c r="V41" s="21">
        <v>-103</v>
      </c>
      <c r="W41" s="21">
        <v>0</v>
      </c>
      <c r="X41" s="22"/>
      <c r="Y41" s="46">
        <f t="shared" si="0"/>
        <v>100</v>
      </c>
      <c r="Z41" s="46">
        <f t="shared" si="1"/>
        <v>203</v>
      </c>
      <c r="AA41" s="12">
        <f t="shared" si="2"/>
        <v>-103</v>
      </c>
    </row>
    <row r="42" spans="1:29" ht="13.5" thickBot="1" x14ac:dyDescent="0.25">
      <c r="A42" s="24">
        <v>2400</v>
      </c>
      <c r="B42" s="24" t="s">
        <v>8</v>
      </c>
      <c r="C42" s="24">
        <v>0</v>
      </c>
      <c r="D42" s="24">
        <v>0</v>
      </c>
      <c r="E42" s="24">
        <v>0</v>
      </c>
      <c r="F42" s="24">
        <v>0</v>
      </c>
      <c r="G42" s="24">
        <v>0</v>
      </c>
      <c r="H42" s="24">
        <v>0</v>
      </c>
      <c r="I42" s="24">
        <v>0</v>
      </c>
      <c r="J42" s="24">
        <v>0</v>
      </c>
      <c r="K42" s="24">
        <v>25</v>
      </c>
      <c r="L42" s="24">
        <v>3</v>
      </c>
      <c r="M42" s="24">
        <v>25</v>
      </c>
      <c r="N42" s="24">
        <v>25</v>
      </c>
      <c r="O42" s="24">
        <v>25</v>
      </c>
      <c r="P42" s="24">
        <v>25</v>
      </c>
      <c r="Q42" s="24">
        <v>25</v>
      </c>
      <c r="R42" s="24">
        <v>0</v>
      </c>
      <c r="S42" s="24">
        <v>50</v>
      </c>
      <c r="T42" s="23"/>
      <c r="U42" s="24">
        <v>0</v>
      </c>
      <c r="V42" s="24">
        <f>SUM(V41)</f>
        <v>-103</v>
      </c>
      <c r="W42" s="24">
        <v>0</v>
      </c>
      <c r="X42" s="22"/>
      <c r="Y42" s="89">
        <f t="shared" si="0"/>
        <v>100</v>
      </c>
      <c r="Z42" s="89">
        <f t="shared" si="1"/>
        <v>203</v>
      </c>
      <c r="AA42" s="25">
        <f t="shared" si="2"/>
        <v>-103</v>
      </c>
    </row>
    <row r="43" spans="1:29" s="9" customFormat="1" x14ac:dyDescent="0.2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8"/>
      <c r="Z43" s="8"/>
      <c r="AA43" s="8"/>
    </row>
    <row r="44" spans="1:29" ht="13.5" thickBot="1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</row>
    <row r="45" spans="1:29" ht="26.25" thickBot="1" x14ac:dyDescent="0.25">
      <c r="B45" s="26" t="s">
        <v>18</v>
      </c>
      <c r="C45" s="68">
        <f t="shared" ref="C45:J45" si="3">SUM(C18:C41)</f>
        <v>25</v>
      </c>
      <c r="D45" s="18">
        <f t="shared" si="3"/>
        <v>3</v>
      </c>
      <c r="E45" s="18">
        <f t="shared" si="3"/>
        <v>25</v>
      </c>
      <c r="F45" s="18">
        <f t="shared" si="3"/>
        <v>25</v>
      </c>
      <c r="G45" s="18">
        <f t="shared" si="3"/>
        <v>25</v>
      </c>
      <c r="H45" s="18">
        <f t="shared" si="3"/>
        <v>25</v>
      </c>
      <c r="I45" s="18">
        <f t="shared" si="3"/>
        <v>25</v>
      </c>
      <c r="J45" s="18">
        <f t="shared" si="3"/>
        <v>50</v>
      </c>
      <c r="K45" s="68">
        <f t="shared" ref="K45:S45" si="4">SUM(K18:K41)</f>
        <v>175</v>
      </c>
      <c r="L45" s="18">
        <f t="shared" si="4"/>
        <v>21</v>
      </c>
      <c r="M45" s="18">
        <f t="shared" si="4"/>
        <v>175</v>
      </c>
      <c r="N45" s="18">
        <f t="shared" si="4"/>
        <v>175</v>
      </c>
      <c r="O45" s="18">
        <f t="shared" si="4"/>
        <v>175</v>
      </c>
      <c r="P45" s="18">
        <f t="shared" si="4"/>
        <v>175</v>
      </c>
      <c r="Q45" s="18">
        <f t="shared" si="4"/>
        <v>50</v>
      </c>
      <c r="R45" s="18">
        <f t="shared" si="4"/>
        <v>125</v>
      </c>
      <c r="S45" s="18">
        <f t="shared" si="4"/>
        <v>350</v>
      </c>
      <c r="T45" s="12"/>
      <c r="U45" s="18">
        <f>SUM(U18:U41)</f>
        <v>-103</v>
      </c>
      <c r="V45" s="18">
        <f>SUM(V18:V41)</f>
        <v>-721</v>
      </c>
      <c r="W45" s="18">
        <f>SUM(W18:W41)</f>
        <v>-1648</v>
      </c>
      <c r="X45" s="12"/>
      <c r="Y45" s="18">
        <f>SUM(Y18:Y41)</f>
        <v>-848</v>
      </c>
      <c r="Z45" s="18">
        <f>SUM(Z18:Z41)</f>
        <v>1624</v>
      </c>
      <c r="AA45" s="18">
        <f>SUM(AA18:AA41)</f>
        <v>-2472</v>
      </c>
      <c r="AB45" s="55" t="s">
        <v>26</v>
      </c>
      <c r="AC45" s="76"/>
    </row>
    <row r="46" spans="1:29" ht="13.5" thickBot="1" x14ac:dyDescent="0.25">
      <c r="B46" s="27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U46" s="8"/>
      <c r="V46" s="8"/>
      <c r="W46" s="8"/>
      <c r="Y46" s="12"/>
      <c r="Z46" s="12"/>
      <c r="AA46" s="12"/>
      <c r="AB46" s="58"/>
    </row>
    <row r="47" spans="1:29" ht="30.75" customHeight="1" thickBot="1" x14ac:dyDescent="0.25">
      <c r="A47" s="27"/>
      <c r="B47" s="28" t="s">
        <v>79</v>
      </c>
      <c r="C47" s="68">
        <f t="shared" ref="C47:J47" si="5">SUM(C19:C42)</f>
        <v>0</v>
      </c>
      <c r="D47" s="18">
        <f t="shared" si="5"/>
        <v>0</v>
      </c>
      <c r="E47" s="18">
        <f t="shared" si="5"/>
        <v>0</v>
      </c>
      <c r="F47" s="18">
        <f t="shared" si="5"/>
        <v>0</v>
      </c>
      <c r="G47" s="18">
        <f t="shared" si="5"/>
        <v>0</v>
      </c>
      <c r="H47" s="18">
        <f t="shared" si="5"/>
        <v>0</v>
      </c>
      <c r="I47" s="18">
        <f t="shared" si="5"/>
        <v>0</v>
      </c>
      <c r="J47" s="18">
        <f t="shared" si="5"/>
        <v>0</v>
      </c>
      <c r="K47" s="68">
        <f t="shared" ref="K47:S47" si="6">SUM(K19:K42)</f>
        <v>200</v>
      </c>
      <c r="L47" s="18">
        <f t="shared" si="6"/>
        <v>24</v>
      </c>
      <c r="M47" s="18">
        <f t="shared" si="6"/>
        <v>200</v>
      </c>
      <c r="N47" s="18">
        <f t="shared" si="6"/>
        <v>200</v>
      </c>
      <c r="O47" s="18">
        <f t="shared" si="6"/>
        <v>200</v>
      </c>
      <c r="P47" s="18">
        <f t="shared" si="6"/>
        <v>200</v>
      </c>
      <c r="Q47" s="18">
        <f t="shared" si="6"/>
        <v>75</v>
      </c>
      <c r="R47" s="18">
        <f t="shared" si="6"/>
        <v>125</v>
      </c>
      <c r="S47" s="18">
        <f t="shared" si="6"/>
        <v>400</v>
      </c>
      <c r="T47" s="44" t="s">
        <v>21</v>
      </c>
      <c r="U47" s="18">
        <f>SUM(U19:U42)</f>
        <v>0</v>
      </c>
      <c r="V47" s="18">
        <f>SUM(V19:V42)</f>
        <v>-824</v>
      </c>
      <c r="W47" s="18">
        <f>SUM(W19:W42)</f>
        <v>-1648</v>
      </c>
      <c r="X47" s="43" t="s">
        <v>22</v>
      </c>
      <c r="Y47" s="18">
        <f>SUM(Y19:Y44)</f>
        <v>-848</v>
      </c>
      <c r="Z47" s="18">
        <f>SUM(Z19:Z44)</f>
        <v>1624</v>
      </c>
      <c r="AA47" s="18">
        <f>SUM(AA19:AA44)</f>
        <v>-2472</v>
      </c>
      <c r="AB47" s="58">
        <f>ABS(X48)+ABS(T48)</f>
        <v>4096</v>
      </c>
    </row>
    <row r="48" spans="1:29" ht="13.5" thickBot="1" x14ac:dyDescent="0.25">
      <c r="A48" s="27"/>
      <c r="B48" s="27"/>
      <c r="C48" s="52"/>
      <c r="D48" s="19"/>
      <c r="E48" s="19"/>
      <c r="F48" s="19"/>
      <c r="G48" s="19"/>
      <c r="H48" s="19"/>
      <c r="I48" s="19"/>
      <c r="J48" s="19"/>
      <c r="K48" s="52"/>
      <c r="L48" s="19"/>
      <c r="M48" s="19"/>
      <c r="N48" s="19"/>
      <c r="O48" s="19"/>
      <c r="P48" s="19"/>
      <c r="Q48" s="19"/>
      <c r="R48" s="18"/>
      <c r="S48" s="19"/>
      <c r="T48" s="45">
        <f>SUM(C47:S47)</f>
        <v>1624</v>
      </c>
      <c r="U48" s="68"/>
      <c r="V48" s="68"/>
      <c r="W48" s="18"/>
      <c r="X48" s="49">
        <f>SUM(U47:W47)</f>
        <v>-2472</v>
      </c>
      <c r="Y48" s="29"/>
      <c r="Z48" s="29"/>
      <c r="AA48" s="29"/>
    </row>
    <row r="49" spans="1:45" x14ac:dyDescent="0.2">
      <c r="A49" s="2"/>
      <c r="B49" s="2"/>
      <c r="C49" s="36"/>
      <c r="D49" s="36"/>
      <c r="E49" s="101"/>
      <c r="F49" s="36"/>
      <c r="G49" s="36"/>
      <c r="H49" s="103"/>
      <c r="I49" s="87"/>
      <c r="J49" s="103"/>
      <c r="K49" s="87"/>
      <c r="L49" s="87"/>
      <c r="M49" s="36"/>
      <c r="N49" s="103"/>
      <c r="O49" s="36"/>
      <c r="P49" s="103"/>
      <c r="Q49" s="87"/>
      <c r="R49" s="36"/>
      <c r="S49" s="103"/>
      <c r="T49" s="54"/>
      <c r="U49" s="97"/>
      <c r="V49" s="97"/>
      <c r="W49" s="97"/>
      <c r="X49" s="54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</row>
    <row r="50" spans="1:45" s="9" customFormat="1" x14ac:dyDescent="0.2">
      <c r="A50" s="27"/>
      <c r="B50" s="27"/>
      <c r="C50" s="40" t="s">
        <v>56</v>
      </c>
      <c r="D50" s="40" t="s">
        <v>56</v>
      </c>
      <c r="E50" s="54" t="s">
        <v>56</v>
      </c>
      <c r="F50" s="40" t="s">
        <v>56</v>
      </c>
      <c r="G50" s="40" t="s">
        <v>56</v>
      </c>
      <c r="H50" s="65" t="s">
        <v>56</v>
      </c>
      <c r="I50" s="50" t="s">
        <v>56</v>
      </c>
      <c r="J50" s="65" t="s">
        <v>56</v>
      </c>
      <c r="K50" s="50" t="s">
        <v>56</v>
      </c>
      <c r="L50" s="50" t="s">
        <v>56</v>
      </c>
      <c r="M50" s="40" t="s">
        <v>56</v>
      </c>
      <c r="N50" s="65" t="s">
        <v>56</v>
      </c>
      <c r="O50" s="40" t="s">
        <v>56</v>
      </c>
      <c r="P50" s="65" t="s">
        <v>56</v>
      </c>
      <c r="Q50" s="50" t="s">
        <v>56</v>
      </c>
      <c r="R50" s="40" t="s">
        <v>56</v>
      </c>
      <c r="S50" s="65" t="s">
        <v>56</v>
      </c>
      <c r="T50" s="42"/>
      <c r="U50" s="33" t="s">
        <v>54</v>
      </c>
      <c r="V50" s="33" t="s">
        <v>54</v>
      </c>
      <c r="W50" s="33" t="s">
        <v>54</v>
      </c>
      <c r="X50" s="42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0"/>
    </row>
    <row r="51" spans="1:45" s="9" customFormat="1" x14ac:dyDescent="0.2">
      <c r="A51" s="27"/>
      <c r="B51" s="27"/>
      <c r="C51" s="40" t="s">
        <v>29</v>
      </c>
      <c r="D51" s="40" t="s">
        <v>43</v>
      </c>
      <c r="E51" s="54" t="s">
        <v>29</v>
      </c>
      <c r="F51" s="40" t="s">
        <v>29</v>
      </c>
      <c r="G51" s="40" t="s">
        <v>29</v>
      </c>
      <c r="H51" s="65" t="s">
        <v>29</v>
      </c>
      <c r="I51" s="50" t="s">
        <v>29</v>
      </c>
      <c r="J51" s="65" t="s">
        <v>29</v>
      </c>
      <c r="K51" s="50" t="s">
        <v>29</v>
      </c>
      <c r="L51" s="50" t="s">
        <v>43</v>
      </c>
      <c r="M51" s="40" t="s">
        <v>29</v>
      </c>
      <c r="N51" s="65" t="s">
        <v>29</v>
      </c>
      <c r="O51" s="40" t="s">
        <v>29</v>
      </c>
      <c r="P51" s="65" t="s">
        <v>29</v>
      </c>
      <c r="Q51" s="50" t="s">
        <v>29</v>
      </c>
      <c r="R51" s="40" t="s">
        <v>29</v>
      </c>
      <c r="S51" s="65" t="s">
        <v>29</v>
      </c>
      <c r="T51" s="42"/>
      <c r="U51" s="33" t="s">
        <v>29</v>
      </c>
      <c r="V51" s="33" t="s">
        <v>29</v>
      </c>
      <c r="W51" s="33" t="s">
        <v>29</v>
      </c>
      <c r="X51" s="42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  <c r="AS51" s="20"/>
    </row>
    <row r="52" spans="1:45" s="9" customFormat="1" ht="13.5" thickBot="1" x14ac:dyDescent="0.25">
      <c r="A52" s="27"/>
      <c r="B52" s="27"/>
      <c r="C52" s="40" t="s">
        <v>43</v>
      </c>
      <c r="D52" s="40" t="s">
        <v>193</v>
      </c>
      <c r="E52" s="54" t="s">
        <v>43</v>
      </c>
      <c r="F52" s="40" t="s">
        <v>43</v>
      </c>
      <c r="G52" s="40" t="s">
        <v>43</v>
      </c>
      <c r="H52" s="129" t="s">
        <v>137</v>
      </c>
      <c r="I52" s="124" t="s">
        <v>137</v>
      </c>
      <c r="J52" s="129" t="s">
        <v>134</v>
      </c>
      <c r="K52" s="50" t="s">
        <v>43</v>
      </c>
      <c r="L52" s="50" t="s">
        <v>193</v>
      </c>
      <c r="M52" s="40" t="s">
        <v>43</v>
      </c>
      <c r="N52" s="65" t="s">
        <v>43</v>
      </c>
      <c r="O52" s="40" t="s">
        <v>43</v>
      </c>
      <c r="P52" s="129" t="s">
        <v>137</v>
      </c>
      <c r="Q52" s="124" t="s">
        <v>137</v>
      </c>
      <c r="R52" s="114" t="s">
        <v>137</v>
      </c>
      <c r="S52" s="129" t="s">
        <v>134</v>
      </c>
      <c r="T52" s="42"/>
      <c r="U52" s="53" t="s">
        <v>55</v>
      </c>
      <c r="V52" s="53" t="s">
        <v>55</v>
      </c>
      <c r="W52" s="53" t="s">
        <v>55</v>
      </c>
      <c r="X52" s="42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  <c r="AR52" s="20"/>
    </row>
    <row r="53" spans="1:45" s="9" customFormat="1" ht="27" customHeight="1" x14ac:dyDescent="0.2">
      <c r="A53" s="27"/>
      <c r="B53" s="27"/>
      <c r="C53" s="114" t="s">
        <v>185</v>
      </c>
      <c r="D53" s="40" t="s">
        <v>134</v>
      </c>
      <c r="E53" s="29" t="s">
        <v>170</v>
      </c>
      <c r="F53" s="114" t="s">
        <v>65</v>
      </c>
      <c r="G53" s="114" t="s">
        <v>149</v>
      </c>
      <c r="H53" s="65" t="s">
        <v>66</v>
      </c>
      <c r="I53" s="50" t="s">
        <v>189</v>
      </c>
      <c r="J53" s="129" t="s">
        <v>86</v>
      </c>
      <c r="K53" s="124" t="s">
        <v>170</v>
      </c>
      <c r="L53" s="50" t="s">
        <v>134</v>
      </c>
      <c r="M53" s="40" t="s">
        <v>185</v>
      </c>
      <c r="N53" s="129" t="s">
        <v>65</v>
      </c>
      <c r="O53" s="114" t="s">
        <v>149</v>
      </c>
      <c r="P53" s="65" t="s">
        <v>66</v>
      </c>
      <c r="Q53" s="50" t="s">
        <v>189</v>
      </c>
      <c r="R53" s="40" t="s">
        <v>189</v>
      </c>
      <c r="S53" s="129" t="s">
        <v>86</v>
      </c>
      <c r="T53" s="48"/>
      <c r="U53" s="107"/>
      <c r="V53" s="107"/>
      <c r="W53" s="30"/>
      <c r="X53" s="48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</row>
    <row r="54" spans="1:45" s="9" customFormat="1" ht="37.5" customHeight="1" thickBot="1" x14ac:dyDescent="0.25">
      <c r="A54" s="27"/>
      <c r="B54" s="27"/>
      <c r="C54" s="40" t="s">
        <v>47</v>
      </c>
      <c r="D54" s="40" t="s">
        <v>137</v>
      </c>
      <c r="E54" s="29" t="s">
        <v>171</v>
      </c>
      <c r="F54" s="114" t="s">
        <v>137</v>
      </c>
      <c r="G54" s="114" t="s">
        <v>240</v>
      </c>
      <c r="H54" s="130" t="s">
        <v>138</v>
      </c>
      <c r="I54" s="124" t="s">
        <v>137</v>
      </c>
      <c r="J54" s="65" t="s">
        <v>66</v>
      </c>
      <c r="K54" s="124" t="s">
        <v>171</v>
      </c>
      <c r="L54" s="50" t="s">
        <v>137</v>
      </c>
      <c r="M54" s="40" t="s">
        <v>47</v>
      </c>
      <c r="N54" s="65" t="s">
        <v>66</v>
      </c>
      <c r="O54" s="114" t="s">
        <v>240</v>
      </c>
      <c r="P54" s="130" t="s">
        <v>138</v>
      </c>
      <c r="Q54" s="124" t="s">
        <v>137</v>
      </c>
      <c r="R54" s="114" t="s">
        <v>137</v>
      </c>
      <c r="S54" s="65" t="s">
        <v>66</v>
      </c>
      <c r="T54" s="42"/>
      <c r="U54" s="108"/>
      <c r="V54" s="108"/>
      <c r="W54" s="30"/>
      <c r="X54" s="42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</row>
    <row r="55" spans="1:45" s="9" customFormat="1" ht="33.75" customHeight="1" thickBot="1" x14ac:dyDescent="0.25">
      <c r="A55" s="27"/>
      <c r="B55" s="27"/>
      <c r="C55" s="40" t="s">
        <v>222</v>
      </c>
      <c r="D55" s="40" t="s">
        <v>66</v>
      </c>
      <c r="E55" s="102" t="s">
        <v>172</v>
      </c>
      <c r="F55" s="40" t="s">
        <v>66</v>
      </c>
      <c r="G55" s="40" t="s">
        <v>66</v>
      </c>
      <c r="H55" s="54"/>
      <c r="I55" s="88" t="s">
        <v>205</v>
      </c>
      <c r="J55" s="104" t="s">
        <v>187</v>
      </c>
      <c r="K55" s="88" t="s">
        <v>172</v>
      </c>
      <c r="L55" s="50" t="s">
        <v>66</v>
      </c>
      <c r="M55" s="40" t="s">
        <v>222</v>
      </c>
      <c r="N55" s="104" t="s">
        <v>67</v>
      </c>
      <c r="O55" s="40" t="s">
        <v>66</v>
      </c>
      <c r="P55" s="54"/>
      <c r="Q55" s="88" t="s">
        <v>211</v>
      </c>
      <c r="R55" s="40" t="s">
        <v>190</v>
      </c>
      <c r="S55" s="104" t="s">
        <v>187</v>
      </c>
      <c r="T55" s="42"/>
      <c r="U55" s="20"/>
      <c r="V55" s="20"/>
      <c r="W55" s="3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</row>
    <row r="56" spans="1:45" s="9" customFormat="1" ht="41.25" customHeight="1" thickBot="1" x14ac:dyDescent="0.25">
      <c r="A56" s="27"/>
      <c r="B56" s="27"/>
      <c r="C56" s="40" t="s">
        <v>65</v>
      </c>
      <c r="D56" s="67" t="s">
        <v>138</v>
      </c>
      <c r="E56" s="29"/>
      <c r="F56" s="115" t="s">
        <v>138</v>
      </c>
      <c r="G56" s="115" t="s">
        <v>241</v>
      </c>
      <c r="H56" s="54"/>
      <c r="I56" s="54"/>
      <c r="J56" s="29"/>
      <c r="K56" s="54"/>
      <c r="L56" s="88" t="s">
        <v>138</v>
      </c>
      <c r="M56" s="114" t="s">
        <v>65</v>
      </c>
      <c r="O56" s="115" t="s">
        <v>241</v>
      </c>
      <c r="P56" s="54"/>
      <c r="Q56" s="54"/>
      <c r="R56" s="114" t="s">
        <v>219</v>
      </c>
      <c r="S56" s="29"/>
      <c r="T56" s="42"/>
      <c r="U56" s="20"/>
      <c r="V56" s="20"/>
      <c r="W56" s="30"/>
      <c r="X56" s="42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0"/>
      <c r="AQ56" s="20"/>
    </row>
    <row r="57" spans="1:45" s="9" customFormat="1" ht="25.5" customHeight="1" x14ac:dyDescent="0.2">
      <c r="A57" s="27"/>
      <c r="B57" s="27"/>
      <c r="C57" s="114" t="s">
        <v>137</v>
      </c>
      <c r="E57" s="54"/>
      <c r="H57" s="54"/>
      <c r="I57" s="54"/>
      <c r="J57" s="54" t="s">
        <v>168</v>
      </c>
      <c r="K57" s="54"/>
      <c r="M57" s="40" t="s">
        <v>234</v>
      </c>
      <c r="P57" s="54"/>
      <c r="Q57" s="54"/>
      <c r="R57" s="40" t="s">
        <v>237</v>
      </c>
      <c r="S57" s="54" t="s">
        <v>168</v>
      </c>
      <c r="T57" s="41"/>
      <c r="U57" s="20"/>
      <c r="V57" s="20"/>
      <c r="W57" s="30"/>
      <c r="X57" s="41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20"/>
      <c r="AQ57" s="20"/>
    </row>
    <row r="58" spans="1:45" s="9" customFormat="1" ht="27" customHeight="1" thickBot="1" x14ac:dyDescent="0.25">
      <c r="C58" s="40" t="s">
        <v>66</v>
      </c>
      <c r="D58" s="54"/>
      <c r="E58" s="54"/>
      <c r="H58" s="29"/>
      <c r="J58" s="54"/>
      <c r="K58" s="54"/>
      <c r="L58" s="54"/>
      <c r="M58" s="40" t="s">
        <v>235</v>
      </c>
      <c r="P58" s="29"/>
      <c r="R58" s="115" t="s">
        <v>220</v>
      </c>
      <c r="S58" s="54"/>
      <c r="T58" s="41"/>
      <c r="U58" s="30"/>
      <c r="V58" s="30"/>
      <c r="W58" s="30"/>
      <c r="X58" s="41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0"/>
      <c r="AQ58" s="20"/>
      <c r="AR58" s="20"/>
      <c r="AS58" s="20"/>
    </row>
    <row r="59" spans="1:45" ht="20.25" customHeight="1" thickBot="1" x14ac:dyDescent="0.25">
      <c r="B59" s="20"/>
      <c r="C59" s="67" t="s">
        <v>223</v>
      </c>
      <c r="D59" s="54"/>
      <c r="H59" s="54"/>
      <c r="K59" s="54"/>
      <c r="L59" s="54"/>
      <c r="M59" s="67" t="s">
        <v>138</v>
      </c>
      <c r="P59" s="54"/>
      <c r="T59" s="41"/>
      <c r="U59" s="20"/>
      <c r="V59" s="20"/>
      <c r="X59" s="32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</row>
    <row r="60" spans="1:45" ht="16.5" customHeight="1" x14ac:dyDescent="0.2">
      <c r="B60" s="30"/>
      <c r="D60" s="54"/>
      <c r="L60" s="54"/>
      <c r="T60" s="41"/>
      <c r="U60" s="30"/>
      <c r="V60" s="30"/>
      <c r="Y60" s="31"/>
      <c r="Z60" s="31"/>
      <c r="AA60" s="31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</row>
    <row r="61" spans="1:45" ht="15" x14ac:dyDescent="0.2">
      <c r="D61" s="54"/>
      <c r="L61" s="54"/>
      <c r="T61" s="41"/>
      <c r="U61" s="30"/>
      <c r="V61" s="30"/>
      <c r="Y61" s="32"/>
      <c r="Z61" s="32"/>
      <c r="AA61" s="32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</row>
    <row r="62" spans="1:45" ht="15" x14ac:dyDescent="0.2">
      <c r="D62" s="54"/>
      <c r="L62" s="54"/>
      <c r="T62" s="41"/>
      <c r="U62" s="30"/>
      <c r="V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</row>
    <row r="63" spans="1:45" ht="15" x14ac:dyDescent="0.2">
      <c r="T63" s="41"/>
      <c r="U63" s="30"/>
      <c r="V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</row>
    <row r="64" spans="1:45" ht="15" x14ac:dyDescent="0.2">
      <c r="T64" s="41"/>
      <c r="U64" s="30"/>
      <c r="V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</row>
    <row r="65" spans="21:45" x14ac:dyDescent="0.2">
      <c r="U65" s="30"/>
      <c r="V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</row>
    <row r="66" spans="21:45" x14ac:dyDescent="0.2">
      <c r="U66" s="30"/>
      <c r="V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</row>
    <row r="67" spans="21:45" x14ac:dyDescent="0.2">
      <c r="U67" s="30"/>
      <c r="V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</row>
    <row r="68" spans="21:45" x14ac:dyDescent="0.2">
      <c r="U68" s="30"/>
      <c r="V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</row>
    <row r="69" spans="21:45" x14ac:dyDescent="0.2">
      <c r="U69" s="30"/>
      <c r="V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</row>
    <row r="70" spans="21:45" x14ac:dyDescent="0.2">
      <c r="U70" s="30"/>
      <c r="V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</row>
    <row r="71" spans="21:45" x14ac:dyDescent="0.2">
      <c r="U71" s="30"/>
      <c r="V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</row>
    <row r="72" spans="21:45" x14ac:dyDescent="0.2">
      <c r="U72" s="30"/>
      <c r="V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</row>
    <row r="73" spans="21:45" x14ac:dyDescent="0.2">
      <c r="U73" s="30"/>
      <c r="V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</row>
    <row r="74" spans="21:45" x14ac:dyDescent="0.2">
      <c r="U74" s="30"/>
      <c r="V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</row>
    <row r="75" spans="21:45" x14ac:dyDescent="0.2">
      <c r="U75" s="30"/>
      <c r="V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</row>
    <row r="76" spans="21:45" x14ac:dyDescent="0.2">
      <c r="U76" s="30"/>
      <c r="V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</row>
    <row r="77" spans="21:45" x14ac:dyDescent="0.2">
      <c r="U77" s="30"/>
      <c r="V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</row>
    <row r="78" spans="21:45" x14ac:dyDescent="0.2">
      <c r="U78" s="30"/>
      <c r="V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</row>
    <row r="79" spans="21:45" x14ac:dyDescent="0.2">
      <c r="U79" s="30"/>
      <c r="V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</row>
    <row r="80" spans="21:45" x14ac:dyDescent="0.2">
      <c r="U80" s="30"/>
      <c r="V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</row>
    <row r="81" spans="21:45" x14ac:dyDescent="0.2">
      <c r="U81" s="30"/>
      <c r="V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</row>
    <row r="82" spans="21:45" x14ac:dyDescent="0.2">
      <c r="U82" s="30"/>
      <c r="V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</row>
    <row r="83" spans="21:45" x14ac:dyDescent="0.2">
      <c r="U83" s="30"/>
      <c r="V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</row>
    <row r="84" spans="21:45" x14ac:dyDescent="0.2">
      <c r="U84" s="30"/>
      <c r="V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</row>
    <row r="85" spans="21:45" x14ac:dyDescent="0.2">
      <c r="U85" s="30"/>
      <c r="V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</row>
    <row r="86" spans="21:45" x14ac:dyDescent="0.2">
      <c r="U86" s="30"/>
      <c r="V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</row>
    <row r="87" spans="21:45" x14ac:dyDescent="0.2">
      <c r="U87" s="30"/>
      <c r="V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</row>
    <row r="88" spans="21:45" x14ac:dyDescent="0.2">
      <c r="U88" s="30"/>
      <c r="V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</row>
    <row r="89" spans="21:45" x14ac:dyDescent="0.2">
      <c r="U89" s="30"/>
      <c r="V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</row>
    <row r="90" spans="21:45" x14ac:dyDescent="0.2">
      <c r="U90" s="30"/>
      <c r="V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</row>
    <row r="91" spans="21:45" x14ac:dyDescent="0.2">
      <c r="U91" s="30"/>
      <c r="V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</row>
    <row r="92" spans="21:45" x14ac:dyDescent="0.2">
      <c r="U92" s="30"/>
      <c r="V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</row>
    <row r="93" spans="21:45" x14ac:dyDescent="0.2">
      <c r="U93" s="30"/>
      <c r="V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</row>
    <row r="94" spans="21:45" x14ac:dyDescent="0.2">
      <c r="U94" s="30"/>
      <c r="V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</row>
    <row r="95" spans="21:45" x14ac:dyDescent="0.2">
      <c r="U95" s="30"/>
      <c r="V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</row>
    <row r="96" spans="21:45" x14ac:dyDescent="0.2">
      <c r="U96" s="30"/>
      <c r="V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</row>
    <row r="97" spans="21:45" x14ac:dyDescent="0.2">
      <c r="U97" s="30"/>
      <c r="V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</row>
    <row r="98" spans="21:45" x14ac:dyDescent="0.2">
      <c r="U98" s="30"/>
      <c r="V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</row>
    <row r="99" spans="21:45" x14ac:dyDescent="0.2">
      <c r="U99" s="30"/>
      <c r="V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</row>
    <row r="100" spans="21:45" x14ac:dyDescent="0.2">
      <c r="U100" s="30"/>
      <c r="V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</row>
    <row r="101" spans="21:45" x14ac:dyDescent="0.2">
      <c r="U101" s="30"/>
      <c r="V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</row>
    <row r="102" spans="21:45" x14ac:dyDescent="0.2">
      <c r="U102" s="30"/>
      <c r="V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</row>
    <row r="103" spans="21:45" x14ac:dyDescent="0.2">
      <c r="U103" s="30"/>
      <c r="V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</row>
    <row r="104" spans="21:45" x14ac:dyDescent="0.2">
      <c r="U104" s="30"/>
      <c r="V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</row>
    <row r="105" spans="21:45" x14ac:dyDescent="0.2">
      <c r="U105" s="30"/>
      <c r="V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</row>
    <row r="106" spans="21:45" x14ac:dyDescent="0.2">
      <c r="U106" s="30"/>
      <c r="V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  <c r="AO106" s="30"/>
      <c r="AP106" s="30"/>
      <c r="AQ106" s="30"/>
      <c r="AR106" s="30"/>
      <c r="AS106" s="30"/>
    </row>
  </sheetData>
  <phoneticPr fontId="0" type="noConversion"/>
  <pageMargins left="0.75" right="0.75" top="0" bottom="0" header="0.5" footer="0.5"/>
  <pageSetup scale="42" fitToWidth="3" orientation="landscape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106"/>
  <sheetViews>
    <sheetView topLeftCell="B7" zoomScale="66" workbookViewId="0">
      <selection activeCell="AA18" sqref="AA18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20" width="30.5703125" style="30" customWidth="1"/>
    <col min="21" max="21" width="21.42578125" style="30" customWidth="1"/>
    <col min="22" max="23" width="30.28515625" style="5" customWidth="1"/>
    <col min="24" max="24" width="30.5703125" style="30" customWidth="1"/>
    <col min="25" max="25" width="21.42578125" style="30" customWidth="1"/>
    <col min="26" max="26" width="31.42578125" style="5" customWidth="1"/>
    <col min="27" max="27" width="28.85546875" style="5" customWidth="1"/>
    <col min="28" max="28" width="31.42578125" style="5" customWidth="1"/>
    <col min="29" max="29" width="23.140625" style="5" customWidth="1"/>
    <col min="30" max="16384" width="16.7109375" style="5"/>
  </cols>
  <sheetData>
    <row r="1" spans="1:28" ht="18" x14ac:dyDescent="0.25">
      <c r="A1" s="1" t="s">
        <v>0</v>
      </c>
      <c r="B1" s="2"/>
      <c r="G1" s="35"/>
      <c r="H1" s="35"/>
      <c r="I1" s="35"/>
      <c r="J1" s="35"/>
      <c r="K1" s="35"/>
      <c r="Q1" s="35"/>
      <c r="R1" s="35"/>
      <c r="S1" s="35"/>
      <c r="T1" s="35"/>
      <c r="U1" s="35"/>
      <c r="V1" s="3"/>
      <c r="W1" s="3"/>
      <c r="X1" s="35"/>
      <c r="Y1" s="35"/>
      <c r="Z1" s="3"/>
      <c r="AA1" s="3"/>
      <c r="AB1" s="3"/>
    </row>
    <row r="2" spans="1:28" x14ac:dyDescent="0.2">
      <c r="A2" s="1" t="s">
        <v>1</v>
      </c>
      <c r="B2" s="2"/>
      <c r="G2" s="6"/>
      <c r="H2" s="6"/>
      <c r="I2" s="6"/>
      <c r="J2" s="6"/>
      <c r="K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 spans="1:28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</row>
    <row r="4" spans="1:28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</row>
    <row r="5" spans="1:28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</row>
    <row r="6" spans="1:28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</row>
    <row r="7" spans="1:28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</row>
    <row r="8" spans="1:28" ht="21.75" customHeight="1" x14ac:dyDescent="0.2">
      <c r="B8" s="7">
        <v>37234</v>
      </c>
      <c r="C8" s="5"/>
      <c r="D8" s="5"/>
      <c r="E8" s="5"/>
      <c r="F8" s="5"/>
      <c r="G8" s="6"/>
      <c r="H8" s="6"/>
      <c r="I8" s="6"/>
      <c r="J8" s="6"/>
      <c r="K8" s="6"/>
      <c r="L8" s="5"/>
      <c r="M8" s="5"/>
      <c r="N8" s="5"/>
      <c r="O8" s="5"/>
      <c r="P8" s="5"/>
      <c r="Q8" s="6"/>
      <c r="R8" s="6"/>
      <c r="S8" s="6"/>
      <c r="T8" s="6"/>
      <c r="U8" s="6"/>
      <c r="V8" s="6"/>
      <c r="W8" s="6"/>
      <c r="X8" s="6"/>
      <c r="Y8" s="6"/>
    </row>
    <row r="9" spans="1:28" ht="13.5" thickBot="1" x14ac:dyDescent="0.25">
      <c r="A9" s="2" t="s">
        <v>2</v>
      </c>
      <c r="B9" s="2" t="s">
        <v>2</v>
      </c>
      <c r="C9" s="51" t="s">
        <v>20</v>
      </c>
      <c r="D9" s="51" t="s">
        <v>20</v>
      </c>
      <c r="E9" s="51" t="s">
        <v>20</v>
      </c>
      <c r="F9" s="51" t="s">
        <v>20</v>
      </c>
      <c r="G9" s="51" t="s">
        <v>20</v>
      </c>
      <c r="H9" s="51" t="s">
        <v>20</v>
      </c>
      <c r="I9" s="51" t="s">
        <v>20</v>
      </c>
      <c r="J9" s="51" t="s">
        <v>20</v>
      </c>
      <c r="K9" s="51" t="s">
        <v>20</v>
      </c>
      <c r="L9" s="51" t="s">
        <v>20</v>
      </c>
      <c r="M9" s="51" t="s">
        <v>20</v>
      </c>
      <c r="N9" s="51" t="s">
        <v>20</v>
      </c>
      <c r="O9" s="51" t="s">
        <v>20</v>
      </c>
      <c r="P9" s="51" t="s">
        <v>20</v>
      </c>
      <c r="Q9" s="51" t="s">
        <v>20</v>
      </c>
      <c r="R9" s="51" t="s">
        <v>20</v>
      </c>
      <c r="S9" s="51" t="s">
        <v>20</v>
      </c>
      <c r="T9" s="51" t="s">
        <v>20</v>
      </c>
      <c r="U9" s="8"/>
      <c r="V9" s="93" t="s">
        <v>51</v>
      </c>
      <c r="W9" s="93" t="s">
        <v>51</v>
      </c>
      <c r="X9" s="93" t="s">
        <v>51</v>
      </c>
      <c r="Y9" s="8"/>
      <c r="Z9" s="9"/>
      <c r="AA9" s="9"/>
      <c r="AB9" s="9"/>
    </row>
    <row r="10" spans="1:28" x14ac:dyDescent="0.2">
      <c r="A10" s="10" t="s">
        <v>3</v>
      </c>
      <c r="B10" s="10" t="s">
        <v>4</v>
      </c>
      <c r="C10" s="92" t="s">
        <v>44</v>
      </c>
      <c r="D10" s="92" t="s">
        <v>44</v>
      </c>
      <c r="E10" s="92" t="s">
        <v>44</v>
      </c>
      <c r="F10" s="92" t="s">
        <v>44</v>
      </c>
      <c r="G10" s="92" t="s">
        <v>44</v>
      </c>
      <c r="H10" s="92" t="s">
        <v>44</v>
      </c>
      <c r="I10" s="92" t="s">
        <v>44</v>
      </c>
      <c r="J10" s="92" t="s">
        <v>44</v>
      </c>
      <c r="K10" s="92" t="s">
        <v>44</v>
      </c>
      <c r="L10" s="92" t="s">
        <v>44</v>
      </c>
      <c r="M10" s="92" t="s">
        <v>44</v>
      </c>
      <c r="N10" s="92" t="s">
        <v>44</v>
      </c>
      <c r="O10" s="92" t="s">
        <v>44</v>
      </c>
      <c r="P10" s="92" t="s">
        <v>44</v>
      </c>
      <c r="Q10" s="92" t="s">
        <v>44</v>
      </c>
      <c r="R10" s="92" t="s">
        <v>44</v>
      </c>
      <c r="S10" s="92" t="s">
        <v>44</v>
      </c>
      <c r="T10" s="92" t="s">
        <v>44</v>
      </c>
      <c r="U10" s="8"/>
      <c r="V10" s="39" t="s">
        <v>19</v>
      </c>
      <c r="W10" s="39" t="s">
        <v>19</v>
      </c>
      <c r="X10" s="39" t="s">
        <v>19</v>
      </c>
      <c r="Y10" s="46"/>
    </row>
    <row r="11" spans="1:28" x14ac:dyDescent="0.2">
      <c r="A11" s="11" t="s">
        <v>35</v>
      </c>
      <c r="B11" s="11" t="s">
        <v>5</v>
      </c>
      <c r="C11" s="12" t="s">
        <v>45</v>
      </c>
      <c r="D11" s="12" t="s">
        <v>45</v>
      </c>
      <c r="E11" s="12" t="s">
        <v>45</v>
      </c>
      <c r="F11" s="12" t="s">
        <v>45</v>
      </c>
      <c r="G11" s="12" t="s">
        <v>165</v>
      </c>
      <c r="H11" s="12" t="s">
        <v>165</v>
      </c>
      <c r="I11" s="12" t="s">
        <v>131</v>
      </c>
      <c r="J11" s="12" t="s">
        <v>131</v>
      </c>
      <c r="K11" s="12" t="s">
        <v>131</v>
      </c>
      <c r="L11" s="12" t="s">
        <v>45</v>
      </c>
      <c r="M11" s="12" t="s">
        <v>45</v>
      </c>
      <c r="N11" s="12" t="s">
        <v>45</v>
      </c>
      <c r="O11" s="12" t="s">
        <v>45</v>
      </c>
      <c r="P11" s="12" t="s">
        <v>45</v>
      </c>
      <c r="Q11" s="12" t="s">
        <v>165</v>
      </c>
      <c r="R11" s="12" t="s">
        <v>165</v>
      </c>
      <c r="S11" s="12" t="s">
        <v>165</v>
      </c>
      <c r="T11" s="12" t="s">
        <v>131</v>
      </c>
      <c r="U11" s="8"/>
      <c r="V11" s="12" t="s">
        <v>52</v>
      </c>
      <c r="W11" s="12" t="s">
        <v>52</v>
      </c>
      <c r="X11" s="33" t="s">
        <v>52</v>
      </c>
      <c r="Y11" s="46"/>
    </row>
    <row r="12" spans="1:28" x14ac:dyDescent="0.2">
      <c r="A12" s="11" t="s">
        <v>6</v>
      </c>
      <c r="B12" s="11" t="s">
        <v>6</v>
      </c>
      <c r="C12" s="37"/>
      <c r="D12" s="37"/>
      <c r="E12" s="37"/>
      <c r="F12" s="37"/>
      <c r="G12" s="37">
        <v>16.75</v>
      </c>
      <c r="H12" s="37">
        <v>16.75</v>
      </c>
      <c r="I12" s="37">
        <v>17.25</v>
      </c>
      <c r="J12" s="37">
        <v>17.25</v>
      </c>
      <c r="K12" s="37">
        <v>17.25</v>
      </c>
      <c r="L12" s="37"/>
      <c r="M12" s="37"/>
      <c r="N12" s="37"/>
      <c r="O12" s="37"/>
      <c r="P12" s="37"/>
      <c r="Q12" s="37">
        <v>16.75</v>
      </c>
      <c r="R12" s="37">
        <v>16.75</v>
      </c>
      <c r="S12" s="37">
        <v>16.75</v>
      </c>
      <c r="T12" s="37">
        <v>15</v>
      </c>
      <c r="U12" s="57"/>
      <c r="V12" s="105"/>
      <c r="W12" s="105"/>
      <c r="X12" s="94"/>
      <c r="Y12" s="47"/>
    </row>
    <row r="13" spans="1:28" ht="43.5" customHeight="1" thickBot="1" x14ac:dyDescent="0.25">
      <c r="A13" s="13"/>
      <c r="B13" s="13"/>
      <c r="C13" s="79" t="s">
        <v>206</v>
      </c>
      <c r="D13" s="79" t="s">
        <v>206</v>
      </c>
      <c r="E13" s="79" t="s">
        <v>206</v>
      </c>
      <c r="F13" s="79" t="s">
        <v>206</v>
      </c>
      <c r="G13" s="79" t="s">
        <v>206</v>
      </c>
      <c r="H13" s="79" t="s">
        <v>206</v>
      </c>
      <c r="I13" s="79" t="s">
        <v>206</v>
      </c>
      <c r="J13" s="79" t="s">
        <v>206</v>
      </c>
      <c r="K13" s="79" t="s">
        <v>206</v>
      </c>
      <c r="L13" s="117" t="s">
        <v>38</v>
      </c>
      <c r="M13" s="117" t="s">
        <v>38</v>
      </c>
      <c r="N13" s="117" t="s">
        <v>38</v>
      </c>
      <c r="O13" s="117" t="s">
        <v>38</v>
      </c>
      <c r="P13" s="117" t="s">
        <v>38</v>
      </c>
      <c r="Q13" s="116" t="s">
        <v>38</v>
      </c>
      <c r="R13" s="116" t="s">
        <v>38</v>
      </c>
      <c r="S13" s="116" t="s">
        <v>38</v>
      </c>
      <c r="T13" s="116" t="s">
        <v>38</v>
      </c>
      <c r="U13" s="64"/>
      <c r="V13" s="79" t="s">
        <v>181</v>
      </c>
      <c r="W13" s="117" t="s">
        <v>53</v>
      </c>
      <c r="X13" s="118" t="s">
        <v>53</v>
      </c>
      <c r="Z13" s="14"/>
      <c r="AA13" s="14"/>
      <c r="AB13" s="14"/>
    </row>
    <row r="14" spans="1:28" x14ac:dyDescent="0.2">
      <c r="A14" s="13"/>
      <c r="B14" s="13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20"/>
      <c r="V14" s="106"/>
      <c r="W14" s="106"/>
      <c r="X14" s="95"/>
      <c r="Y14" s="38"/>
      <c r="Z14" s="15"/>
      <c r="AA14" s="15"/>
      <c r="AB14" s="15"/>
    </row>
    <row r="15" spans="1:28" ht="21" customHeight="1" thickBot="1" x14ac:dyDescent="0.25">
      <c r="A15" s="13"/>
      <c r="B15" s="13"/>
      <c r="C15" s="37" t="s">
        <v>100</v>
      </c>
      <c r="D15" s="37" t="s">
        <v>100</v>
      </c>
      <c r="E15" s="37" t="s">
        <v>100</v>
      </c>
      <c r="F15" s="37" t="s">
        <v>100</v>
      </c>
      <c r="G15" s="37" t="s">
        <v>100</v>
      </c>
      <c r="H15" s="37" t="s">
        <v>100</v>
      </c>
      <c r="I15" s="37" t="s">
        <v>100</v>
      </c>
      <c r="J15" s="37" t="s">
        <v>100</v>
      </c>
      <c r="K15" s="37" t="s">
        <v>100</v>
      </c>
      <c r="L15" s="37" t="s">
        <v>100</v>
      </c>
      <c r="M15" s="37" t="s">
        <v>100</v>
      </c>
      <c r="N15" s="37" t="s">
        <v>100</v>
      </c>
      <c r="O15" s="37" t="s">
        <v>100</v>
      </c>
      <c r="P15" s="37" t="s">
        <v>100</v>
      </c>
      <c r="Q15" s="37" t="s">
        <v>100</v>
      </c>
      <c r="R15" s="37" t="s">
        <v>100</v>
      </c>
      <c r="S15" s="37" t="s">
        <v>100</v>
      </c>
      <c r="T15" s="37" t="s">
        <v>100</v>
      </c>
      <c r="U15" s="57"/>
      <c r="V15" s="37" t="s">
        <v>100</v>
      </c>
      <c r="W15" s="37" t="s">
        <v>100</v>
      </c>
      <c r="X15" s="37" t="s">
        <v>100</v>
      </c>
      <c r="Y15" s="37"/>
      <c r="Z15" s="16"/>
      <c r="AA15" s="16"/>
      <c r="AB15" s="16"/>
    </row>
    <row r="16" spans="1:28" s="30" customFormat="1" ht="26.25" customHeight="1" thickBot="1" x14ac:dyDescent="0.25">
      <c r="A16" s="66"/>
      <c r="B16" s="66"/>
      <c r="C16" s="120" t="s">
        <v>198</v>
      </c>
      <c r="D16" s="119" t="s">
        <v>192</v>
      </c>
      <c r="E16" s="119" t="s">
        <v>186</v>
      </c>
      <c r="F16" s="119" t="s">
        <v>195</v>
      </c>
      <c r="G16" s="119" t="s">
        <v>199</v>
      </c>
      <c r="H16" s="119" t="s">
        <v>201</v>
      </c>
      <c r="I16" s="119" t="s">
        <v>188</v>
      </c>
      <c r="J16" s="119" t="s">
        <v>194</v>
      </c>
      <c r="K16" s="119" t="s">
        <v>191</v>
      </c>
      <c r="L16" s="120" t="s">
        <v>224</v>
      </c>
      <c r="M16" s="119" t="s">
        <v>225</v>
      </c>
      <c r="N16" s="119" t="s">
        <v>229</v>
      </c>
      <c r="O16" s="119" t="s">
        <v>226</v>
      </c>
      <c r="P16" s="119" t="s">
        <v>239</v>
      </c>
      <c r="Q16" s="119" t="s">
        <v>228</v>
      </c>
      <c r="R16" s="119" t="s">
        <v>227</v>
      </c>
      <c r="S16" s="119" t="s">
        <v>221</v>
      </c>
      <c r="T16" s="119" t="s">
        <v>210</v>
      </c>
      <c r="U16" s="33"/>
      <c r="V16" s="119" t="s">
        <v>209</v>
      </c>
      <c r="W16" s="119" t="s">
        <v>213</v>
      </c>
      <c r="X16" s="119" t="s">
        <v>214</v>
      </c>
      <c r="Y16" s="12"/>
      <c r="Z16" s="69" t="s">
        <v>25</v>
      </c>
      <c r="AA16" s="70" t="s">
        <v>23</v>
      </c>
      <c r="AB16" s="71" t="s">
        <v>24</v>
      </c>
    </row>
    <row r="17" spans="1:29" ht="15.75" thickBot="1" x14ac:dyDescent="0.25">
      <c r="A17" s="17" t="s">
        <v>36</v>
      </c>
      <c r="B17" s="77" t="s">
        <v>7</v>
      </c>
      <c r="C17" s="36" t="s">
        <v>46</v>
      </c>
      <c r="D17" s="36" t="s">
        <v>46</v>
      </c>
      <c r="E17" s="36" t="s">
        <v>46</v>
      </c>
      <c r="F17" s="36" t="s">
        <v>46</v>
      </c>
      <c r="G17" s="36" t="s">
        <v>46</v>
      </c>
      <c r="H17" s="36" t="s">
        <v>46</v>
      </c>
      <c r="I17" s="36" t="s">
        <v>46</v>
      </c>
      <c r="J17" s="36" t="s">
        <v>46</v>
      </c>
      <c r="K17" s="36" t="s">
        <v>46</v>
      </c>
      <c r="L17" s="36" t="s">
        <v>46</v>
      </c>
      <c r="M17" s="36" t="s">
        <v>46</v>
      </c>
      <c r="N17" s="36" t="s">
        <v>46</v>
      </c>
      <c r="O17" s="36" t="s">
        <v>46</v>
      </c>
      <c r="P17" s="36" t="s">
        <v>46</v>
      </c>
      <c r="Q17" s="36" t="s">
        <v>46</v>
      </c>
      <c r="R17" s="36" t="s">
        <v>46</v>
      </c>
      <c r="S17" s="36" t="s">
        <v>46</v>
      </c>
      <c r="T17" s="36" t="s">
        <v>46</v>
      </c>
      <c r="U17" s="65"/>
      <c r="V17" s="18" t="s">
        <v>46</v>
      </c>
      <c r="W17" s="18" t="s">
        <v>46</v>
      </c>
      <c r="X17" s="96" t="s">
        <v>46</v>
      </c>
      <c r="Y17" s="40"/>
      <c r="Z17" s="86"/>
      <c r="AA17" s="19"/>
      <c r="AB17" s="19"/>
    </row>
    <row r="18" spans="1:29" s="20" customFormat="1" x14ac:dyDescent="0.2">
      <c r="A18" s="34">
        <v>2400</v>
      </c>
      <c r="B18" s="34" t="s">
        <v>8</v>
      </c>
      <c r="C18" s="34">
        <v>25</v>
      </c>
      <c r="D18" s="34">
        <v>3</v>
      </c>
      <c r="E18" s="34">
        <v>50</v>
      </c>
      <c r="F18" s="34">
        <v>25</v>
      </c>
      <c r="G18" s="34">
        <v>25</v>
      </c>
      <c r="H18" s="34">
        <v>25</v>
      </c>
      <c r="I18" s="34">
        <v>25</v>
      </c>
      <c r="J18" s="34">
        <v>25</v>
      </c>
      <c r="K18" s="34">
        <v>25</v>
      </c>
      <c r="L18" s="34">
        <v>0</v>
      </c>
      <c r="M18" s="34">
        <v>0</v>
      </c>
      <c r="N18" s="34">
        <v>0</v>
      </c>
      <c r="O18" s="34">
        <v>0</v>
      </c>
      <c r="P18" s="34">
        <v>0</v>
      </c>
      <c r="Q18" s="34">
        <v>0</v>
      </c>
      <c r="R18" s="34">
        <v>0</v>
      </c>
      <c r="S18" s="34">
        <v>0</v>
      </c>
      <c r="T18" s="34">
        <v>0</v>
      </c>
      <c r="U18" s="23"/>
      <c r="V18" s="34">
        <v>-103</v>
      </c>
      <c r="W18" s="34">
        <v>0</v>
      </c>
      <c r="X18" s="34">
        <v>0</v>
      </c>
      <c r="Y18" s="22"/>
      <c r="Z18" s="86">
        <f>SUM(D18:X18)</f>
        <v>100</v>
      </c>
      <c r="AA18" s="86">
        <f>SUM(D18:T18)</f>
        <v>203</v>
      </c>
      <c r="AB18" s="19">
        <f>SUM(V18:X18)</f>
        <v>-103</v>
      </c>
    </row>
    <row r="19" spans="1:29" x14ac:dyDescent="0.2">
      <c r="A19" s="21" t="s">
        <v>8</v>
      </c>
      <c r="B19" s="21" t="s">
        <v>9</v>
      </c>
      <c r="C19" s="21">
        <v>0</v>
      </c>
      <c r="D19" s="21">
        <v>0</v>
      </c>
      <c r="E19" s="21">
        <v>0</v>
      </c>
      <c r="F19" s="21">
        <v>0</v>
      </c>
      <c r="G19" s="21">
        <v>0</v>
      </c>
      <c r="H19" s="21">
        <v>0</v>
      </c>
      <c r="I19" s="21">
        <v>0</v>
      </c>
      <c r="J19" s="21">
        <v>0</v>
      </c>
      <c r="K19" s="21">
        <v>0</v>
      </c>
      <c r="L19" s="21">
        <v>25</v>
      </c>
      <c r="M19" s="21">
        <v>3</v>
      </c>
      <c r="N19" s="21">
        <v>25</v>
      </c>
      <c r="O19" s="21">
        <v>25</v>
      </c>
      <c r="P19" s="21">
        <v>25</v>
      </c>
      <c r="Q19" s="21">
        <v>25</v>
      </c>
      <c r="R19" s="21">
        <v>25</v>
      </c>
      <c r="S19" s="21">
        <v>0</v>
      </c>
      <c r="T19" s="21">
        <v>50</v>
      </c>
      <c r="U19" s="23"/>
      <c r="V19" s="21">
        <v>0</v>
      </c>
      <c r="W19" s="21">
        <v>-103</v>
      </c>
      <c r="X19" s="21">
        <v>0</v>
      </c>
      <c r="Y19" s="22"/>
      <c r="Z19" s="46">
        <f t="shared" ref="Z19:Z42" si="0">SUM(D19:X19)</f>
        <v>100</v>
      </c>
      <c r="AA19" s="46">
        <f t="shared" ref="AA19:AA42" si="1">SUM(D19:T19)</f>
        <v>203</v>
      </c>
      <c r="AB19" s="12">
        <f t="shared" ref="AB19:AB42" si="2">SUM(V19:X19)</f>
        <v>-103</v>
      </c>
    </row>
    <row r="20" spans="1:29" x14ac:dyDescent="0.2">
      <c r="A20" s="21" t="s">
        <v>9</v>
      </c>
      <c r="B20" s="21" t="s">
        <v>10</v>
      </c>
      <c r="C20" s="21">
        <v>0</v>
      </c>
      <c r="D20" s="21">
        <v>0</v>
      </c>
      <c r="E20" s="21">
        <v>0</v>
      </c>
      <c r="F20" s="21">
        <v>0</v>
      </c>
      <c r="G20" s="21">
        <v>0</v>
      </c>
      <c r="H20" s="21">
        <v>0</v>
      </c>
      <c r="I20" s="21">
        <v>0</v>
      </c>
      <c r="J20" s="21">
        <v>0</v>
      </c>
      <c r="K20" s="21">
        <v>0</v>
      </c>
      <c r="L20" s="21">
        <v>25</v>
      </c>
      <c r="M20" s="21">
        <v>3</v>
      </c>
      <c r="N20" s="21">
        <v>25</v>
      </c>
      <c r="O20" s="21">
        <v>25</v>
      </c>
      <c r="P20" s="21">
        <v>25</v>
      </c>
      <c r="Q20" s="21">
        <v>25</v>
      </c>
      <c r="R20" s="21">
        <v>0</v>
      </c>
      <c r="S20" s="21">
        <v>25</v>
      </c>
      <c r="T20" s="21">
        <v>50</v>
      </c>
      <c r="U20" s="23"/>
      <c r="V20" s="21">
        <v>0</v>
      </c>
      <c r="W20" s="21">
        <v>-103</v>
      </c>
      <c r="X20" s="21">
        <v>0</v>
      </c>
      <c r="Y20" s="22"/>
      <c r="Z20" s="46">
        <f t="shared" si="0"/>
        <v>100</v>
      </c>
      <c r="AA20" s="46">
        <f t="shared" si="1"/>
        <v>203</v>
      </c>
      <c r="AB20" s="12">
        <f t="shared" si="2"/>
        <v>-103</v>
      </c>
    </row>
    <row r="21" spans="1:29" x14ac:dyDescent="0.2">
      <c r="A21" s="21" t="s">
        <v>10</v>
      </c>
      <c r="B21" s="21" t="s">
        <v>11</v>
      </c>
      <c r="C21" s="21">
        <v>0</v>
      </c>
      <c r="D21" s="21">
        <v>0</v>
      </c>
      <c r="E21" s="21">
        <v>0</v>
      </c>
      <c r="F21" s="21">
        <v>0</v>
      </c>
      <c r="G21" s="21">
        <v>0</v>
      </c>
      <c r="H21" s="21">
        <v>0</v>
      </c>
      <c r="I21" s="21">
        <v>0</v>
      </c>
      <c r="J21" s="21">
        <v>0</v>
      </c>
      <c r="K21" s="21">
        <v>0</v>
      </c>
      <c r="L21" s="21">
        <v>25</v>
      </c>
      <c r="M21" s="21">
        <v>3</v>
      </c>
      <c r="N21" s="21">
        <v>25</v>
      </c>
      <c r="O21" s="21">
        <v>25</v>
      </c>
      <c r="P21" s="21">
        <v>25</v>
      </c>
      <c r="Q21" s="21">
        <v>25</v>
      </c>
      <c r="R21" s="21">
        <v>0</v>
      </c>
      <c r="S21" s="21">
        <v>25</v>
      </c>
      <c r="T21" s="21">
        <v>50</v>
      </c>
      <c r="U21" s="23"/>
      <c r="V21" s="21">
        <v>0</v>
      </c>
      <c r="W21" s="21">
        <v>-103</v>
      </c>
      <c r="X21" s="21">
        <v>0</v>
      </c>
      <c r="Y21" s="22"/>
      <c r="Z21" s="46">
        <f t="shared" si="0"/>
        <v>100</v>
      </c>
      <c r="AA21" s="46">
        <f t="shared" si="1"/>
        <v>203</v>
      </c>
      <c r="AB21" s="12">
        <f t="shared" si="2"/>
        <v>-103</v>
      </c>
    </row>
    <row r="22" spans="1:29" x14ac:dyDescent="0.2">
      <c r="A22" s="21" t="s">
        <v>11</v>
      </c>
      <c r="B22" s="21" t="s">
        <v>12</v>
      </c>
      <c r="C22" s="21">
        <v>0</v>
      </c>
      <c r="D22" s="21">
        <v>0</v>
      </c>
      <c r="E22" s="21">
        <v>0</v>
      </c>
      <c r="F22" s="21">
        <v>0</v>
      </c>
      <c r="G22" s="21">
        <v>0</v>
      </c>
      <c r="H22" s="21">
        <v>0</v>
      </c>
      <c r="I22" s="21">
        <v>0</v>
      </c>
      <c r="J22" s="21">
        <v>0</v>
      </c>
      <c r="K22" s="21">
        <v>0</v>
      </c>
      <c r="L22" s="21">
        <v>25</v>
      </c>
      <c r="M22" s="21">
        <v>3</v>
      </c>
      <c r="N22" s="21">
        <v>25</v>
      </c>
      <c r="O22" s="21">
        <v>25</v>
      </c>
      <c r="P22" s="21">
        <v>25</v>
      </c>
      <c r="Q22" s="21">
        <v>25</v>
      </c>
      <c r="R22" s="21">
        <v>0</v>
      </c>
      <c r="S22" s="21">
        <v>25</v>
      </c>
      <c r="T22" s="21">
        <v>50</v>
      </c>
      <c r="U22" s="23"/>
      <c r="V22" s="21">
        <v>0</v>
      </c>
      <c r="W22" s="21">
        <v>-103</v>
      </c>
      <c r="X22" s="21">
        <v>0</v>
      </c>
      <c r="Y22" s="22"/>
      <c r="Z22" s="46">
        <f t="shared" si="0"/>
        <v>100</v>
      </c>
      <c r="AA22" s="46">
        <f t="shared" si="1"/>
        <v>203</v>
      </c>
      <c r="AB22" s="12">
        <f t="shared" si="2"/>
        <v>-103</v>
      </c>
    </row>
    <row r="23" spans="1:29" x14ac:dyDescent="0.2">
      <c r="A23" s="21" t="s">
        <v>12</v>
      </c>
      <c r="B23" s="21" t="s">
        <v>13</v>
      </c>
      <c r="C23" s="21">
        <v>0</v>
      </c>
      <c r="D23" s="21">
        <v>0</v>
      </c>
      <c r="E23" s="21">
        <v>0</v>
      </c>
      <c r="F23" s="21">
        <v>0</v>
      </c>
      <c r="G23" s="21">
        <v>0</v>
      </c>
      <c r="H23" s="21">
        <v>0</v>
      </c>
      <c r="I23" s="21">
        <v>0</v>
      </c>
      <c r="J23" s="21">
        <v>0</v>
      </c>
      <c r="K23" s="21">
        <v>0</v>
      </c>
      <c r="L23" s="21">
        <v>25</v>
      </c>
      <c r="M23" s="21">
        <v>3</v>
      </c>
      <c r="N23" s="21">
        <v>25</v>
      </c>
      <c r="O23" s="21">
        <v>25</v>
      </c>
      <c r="P23" s="21">
        <v>25</v>
      </c>
      <c r="Q23" s="21">
        <v>25</v>
      </c>
      <c r="R23" s="21">
        <v>0</v>
      </c>
      <c r="S23" s="21">
        <v>25</v>
      </c>
      <c r="T23" s="21">
        <v>50</v>
      </c>
      <c r="U23" s="23"/>
      <c r="V23" s="21">
        <v>0</v>
      </c>
      <c r="W23" s="21">
        <v>-103</v>
      </c>
      <c r="X23" s="21">
        <v>0</v>
      </c>
      <c r="Y23" s="22"/>
      <c r="Z23" s="46">
        <f t="shared" si="0"/>
        <v>100</v>
      </c>
      <c r="AA23" s="46">
        <f t="shared" si="1"/>
        <v>203</v>
      </c>
      <c r="AB23" s="12">
        <f t="shared" si="2"/>
        <v>-103</v>
      </c>
    </row>
    <row r="24" spans="1:29" x14ac:dyDescent="0.2">
      <c r="A24" s="21" t="s">
        <v>13</v>
      </c>
      <c r="B24" s="21" t="s">
        <v>14</v>
      </c>
      <c r="C24" s="21">
        <v>0</v>
      </c>
      <c r="D24" s="21">
        <v>0</v>
      </c>
      <c r="E24" s="21">
        <v>0</v>
      </c>
      <c r="F24" s="21">
        <v>0</v>
      </c>
      <c r="G24" s="21">
        <v>0</v>
      </c>
      <c r="H24" s="21">
        <v>0</v>
      </c>
      <c r="I24" s="21">
        <v>0</v>
      </c>
      <c r="J24" s="21">
        <v>0</v>
      </c>
      <c r="K24" s="21">
        <v>0</v>
      </c>
      <c r="L24" s="21">
        <v>25</v>
      </c>
      <c r="M24" s="21">
        <v>3</v>
      </c>
      <c r="N24" s="21">
        <v>25</v>
      </c>
      <c r="O24" s="21">
        <v>25</v>
      </c>
      <c r="P24" s="21">
        <v>25</v>
      </c>
      <c r="Q24" s="21">
        <v>25</v>
      </c>
      <c r="R24" s="21">
        <v>25</v>
      </c>
      <c r="S24" s="21">
        <v>0</v>
      </c>
      <c r="T24" s="21">
        <v>50</v>
      </c>
      <c r="U24" s="23"/>
      <c r="V24" s="21">
        <v>0</v>
      </c>
      <c r="W24" s="21">
        <v>-103</v>
      </c>
      <c r="X24" s="21">
        <v>0</v>
      </c>
      <c r="Y24" s="22"/>
      <c r="Z24" s="46">
        <f t="shared" si="0"/>
        <v>100</v>
      </c>
      <c r="AA24" s="46">
        <f t="shared" si="1"/>
        <v>203</v>
      </c>
      <c r="AB24" s="12">
        <f t="shared" si="2"/>
        <v>-103</v>
      </c>
    </row>
    <row r="25" spans="1:29" s="91" customFormat="1" x14ac:dyDescent="0.2">
      <c r="A25" s="78" t="s">
        <v>14</v>
      </c>
      <c r="B25" s="78" t="s">
        <v>15</v>
      </c>
      <c r="C25" s="78">
        <v>0</v>
      </c>
      <c r="D25" s="78">
        <v>0</v>
      </c>
      <c r="E25" s="78">
        <v>0</v>
      </c>
      <c r="F25" s="78">
        <v>0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25</v>
      </c>
      <c r="M25" s="78">
        <v>3</v>
      </c>
      <c r="N25" s="78">
        <v>25</v>
      </c>
      <c r="O25" s="78">
        <v>25</v>
      </c>
      <c r="P25" s="78">
        <v>25</v>
      </c>
      <c r="Q25" s="78">
        <v>25</v>
      </c>
      <c r="R25" s="78">
        <v>10</v>
      </c>
      <c r="S25" s="78">
        <v>15</v>
      </c>
      <c r="T25" s="78">
        <v>0</v>
      </c>
      <c r="U25" s="23"/>
      <c r="V25" s="78">
        <v>0</v>
      </c>
      <c r="W25" s="78">
        <v>0</v>
      </c>
      <c r="X25" s="78">
        <v>-103</v>
      </c>
      <c r="Y25" s="22"/>
      <c r="Z25" s="46">
        <f t="shared" si="0"/>
        <v>50</v>
      </c>
      <c r="AA25" s="46">
        <f t="shared" si="1"/>
        <v>153</v>
      </c>
      <c r="AB25" s="12">
        <f t="shared" si="2"/>
        <v>-103</v>
      </c>
      <c r="AC25" s="30"/>
    </row>
    <row r="26" spans="1:29" s="91" customFormat="1" x14ac:dyDescent="0.2">
      <c r="A26" s="78" t="s">
        <v>15</v>
      </c>
      <c r="B26" s="78" t="s">
        <v>16</v>
      </c>
      <c r="C26" s="78">
        <v>0</v>
      </c>
      <c r="D26" s="78">
        <v>0</v>
      </c>
      <c r="E26" s="78">
        <v>0</v>
      </c>
      <c r="F26" s="78">
        <v>0</v>
      </c>
      <c r="G26" s="78">
        <v>0</v>
      </c>
      <c r="H26" s="78">
        <v>0</v>
      </c>
      <c r="I26" s="78">
        <v>0</v>
      </c>
      <c r="J26" s="78">
        <v>0</v>
      </c>
      <c r="K26" s="78">
        <v>0</v>
      </c>
      <c r="L26" s="78">
        <v>25</v>
      </c>
      <c r="M26" s="78">
        <v>3</v>
      </c>
      <c r="N26" s="78">
        <v>25</v>
      </c>
      <c r="O26" s="78">
        <v>25</v>
      </c>
      <c r="P26" s="78">
        <v>25</v>
      </c>
      <c r="Q26" s="78">
        <v>25</v>
      </c>
      <c r="R26" s="78">
        <v>10</v>
      </c>
      <c r="S26" s="78">
        <v>15</v>
      </c>
      <c r="T26" s="78">
        <v>0</v>
      </c>
      <c r="U26" s="23"/>
      <c r="V26" s="78">
        <v>0</v>
      </c>
      <c r="W26" s="78">
        <v>0</v>
      </c>
      <c r="X26" s="78">
        <v>-103</v>
      </c>
      <c r="Y26" s="22"/>
      <c r="Z26" s="46">
        <f t="shared" si="0"/>
        <v>50</v>
      </c>
      <c r="AA26" s="46">
        <f t="shared" si="1"/>
        <v>153</v>
      </c>
      <c r="AB26" s="12">
        <f t="shared" si="2"/>
        <v>-103</v>
      </c>
      <c r="AC26" s="30"/>
    </row>
    <row r="27" spans="1:29" s="91" customFormat="1" x14ac:dyDescent="0.2">
      <c r="A27" s="78" t="s">
        <v>16</v>
      </c>
      <c r="B27" s="78" t="s">
        <v>17</v>
      </c>
      <c r="C27" s="78">
        <v>0</v>
      </c>
      <c r="D27" s="78">
        <v>0</v>
      </c>
      <c r="E27" s="78">
        <v>0</v>
      </c>
      <c r="F27" s="78">
        <v>0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25</v>
      </c>
      <c r="M27" s="78">
        <v>3</v>
      </c>
      <c r="N27" s="78">
        <v>25</v>
      </c>
      <c r="O27" s="78">
        <v>25</v>
      </c>
      <c r="P27" s="78">
        <v>25</v>
      </c>
      <c r="Q27" s="78">
        <v>25</v>
      </c>
      <c r="R27" s="78">
        <v>10</v>
      </c>
      <c r="S27" s="78">
        <v>15</v>
      </c>
      <c r="T27" s="78">
        <v>0</v>
      </c>
      <c r="U27" s="23"/>
      <c r="V27" s="78">
        <v>0</v>
      </c>
      <c r="W27" s="78">
        <v>0</v>
      </c>
      <c r="X27" s="78">
        <v>-103</v>
      </c>
      <c r="Y27" s="22"/>
      <c r="Z27" s="46">
        <f t="shared" si="0"/>
        <v>50</v>
      </c>
      <c r="AA27" s="46">
        <f t="shared" si="1"/>
        <v>153</v>
      </c>
      <c r="AB27" s="12">
        <f t="shared" si="2"/>
        <v>-103</v>
      </c>
      <c r="AC27" s="30"/>
    </row>
    <row r="28" spans="1:29" s="91" customFormat="1" x14ac:dyDescent="0.2">
      <c r="A28" s="78">
        <v>1000</v>
      </c>
      <c r="B28" s="78">
        <v>1100</v>
      </c>
      <c r="C28" s="78">
        <v>0</v>
      </c>
      <c r="D28" s="78">
        <v>0</v>
      </c>
      <c r="E28" s="78">
        <v>0</v>
      </c>
      <c r="F28" s="78">
        <v>0</v>
      </c>
      <c r="G28" s="78">
        <v>0</v>
      </c>
      <c r="H28" s="78">
        <v>0</v>
      </c>
      <c r="I28" s="78">
        <v>0</v>
      </c>
      <c r="J28" s="78">
        <v>0</v>
      </c>
      <c r="K28" s="78">
        <v>0</v>
      </c>
      <c r="L28" s="78">
        <v>25</v>
      </c>
      <c r="M28" s="78">
        <v>3</v>
      </c>
      <c r="N28" s="78">
        <v>25</v>
      </c>
      <c r="O28" s="78">
        <v>25</v>
      </c>
      <c r="P28" s="78">
        <v>25</v>
      </c>
      <c r="Q28" s="78">
        <v>25</v>
      </c>
      <c r="R28" s="78">
        <v>20</v>
      </c>
      <c r="S28" s="78">
        <v>5</v>
      </c>
      <c r="T28" s="78">
        <v>0</v>
      </c>
      <c r="U28" s="23"/>
      <c r="V28" s="78">
        <v>0</v>
      </c>
      <c r="W28" s="78">
        <v>0</v>
      </c>
      <c r="X28" s="78">
        <v>-103</v>
      </c>
      <c r="Y28" s="22"/>
      <c r="Z28" s="46">
        <f t="shared" si="0"/>
        <v>50</v>
      </c>
      <c r="AA28" s="46">
        <f t="shared" si="1"/>
        <v>153</v>
      </c>
      <c r="AB28" s="12">
        <f t="shared" si="2"/>
        <v>-103</v>
      </c>
      <c r="AC28" s="30"/>
    </row>
    <row r="29" spans="1:29" s="91" customFormat="1" x14ac:dyDescent="0.2">
      <c r="A29" s="78">
        <v>1100</v>
      </c>
      <c r="B29" s="78">
        <v>1200</v>
      </c>
      <c r="C29" s="78">
        <v>0</v>
      </c>
      <c r="D29" s="78">
        <v>0</v>
      </c>
      <c r="E29" s="78">
        <v>0</v>
      </c>
      <c r="F29" s="78">
        <v>0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25</v>
      </c>
      <c r="M29" s="78">
        <v>3</v>
      </c>
      <c r="N29" s="78">
        <v>25</v>
      </c>
      <c r="O29" s="78">
        <v>25</v>
      </c>
      <c r="P29" s="78">
        <v>25</v>
      </c>
      <c r="Q29" s="78">
        <v>25</v>
      </c>
      <c r="R29" s="78">
        <v>20</v>
      </c>
      <c r="S29" s="78">
        <v>5</v>
      </c>
      <c r="T29" s="78">
        <v>0</v>
      </c>
      <c r="U29" s="23"/>
      <c r="V29" s="78">
        <v>0</v>
      </c>
      <c r="W29" s="78">
        <v>0</v>
      </c>
      <c r="X29" s="78">
        <v>-103</v>
      </c>
      <c r="Y29" s="22"/>
      <c r="Z29" s="46">
        <f t="shared" si="0"/>
        <v>50</v>
      </c>
      <c r="AA29" s="46">
        <f t="shared" si="1"/>
        <v>153</v>
      </c>
      <c r="AB29" s="12">
        <f t="shared" si="2"/>
        <v>-103</v>
      </c>
      <c r="AC29" s="30"/>
    </row>
    <row r="30" spans="1:29" s="91" customFormat="1" x14ac:dyDescent="0.2">
      <c r="A30" s="78">
        <v>1200</v>
      </c>
      <c r="B30" s="78">
        <v>1300</v>
      </c>
      <c r="C30" s="78">
        <v>0</v>
      </c>
      <c r="D30" s="78">
        <v>0</v>
      </c>
      <c r="E30" s="78">
        <v>0</v>
      </c>
      <c r="F30" s="78">
        <v>0</v>
      </c>
      <c r="G30" s="78">
        <v>0</v>
      </c>
      <c r="H30" s="78">
        <v>0</v>
      </c>
      <c r="I30" s="78">
        <v>0</v>
      </c>
      <c r="J30" s="78">
        <v>0</v>
      </c>
      <c r="K30" s="78">
        <v>0</v>
      </c>
      <c r="L30" s="78">
        <v>25</v>
      </c>
      <c r="M30" s="78">
        <v>3</v>
      </c>
      <c r="N30" s="78">
        <v>25</v>
      </c>
      <c r="O30" s="78">
        <v>25</v>
      </c>
      <c r="P30" s="78">
        <v>25</v>
      </c>
      <c r="Q30" s="78">
        <v>25</v>
      </c>
      <c r="R30" s="78">
        <v>25</v>
      </c>
      <c r="S30" s="78">
        <v>0</v>
      </c>
      <c r="T30" s="78">
        <v>0</v>
      </c>
      <c r="U30" s="23"/>
      <c r="V30" s="78">
        <v>0</v>
      </c>
      <c r="W30" s="78">
        <v>0</v>
      </c>
      <c r="X30" s="78">
        <v>-103</v>
      </c>
      <c r="Y30" s="22"/>
      <c r="Z30" s="46">
        <f t="shared" si="0"/>
        <v>50</v>
      </c>
      <c r="AA30" s="46">
        <f t="shared" si="1"/>
        <v>153</v>
      </c>
      <c r="AB30" s="12">
        <f t="shared" si="2"/>
        <v>-103</v>
      </c>
      <c r="AC30" s="30"/>
    </row>
    <row r="31" spans="1:29" s="91" customFormat="1" x14ac:dyDescent="0.2">
      <c r="A31" s="78">
        <v>1300</v>
      </c>
      <c r="B31" s="78">
        <v>1400</v>
      </c>
      <c r="C31" s="78">
        <v>0</v>
      </c>
      <c r="D31" s="78">
        <v>0</v>
      </c>
      <c r="E31" s="78">
        <v>0</v>
      </c>
      <c r="F31" s="78">
        <v>0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25</v>
      </c>
      <c r="M31" s="78">
        <v>3</v>
      </c>
      <c r="N31" s="78">
        <v>25</v>
      </c>
      <c r="O31" s="78">
        <v>25</v>
      </c>
      <c r="P31" s="78">
        <v>25</v>
      </c>
      <c r="Q31" s="78">
        <v>25</v>
      </c>
      <c r="R31" s="78">
        <v>25</v>
      </c>
      <c r="S31" s="78">
        <v>0</v>
      </c>
      <c r="T31" s="78">
        <v>0</v>
      </c>
      <c r="U31" s="23"/>
      <c r="V31" s="78">
        <v>0</v>
      </c>
      <c r="W31" s="78">
        <v>0</v>
      </c>
      <c r="X31" s="78">
        <v>-103</v>
      </c>
      <c r="Y31" s="22"/>
      <c r="Z31" s="46">
        <f t="shared" si="0"/>
        <v>50</v>
      </c>
      <c r="AA31" s="46">
        <f t="shared" si="1"/>
        <v>153</v>
      </c>
      <c r="AB31" s="12">
        <f t="shared" si="2"/>
        <v>-103</v>
      </c>
      <c r="AC31" s="30"/>
    </row>
    <row r="32" spans="1:29" s="91" customFormat="1" x14ac:dyDescent="0.2">
      <c r="A32" s="78">
        <v>1400</v>
      </c>
      <c r="B32" s="78">
        <v>1500</v>
      </c>
      <c r="C32" s="78">
        <v>0</v>
      </c>
      <c r="D32" s="78">
        <v>0</v>
      </c>
      <c r="E32" s="78">
        <v>0</v>
      </c>
      <c r="F32" s="78">
        <v>0</v>
      </c>
      <c r="G32" s="78">
        <v>0</v>
      </c>
      <c r="H32" s="78">
        <v>0</v>
      </c>
      <c r="I32" s="78">
        <v>0</v>
      </c>
      <c r="J32" s="78">
        <v>0</v>
      </c>
      <c r="K32" s="78">
        <v>0</v>
      </c>
      <c r="L32" s="78">
        <v>25</v>
      </c>
      <c r="M32" s="78">
        <v>3</v>
      </c>
      <c r="N32" s="78">
        <v>25</v>
      </c>
      <c r="O32" s="78">
        <v>25</v>
      </c>
      <c r="P32" s="78">
        <v>25</v>
      </c>
      <c r="Q32" s="78">
        <v>25</v>
      </c>
      <c r="R32" s="78">
        <v>25</v>
      </c>
      <c r="S32" s="78">
        <v>0</v>
      </c>
      <c r="T32" s="78">
        <v>0</v>
      </c>
      <c r="U32" s="23"/>
      <c r="V32" s="78">
        <v>0</v>
      </c>
      <c r="W32" s="78">
        <v>0</v>
      </c>
      <c r="X32" s="78">
        <v>-103</v>
      </c>
      <c r="Y32" s="22"/>
      <c r="Z32" s="46">
        <f t="shared" si="0"/>
        <v>50</v>
      </c>
      <c r="AA32" s="46">
        <f t="shared" si="1"/>
        <v>153</v>
      </c>
      <c r="AB32" s="12">
        <f t="shared" si="2"/>
        <v>-103</v>
      </c>
      <c r="AC32" s="30"/>
    </row>
    <row r="33" spans="1:30" s="91" customFormat="1" x14ac:dyDescent="0.2">
      <c r="A33" s="78">
        <v>1500</v>
      </c>
      <c r="B33" s="78">
        <v>1600</v>
      </c>
      <c r="C33" s="78">
        <v>0</v>
      </c>
      <c r="D33" s="78">
        <v>0</v>
      </c>
      <c r="E33" s="78">
        <v>0</v>
      </c>
      <c r="F33" s="78">
        <v>0</v>
      </c>
      <c r="G33" s="78">
        <v>0</v>
      </c>
      <c r="H33" s="78">
        <v>0</v>
      </c>
      <c r="I33" s="78">
        <v>0</v>
      </c>
      <c r="J33" s="78">
        <v>0</v>
      </c>
      <c r="K33" s="78">
        <v>0</v>
      </c>
      <c r="L33" s="78">
        <v>25</v>
      </c>
      <c r="M33" s="78">
        <v>3</v>
      </c>
      <c r="N33" s="78">
        <v>25</v>
      </c>
      <c r="O33" s="78">
        <v>25</v>
      </c>
      <c r="P33" s="78">
        <v>25</v>
      </c>
      <c r="Q33" s="78">
        <v>25</v>
      </c>
      <c r="R33" s="78">
        <v>25</v>
      </c>
      <c r="S33" s="78">
        <v>0</v>
      </c>
      <c r="T33" s="78">
        <v>0</v>
      </c>
      <c r="U33" s="23"/>
      <c r="V33" s="78">
        <v>0</v>
      </c>
      <c r="W33" s="78">
        <v>0</v>
      </c>
      <c r="X33" s="78">
        <v>-103</v>
      </c>
      <c r="Y33" s="22"/>
      <c r="Z33" s="46">
        <f t="shared" si="0"/>
        <v>50</v>
      </c>
      <c r="AA33" s="46">
        <f t="shared" si="1"/>
        <v>153</v>
      </c>
      <c r="AB33" s="12">
        <f t="shared" si="2"/>
        <v>-103</v>
      </c>
      <c r="AC33" s="30"/>
    </row>
    <row r="34" spans="1:30" s="91" customFormat="1" x14ac:dyDescent="0.2">
      <c r="A34" s="78">
        <v>1600</v>
      </c>
      <c r="B34" s="78">
        <v>1700</v>
      </c>
      <c r="C34" s="78">
        <v>0</v>
      </c>
      <c r="D34" s="78">
        <v>0</v>
      </c>
      <c r="E34" s="78">
        <v>0</v>
      </c>
      <c r="F34" s="78">
        <v>0</v>
      </c>
      <c r="G34" s="78">
        <v>0</v>
      </c>
      <c r="H34" s="78">
        <v>0</v>
      </c>
      <c r="I34" s="78">
        <v>0</v>
      </c>
      <c r="J34" s="78">
        <v>0</v>
      </c>
      <c r="K34" s="78">
        <v>0</v>
      </c>
      <c r="L34" s="78">
        <v>25</v>
      </c>
      <c r="M34" s="78">
        <v>3</v>
      </c>
      <c r="N34" s="78">
        <v>25</v>
      </c>
      <c r="O34" s="78">
        <v>25</v>
      </c>
      <c r="P34" s="78">
        <v>25</v>
      </c>
      <c r="Q34" s="78">
        <v>25</v>
      </c>
      <c r="R34" s="78">
        <v>25</v>
      </c>
      <c r="S34" s="78">
        <v>0</v>
      </c>
      <c r="T34" s="78">
        <v>0</v>
      </c>
      <c r="U34" s="23"/>
      <c r="V34" s="78">
        <v>0</v>
      </c>
      <c r="W34" s="78">
        <v>0</v>
      </c>
      <c r="X34" s="78">
        <v>-103</v>
      </c>
      <c r="Y34" s="22"/>
      <c r="Z34" s="46">
        <f t="shared" si="0"/>
        <v>50</v>
      </c>
      <c r="AA34" s="46">
        <f t="shared" si="1"/>
        <v>153</v>
      </c>
      <c r="AB34" s="12">
        <f t="shared" si="2"/>
        <v>-103</v>
      </c>
      <c r="AC34" s="30"/>
    </row>
    <row r="35" spans="1:30" s="91" customFormat="1" x14ac:dyDescent="0.2">
      <c r="A35" s="78">
        <v>1700</v>
      </c>
      <c r="B35" s="78">
        <v>1800</v>
      </c>
      <c r="C35" s="78">
        <v>0</v>
      </c>
      <c r="D35" s="78">
        <v>0</v>
      </c>
      <c r="E35" s="78">
        <v>0</v>
      </c>
      <c r="F35" s="78">
        <v>0</v>
      </c>
      <c r="G35" s="78">
        <v>0</v>
      </c>
      <c r="H35" s="78">
        <v>0</v>
      </c>
      <c r="I35" s="78">
        <v>0</v>
      </c>
      <c r="J35" s="78">
        <v>0</v>
      </c>
      <c r="K35" s="78">
        <v>0</v>
      </c>
      <c r="L35" s="78">
        <v>25</v>
      </c>
      <c r="M35" s="78">
        <v>3</v>
      </c>
      <c r="N35" s="78">
        <v>25</v>
      </c>
      <c r="O35" s="78">
        <v>25</v>
      </c>
      <c r="P35" s="78">
        <v>25</v>
      </c>
      <c r="Q35" s="78">
        <v>25</v>
      </c>
      <c r="R35" s="78">
        <v>25</v>
      </c>
      <c r="S35" s="78">
        <v>0</v>
      </c>
      <c r="T35" s="78">
        <v>0</v>
      </c>
      <c r="U35" s="23"/>
      <c r="V35" s="78">
        <v>0</v>
      </c>
      <c r="W35" s="78">
        <v>0</v>
      </c>
      <c r="X35" s="78">
        <v>-103</v>
      </c>
      <c r="Y35" s="22"/>
      <c r="Z35" s="46">
        <f t="shared" si="0"/>
        <v>50</v>
      </c>
      <c r="AA35" s="46">
        <f t="shared" si="1"/>
        <v>153</v>
      </c>
      <c r="AB35" s="12">
        <f t="shared" si="2"/>
        <v>-103</v>
      </c>
      <c r="AC35" s="30"/>
    </row>
    <row r="36" spans="1:30" s="91" customFormat="1" x14ac:dyDescent="0.2">
      <c r="A36" s="78">
        <v>1800</v>
      </c>
      <c r="B36" s="78">
        <v>1900</v>
      </c>
      <c r="C36" s="78">
        <v>0</v>
      </c>
      <c r="D36" s="78">
        <v>0</v>
      </c>
      <c r="E36" s="78">
        <v>0</v>
      </c>
      <c r="F36" s="78">
        <v>0</v>
      </c>
      <c r="G36" s="78">
        <v>0</v>
      </c>
      <c r="H36" s="78">
        <v>0</v>
      </c>
      <c r="I36" s="78">
        <v>0</v>
      </c>
      <c r="J36" s="78">
        <v>0</v>
      </c>
      <c r="K36" s="78">
        <v>0</v>
      </c>
      <c r="L36" s="78">
        <v>25</v>
      </c>
      <c r="M36" s="78">
        <v>3</v>
      </c>
      <c r="N36" s="78">
        <v>25</v>
      </c>
      <c r="O36" s="78">
        <v>25</v>
      </c>
      <c r="P36" s="78">
        <v>25</v>
      </c>
      <c r="Q36" s="78">
        <v>25</v>
      </c>
      <c r="R36" s="78">
        <v>15</v>
      </c>
      <c r="S36" s="78">
        <v>10</v>
      </c>
      <c r="T36" s="78">
        <v>0</v>
      </c>
      <c r="U36" s="23"/>
      <c r="V36" s="78">
        <v>0</v>
      </c>
      <c r="W36" s="78">
        <v>0</v>
      </c>
      <c r="X36" s="78">
        <v>-103</v>
      </c>
      <c r="Y36" s="22"/>
      <c r="Z36" s="46">
        <f t="shared" si="0"/>
        <v>50</v>
      </c>
      <c r="AA36" s="46">
        <f t="shared" si="1"/>
        <v>153</v>
      </c>
      <c r="AB36" s="12">
        <f t="shared" si="2"/>
        <v>-103</v>
      </c>
      <c r="AC36" s="30"/>
    </row>
    <row r="37" spans="1:30" s="91" customFormat="1" x14ac:dyDescent="0.2">
      <c r="A37" s="78">
        <v>1900</v>
      </c>
      <c r="B37" s="78">
        <v>2000</v>
      </c>
      <c r="C37" s="78">
        <v>0</v>
      </c>
      <c r="D37" s="78">
        <v>0</v>
      </c>
      <c r="E37" s="78">
        <v>0</v>
      </c>
      <c r="F37" s="78">
        <v>0</v>
      </c>
      <c r="G37" s="78">
        <v>0</v>
      </c>
      <c r="H37" s="78">
        <v>0</v>
      </c>
      <c r="I37" s="78">
        <v>0</v>
      </c>
      <c r="J37" s="78">
        <v>0</v>
      </c>
      <c r="K37" s="78">
        <v>0</v>
      </c>
      <c r="L37" s="78">
        <v>25</v>
      </c>
      <c r="M37" s="78">
        <v>3</v>
      </c>
      <c r="N37" s="78">
        <v>25</v>
      </c>
      <c r="O37" s="78">
        <v>25</v>
      </c>
      <c r="P37" s="78">
        <v>25</v>
      </c>
      <c r="Q37" s="78">
        <v>25</v>
      </c>
      <c r="R37" s="78">
        <v>10</v>
      </c>
      <c r="S37" s="78">
        <v>15</v>
      </c>
      <c r="T37" s="78">
        <v>0</v>
      </c>
      <c r="U37" s="23"/>
      <c r="V37" s="78">
        <v>0</v>
      </c>
      <c r="W37" s="78">
        <v>0</v>
      </c>
      <c r="X37" s="78">
        <v>-103</v>
      </c>
      <c r="Y37" s="22"/>
      <c r="Z37" s="46">
        <f t="shared" si="0"/>
        <v>50</v>
      </c>
      <c r="AA37" s="46">
        <f t="shared" si="1"/>
        <v>153</v>
      </c>
      <c r="AB37" s="12">
        <f t="shared" si="2"/>
        <v>-103</v>
      </c>
      <c r="AC37" s="30"/>
    </row>
    <row r="38" spans="1:30" s="91" customFormat="1" ht="12" customHeight="1" x14ac:dyDescent="0.2">
      <c r="A38" s="78">
        <v>2000</v>
      </c>
      <c r="B38" s="78">
        <v>2100</v>
      </c>
      <c r="C38" s="78">
        <v>0</v>
      </c>
      <c r="D38" s="78">
        <v>0</v>
      </c>
      <c r="E38" s="78">
        <v>0</v>
      </c>
      <c r="F38" s="78">
        <v>0</v>
      </c>
      <c r="G38" s="78">
        <v>0</v>
      </c>
      <c r="H38" s="78">
        <v>0</v>
      </c>
      <c r="I38" s="78">
        <v>0</v>
      </c>
      <c r="J38" s="78">
        <v>0</v>
      </c>
      <c r="K38" s="78">
        <v>0</v>
      </c>
      <c r="L38" s="78">
        <v>25</v>
      </c>
      <c r="M38" s="78">
        <v>3</v>
      </c>
      <c r="N38" s="78">
        <v>25</v>
      </c>
      <c r="O38" s="78">
        <v>25</v>
      </c>
      <c r="P38" s="78">
        <v>25</v>
      </c>
      <c r="Q38" s="78">
        <v>25</v>
      </c>
      <c r="R38" s="78">
        <v>15</v>
      </c>
      <c r="S38" s="78">
        <v>10</v>
      </c>
      <c r="T38" s="78">
        <v>0</v>
      </c>
      <c r="U38" s="23"/>
      <c r="V38" s="78">
        <v>0</v>
      </c>
      <c r="W38" s="78">
        <v>0</v>
      </c>
      <c r="X38" s="78">
        <v>-103</v>
      </c>
      <c r="Y38" s="22"/>
      <c r="Z38" s="46">
        <f t="shared" si="0"/>
        <v>50</v>
      </c>
      <c r="AA38" s="46">
        <f t="shared" si="1"/>
        <v>153</v>
      </c>
      <c r="AB38" s="12">
        <f t="shared" si="2"/>
        <v>-103</v>
      </c>
      <c r="AC38" s="30"/>
    </row>
    <row r="39" spans="1:30" s="91" customFormat="1" x14ac:dyDescent="0.2">
      <c r="A39" s="78">
        <v>2100</v>
      </c>
      <c r="B39" s="78">
        <v>2200</v>
      </c>
      <c r="C39" s="78">
        <v>0</v>
      </c>
      <c r="D39" s="78">
        <v>0</v>
      </c>
      <c r="E39" s="78">
        <v>0</v>
      </c>
      <c r="F39" s="78">
        <v>0</v>
      </c>
      <c r="G39" s="78">
        <v>0</v>
      </c>
      <c r="H39" s="78">
        <v>0</v>
      </c>
      <c r="I39" s="78">
        <v>0</v>
      </c>
      <c r="J39" s="78">
        <v>0</v>
      </c>
      <c r="K39" s="78">
        <v>0</v>
      </c>
      <c r="L39" s="78">
        <v>25</v>
      </c>
      <c r="M39" s="78">
        <v>3</v>
      </c>
      <c r="N39" s="78">
        <v>25</v>
      </c>
      <c r="O39" s="78">
        <v>25</v>
      </c>
      <c r="P39" s="78">
        <v>25</v>
      </c>
      <c r="Q39" s="78">
        <v>25</v>
      </c>
      <c r="R39" s="78">
        <v>20</v>
      </c>
      <c r="S39" s="78">
        <v>5</v>
      </c>
      <c r="T39" s="78">
        <v>0</v>
      </c>
      <c r="U39" s="23"/>
      <c r="V39" s="78">
        <v>0</v>
      </c>
      <c r="W39" s="78">
        <v>0</v>
      </c>
      <c r="X39" s="78">
        <v>-103</v>
      </c>
      <c r="Y39" s="22"/>
      <c r="Z39" s="46">
        <f t="shared" si="0"/>
        <v>50</v>
      </c>
      <c r="AA39" s="46">
        <f t="shared" si="1"/>
        <v>153</v>
      </c>
      <c r="AB39" s="12">
        <f t="shared" si="2"/>
        <v>-103</v>
      </c>
      <c r="AC39" s="30"/>
    </row>
    <row r="40" spans="1:30" s="91" customFormat="1" x14ac:dyDescent="0.2">
      <c r="A40" s="78">
        <v>2200</v>
      </c>
      <c r="B40" s="78">
        <v>2300</v>
      </c>
      <c r="C40" s="78">
        <v>0</v>
      </c>
      <c r="D40" s="78">
        <v>0</v>
      </c>
      <c r="E40" s="78">
        <v>0</v>
      </c>
      <c r="F40" s="78">
        <v>0</v>
      </c>
      <c r="G40" s="78">
        <v>0</v>
      </c>
      <c r="H40" s="78">
        <v>0</v>
      </c>
      <c r="I40" s="78">
        <v>0</v>
      </c>
      <c r="J40" s="78">
        <v>0</v>
      </c>
      <c r="K40" s="78">
        <v>0</v>
      </c>
      <c r="L40" s="78">
        <v>25</v>
      </c>
      <c r="M40" s="78">
        <v>3</v>
      </c>
      <c r="N40" s="78">
        <v>25</v>
      </c>
      <c r="O40" s="78">
        <v>25</v>
      </c>
      <c r="P40" s="78">
        <v>25</v>
      </c>
      <c r="Q40" s="78">
        <v>25</v>
      </c>
      <c r="R40" s="78">
        <v>25</v>
      </c>
      <c r="S40" s="78">
        <v>0</v>
      </c>
      <c r="T40" s="78">
        <v>0</v>
      </c>
      <c r="U40" s="23"/>
      <c r="V40" s="78">
        <v>0</v>
      </c>
      <c r="W40" s="78">
        <v>0</v>
      </c>
      <c r="X40" s="78">
        <v>-103</v>
      </c>
      <c r="Y40" s="22"/>
      <c r="Z40" s="46">
        <f t="shared" si="0"/>
        <v>50</v>
      </c>
      <c r="AA40" s="46">
        <f t="shared" si="1"/>
        <v>153</v>
      </c>
      <c r="AB40" s="12">
        <f t="shared" si="2"/>
        <v>-103</v>
      </c>
      <c r="AC40" s="30"/>
    </row>
    <row r="41" spans="1:30" s="30" customFormat="1" x14ac:dyDescent="0.2">
      <c r="A41" s="21">
        <v>2300</v>
      </c>
      <c r="B41" s="21">
        <v>2400</v>
      </c>
      <c r="C41" s="21">
        <v>0</v>
      </c>
      <c r="D41" s="21">
        <v>0</v>
      </c>
      <c r="E41" s="21">
        <v>0</v>
      </c>
      <c r="F41" s="21">
        <v>0</v>
      </c>
      <c r="G41" s="21">
        <v>0</v>
      </c>
      <c r="H41" s="21">
        <v>0</v>
      </c>
      <c r="I41" s="21">
        <v>0</v>
      </c>
      <c r="J41" s="21">
        <v>0</v>
      </c>
      <c r="K41" s="21">
        <v>0</v>
      </c>
      <c r="L41" s="21">
        <v>25</v>
      </c>
      <c r="M41" s="21">
        <v>3</v>
      </c>
      <c r="N41" s="21">
        <v>25</v>
      </c>
      <c r="O41" s="21">
        <v>25</v>
      </c>
      <c r="P41" s="21">
        <v>25</v>
      </c>
      <c r="Q41" s="21">
        <v>25</v>
      </c>
      <c r="R41" s="21">
        <v>25</v>
      </c>
      <c r="S41" s="21">
        <v>0</v>
      </c>
      <c r="T41" s="21">
        <v>50</v>
      </c>
      <c r="U41" s="23"/>
      <c r="V41" s="21">
        <v>0</v>
      </c>
      <c r="W41" s="21">
        <v>-103</v>
      </c>
      <c r="X41" s="21">
        <v>0</v>
      </c>
      <c r="Y41" s="22"/>
      <c r="Z41" s="46">
        <f t="shared" si="0"/>
        <v>100</v>
      </c>
      <c r="AA41" s="46">
        <f t="shared" si="1"/>
        <v>203</v>
      </c>
      <c r="AB41" s="12">
        <f t="shared" si="2"/>
        <v>-103</v>
      </c>
    </row>
    <row r="42" spans="1:30" ht="13.5" thickBot="1" x14ac:dyDescent="0.25">
      <c r="A42" s="24">
        <v>2400</v>
      </c>
      <c r="B42" s="24" t="s">
        <v>8</v>
      </c>
      <c r="C42" s="24">
        <v>0</v>
      </c>
      <c r="D42" s="24">
        <v>0</v>
      </c>
      <c r="E42" s="24">
        <v>0</v>
      </c>
      <c r="F42" s="24">
        <v>0</v>
      </c>
      <c r="G42" s="24">
        <v>0</v>
      </c>
      <c r="H42" s="24">
        <v>0</v>
      </c>
      <c r="I42" s="24">
        <v>0</v>
      </c>
      <c r="J42" s="24">
        <v>0</v>
      </c>
      <c r="K42" s="24">
        <v>0</v>
      </c>
      <c r="L42" s="24">
        <v>25</v>
      </c>
      <c r="M42" s="24">
        <v>3</v>
      </c>
      <c r="N42" s="24">
        <v>25</v>
      </c>
      <c r="O42" s="24">
        <v>25</v>
      </c>
      <c r="P42" s="24">
        <v>25</v>
      </c>
      <c r="Q42" s="24">
        <v>25</v>
      </c>
      <c r="R42" s="24">
        <v>25</v>
      </c>
      <c r="S42" s="24">
        <v>0</v>
      </c>
      <c r="T42" s="24">
        <v>50</v>
      </c>
      <c r="U42" s="23"/>
      <c r="V42" s="24">
        <v>0</v>
      </c>
      <c r="W42" s="24">
        <f>SUM(W41)</f>
        <v>-103</v>
      </c>
      <c r="X42" s="24">
        <v>0</v>
      </c>
      <c r="Y42" s="22"/>
      <c r="Z42" s="89">
        <f t="shared" si="0"/>
        <v>100</v>
      </c>
      <c r="AA42" s="89">
        <f t="shared" si="1"/>
        <v>203</v>
      </c>
      <c r="AB42" s="25">
        <f t="shared" si="2"/>
        <v>-103</v>
      </c>
    </row>
    <row r="43" spans="1:30" s="9" customFormat="1" x14ac:dyDescent="0.2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8"/>
      <c r="AA43" s="8"/>
      <c r="AB43" s="8"/>
    </row>
    <row r="44" spans="1:30" ht="13.5" thickBot="1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</row>
    <row r="45" spans="1:30" ht="26.25" thickBot="1" x14ac:dyDescent="0.25">
      <c r="B45" s="26" t="s">
        <v>18</v>
      </c>
      <c r="C45" s="68">
        <f t="shared" ref="C45:T45" si="3">SUM(C18:C41)</f>
        <v>25</v>
      </c>
      <c r="D45" s="18">
        <f t="shared" si="3"/>
        <v>3</v>
      </c>
      <c r="E45" s="18">
        <f t="shared" si="3"/>
        <v>50</v>
      </c>
      <c r="F45" s="18">
        <f t="shared" si="3"/>
        <v>25</v>
      </c>
      <c r="G45" s="18">
        <f t="shared" si="3"/>
        <v>25</v>
      </c>
      <c r="H45" s="18">
        <f t="shared" si="3"/>
        <v>25</v>
      </c>
      <c r="I45" s="18">
        <f t="shared" si="3"/>
        <v>25</v>
      </c>
      <c r="J45" s="18">
        <f t="shared" si="3"/>
        <v>25</v>
      </c>
      <c r="K45" s="18">
        <f t="shared" si="3"/>
        <v>25</v>
      </c>
      <c r="L45" s="68">
        <f t="shared" si="3"/>
        <v>575</v>
      </c>
      <c r="M45" s="18">
        <f t="shared" si="3"/>
        <v>69</v>
      </c>
      <c r="N45" s="18">
        <f t="shared" si="3"/>
        <v>575</v>
      </c>
      <c r="O45" s="18">
        <f t="shared" si="3"/>
        <v>575</v>
      </c>
      <c r="P45" s="18">
        <f>SUM(P18:P41)</f>
        <v>575</v>
      </c>
      <c r="Q45" s="18">
        <f t="shared" si="3"/>
        <v>575</v>
      </c>
      <c r="R45" s="18">
        <f t="shared" si="3"/>
        <v>380</v>
      </c>
      <c r="S45" s="18">
        <f>SUM(S18:S41)</f>
        <v>195</v>
      </c>
      <c r="T45" s="18">
        <f t="shared" si="3"/>
        <v>350</v>
      </c>
      <c r="U45" s="12"/>
      <c r="V45" s="18">
        <f>SUM(V18:V41)</f>
        <v>-103</v>
      </c>
      <c r="W45" s="18">
        <f>SUM(W18:W41)</f>
        <v>-721</v>
      </c>
      <c r="X45" s="18">
        <f>SUM(X18:X41)</f>
        <v>-1648</v>
      </c>
      <c r="Y45" s="12"/>
      <c r="Z45" s="18">
        <f>SUM(Z18:Z41)</f>
        <v>1600</v>
      </c>
      <c r="AA45" s="18">
        <f>SUM(AA18:AA41)</f>
        <v>4072</v>
      </c>
      <c r="AB45" s="18">
        <f>SUM(AB18:AB41)</f>
        <v>-2472</v>
      </c>
      <c r="AC45" s="55" t="s">
        <v>26</v>
      </c>
      <c r="AD45" s="76"/>
    </row>
    <row r="46" spans="1:30" ht="13.5" thickBot="1" x14ac:dyDescent="0.25">
      <c r="B46" s="27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V46" s="8"/>
      <c r="W46" s="8"/>
      <c r="X46" s="8"/>
      <c r="Z46" s="12"/>
      <c r="AA46" s="12"/>
      <c r="AB46" s="12"/>
      <c r="AC46" s="58"/>
    </row>
    <row r="47" spans="1:30" ht="30.75" customHeight="1" thickBot="1" x14ac:dyDescent="0.25">
      <c r="A47" s="27"/>
      <c r="B47" s="28" t="s">
        <v>79</v>
      </c>
      <c r="C47" s="68">
        <f t="shared" ref="C47:T47" si="4">SUM(C19:C42)</f>
        <v>0</v>
      </c>
      <c r="D47" s="18">
        <f t="shared" si="4"/>
        <v>0</v>
      </c>
      <c r="E47" s="18">
        <f t="shared" si="4"/>
        <v>0</v>
      </c>
      <c r="F47" s="18">
        <f t="shared" si="4"/>
        <v>0</v>
      </c>
      <c r="G47" s="18">
        <f t="shared" si="4"/>
        <v>0</v>
      </c>
      <c r="H47" s="18">
        <f t="shared" si="4"/>
        <v>0</v>
      </c>
      <c r="I47" s="18">
        <f t="shared" si="4"/>
        <v>0</v>
      </c>
      <c r="J47" s="18">
        <f t="shared" si="4"/>
        <v>0</v>
      </c>
      <c r="K47" s="18">
        <f t="shared" si="4"/>
        <v>0</v>
      </c>
      <c r="L47" s="68">
        <f t="shared" si="4"/>
        <v>600</v>
      </c>
      <c r="M47" s="18">
        <f t="shared" si="4"/>
        <v>72</v>
      </c>
      <c r="N47" s="18">
        <f t="shared" si="4"/>
        <v>600</v>
      </c>
      <c r="O47" s="18">
        <f t="shared" si="4"/>
        <v>600</v>
      </c>
      <c r="P47" s="18">
        <f>SUM(P19:P42)</f>
        <v>600</v>
      </c>
      <c r="Q47" s="18">
        <f t="shared" si="4"/>
        <v>600</v>
      </c>
      <c r="R47" s="18">
        <f t="shared" si="4"/>
        <v>405</v>
      </c>
      <c r="S47" s="18">
        <f>SUM(S19:S42)</f>
        <v>195</v>
      </c>
      <c r="T47" s="18">
        <f t="shared" si="4"/>
        <v>400</v>
      </c>
      <c r="U47" s="44" t="s">
        <v>21</v>
      </c>
      <c r="V47" s="18">
        <f>SUM(V19:V42)</f>
        <v>0</v>
      </c>
      <c r="W47" s="18">
        <f>SUM(W19:W42)</f>
        <v>-824</v>
      </c>
      <c r="X47" s="18">
        <f>SUM(X19:X42)</f>
        <v>-1648</v>
      </c>
      <c r="Y47" s="43" t="s">
        <v>22</v>
      </c>
      <c r="Z47" s="18">
        <f>SUM(Z19:Z44)</f>
        <v>1600</v>
      </c>
      <c r="AA47" s="18">
        <f>SUM(AA19:AA44)</f>
        <v>4072</v>
      </c>
      <c r="AB47" s="18">
        <f>SUM(AB19:AB44)</f>
        <v>-2472</v>
      </c>
      <c r="AC47" s="58">
        <f>ABS(Y48)+ABS(U48)</f>
        <v>6544</v>
      </c>
    </row>
    <row r="48" spans="1:30" ht="13.5" thickBot="1" x14ac:dyDescent="0.25">
      <c r="A48" s="27"/>
      <c r="B48" s="27"/>
      <c r="C48" s="52"/>
      <c r="D48" s="19"/>
      <c r="E48" s="19"/>
      <c r="F48" s="19"/>
      <c r="G48" s="19"/>
      <c r="H48" s="19"/>
      <c r="I48" s="19"/>
      <c r="J48" s="19"/>
      <c r="K48" s="19"/>
      <c r="L48" s="52"/>
      <c r="M48" s="19"/>
      <c r="N48" s="19"/>
      <c r="O48" s="19"/>
      <c r="P48" s="19"/>
      <c r="Q48" s="19"/>
      <c r="R48" s="19"/>
      <c r="S48" s="19"/>
      <c r="T48" s="19"/>
      <c r="U48" s="45">
        <f>SUM(C47:T47)</f>
        <v>4072</v>
      </c>
      <c r="V48" s="68"/>
      <c r="W48" s="68"/>
      <c r="X48" s="18"/>
      <c r="Y48" s="49">
        <f>SUM(V47:X47)</f>
        <v>-2472</v>
      </c>
      <c r="Z48" s="29"/>
      <c r="AA48" s="29"/>
      <c r="AB48" s="29"/>
    </row>
    <row r="49" spans="1:46" x14ac:dyDescent="0.2">
      <c r="A49" s="2"/>
      <c r="B49" s="2"/>
      <c r="C49" s="36"/>
      <c r="D49" s="101"/>
      <c r="E49" s="36"/>
      <c r="F49" s="101"/>
      <c r="G49" s="87"/>
      <c r="H49" s="36"/>
      <c r="I49" s="101"/>
      <c r="J49" s="36"/>
      <c r="K49" s="87"/>
      <c r="L49" s="36"/>
      <c r="M49" s="36"/>
      <c r="N49" s="101"/>
      <c r="O49" s="36"/>
      <c r="P49" s="36"/>
      <c r="Q49" s="103"/>
      <c r="R49" s="87"/>
      <c r="S49" s="36"/>
      <c r="T49" s="103"/>
      <c r="U49" s="54"/>
      <c r="V49" s="97"/>
      <c r="W49" s="97"/>
      <c r="X49" s="97"/>
      <c r="Y49" s="54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30"/>
    </row>
    <row r="50" spans="1:46" s="9" customFormat="1" x14ac:dyDescent="0.2">
      <c r="A50" s="27"/>
      <c r="B50" s="27"/>
      <c r="C50" s="40" t="s">
        <v>56</v>
      </c>
      <c r="D50" s="54" t="s">
        <v>56</v>
      </c>
      <c r="E50" s="40" t="s">
        <v>56</v>
      </c>
      <c r="F50" s="54" t="s">
        <v>56</v>
      </c>
      <c r="G50" s="50" t="s">
        <v>56</v>
      </c>
      <c r="H50" s="40" t="s">
        <v>56</v>
      </c>
      <c r="I50" s="54" t="s">
        <v>56</v>
      </c>
      <c r="J50" s="40" t="s">
        <v>56</v>
      </c>
      <c r="K50" s="50" t="s">
        <v>56</v>
      </c>
      <c r="L50" s="40" t="s">
        <v>56</v>
      </c>
      <c r="M50" s="40" t="s">
        <v>56</v>
      </c>
      <c r="N50" s="54" t="s">
        <v>56</v>
      </c>
      <c r="O50" s="40" t="s">
        <v>56</v>
      </c>
      <c r="P50" s="40" t="s">
        <v>56</v>
      </c>
      <c r="Q50" s="65" t="s">
        <v>56</v>
      </c>
      <c r="R50" s="50" t="s">
        <v>56</v>
      </c>
      <c r="S50" s="40" t="s">
        <v>56</v>
      </c>
      <c r="T50" s="65" t="s">
        <v>56</v>
      </c>
      <c r="U50" s="42"/>
      <c r="V50" s="33" t="s">
        <v>54</v>
      </c>
      <c r="W50" s="33" t="s">
        <v>54</v>
      </c>
      <c r="X50" s="33" t="s">
        <v>54</v>
      </c>
      <c r="Y50" s="42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0"/>
      <c r="AT50" s="20"/>
    </row>
    <row r="51" spans="1:46" s="9" customFormat="1" x14ac:dyDescent="0.2">
      <c r="A51" s="27"/>
      <c r="B51" s="27"/>
      <c r="C51" s="40" t="s">
        <v>29</v>
      </c>
      <c r="D51" s="54" t="s">
        <v>43</v>
      </c>
      <c r="E51" s="40" t="s">
        <v>29</v>
      </c>
      <c r="F51" s="54" t="s">
        <v>29</v>
      </c>
      <c r="G51" s="50" t="s">
        <v>29</v>
      </c>
      <c r="H51" s="40" t="s">
        <v>29</v>
      </c>
      <c r="I51" s="54" t="s">
        <v>29</v>
      </c>
      <c r="J51" s="40" t="s">
        <v>29</v>
      </c>
      <c r="K51" s="50" t="s">
        <v>29</v>
      </c>
      <c r="L51" s="40" t="s">
        <v>29</v>
      </c>
      <c r="M51" s="40" t="s">
        <v>43</v>
      </c>
      <c r="N51" s="54" t="s">
        <v>29</v>
      </c>
      <c r="O51" s="40" t="s">
        <v>29</v>
      </c>
      <c r="P51" s="40" t="s">
        <v>29</v>
      </c>
      <c r="Q51" s="65" t="s">
        <v>29</v>
      </c>
      <c r="R51" s="50" t="s">
        <v>29</v>
      </c>
      <c r="S51" s="40" t="s">
        <v>29</v>
      </c>
      <c r="T51" s="65" t="s">
        <v>29</v>
      </c>
      <c r="U51" s="42"/>
      <c r="V51" s="33" t="s">
        <v>29</v>
      </c>
      <c r="W51" s="33" t="s">
        <v>29</v>
      </c>
      <c r="X51" s="33" t="s">
        <v>29</v>
      </c>
      <c r="Y51" s="42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  <c r="AS51" s="20"/>
      <c r="AT51" s="20"/>
    </row>
    <row r="52" spans="1:46" s="9" customFormat="1" ht="13.5" thickBot="1" x14ac:dyDescent="0.25">
      <c r="A52" s="27"/>
      <c r="B52" s="27"/>
      <c r="C52" s="40" t="s">
        <v>43</v>
      </c>
      <c r="D52" s="54" t="s">
        <v>193</v>
      </c>
      <c r="E52" s="40" t="s">
        <v>43</v>
      </c>
      <c r="F52" s="54" t="s">
        <v>43</v>
      </c>
      <c r="G52" s="124" t="s">
        <v>137</v>
      </c>
      <c r="H52" s="114" t="s">
        <v>137</v>
      </c>
      <c r="I52" s="29" t="s">
        <v>134</v>
      </c>
      <c r="J52" s="114" t="s">
        <v>134</v>
      </c>
      <c r="K52" s="124" t="s">
        <v>134</v>
      </c>
      <c r="L52" s="40" t="s">
        <v>43</v>
      </c>
      <c r="M52" s="40" t="s">
        <v>193</v>
      </c>
      <c r="N52" s="54" t="s">
        <v>43</v>
      </c>
      <c r="O52" s="40" t="s">
        <v>43</v>
      </c>
      <c r="P52" s="40" t="s">
        <v>43</v>
      </c>
      <c r="Q52" s="129" t="s">
        <v>137</v>
      </c>
      <c r="R52" s="124" t="s">
        <v>137</v>
      </c>
      <c r="S52" s="114" t="s">
        <v>137</v>
      </c>
      <c r="T52" s="129" t="s">
        <v>134</v>
      </c>
      <c r="U52" s="42"/>
      <c r="V52" s="53" t="s">
        <v>55</v>
      </c>
      <c r="W52" s="53" t="s">
        <v>55</v>
      </c>
      <c r="X52" s="53" t="s">
        <v>55</v>
      </c>
      <c r="Y52" s="42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  <c r="AR52" s="20"/>
      <c r="AS52" s="20"/>
    </row>
    <row r="53" spans="1:46" s="9" customFormat="1" ht="27" customHeight="1" x14ac:dyDescent="0.2">
      <c r="A53" s="27"/>
      <c r="B53" s="27"/>
      <c r="C53" s="114" t="s">
        <v>196</v>
      </c>
      <c r="D53" s="54" t="s">
        <v>134</v>
      </c>
      <c r="E53" s="40" t="s">
        <v>185</v>
      </c>
      <c r="F53" s="29" t="s">
        <v>185</v>
      </c>
      <c r="G53" s="50" t="s">
        <v>189</v>
      </c>
      <c r="H53" s="40" t="s">
        <v>189</v>
      </c>
      <c r="I53" s="29" t="s">
        <v>86</v>
      </c>
      <c r="J53" s="114" t="s">
        <v>174</v>
      </c>
      <c r="K53" s="124" t="s">
        <v>137</v>
      </c>
      <c r="L53" s="114" t="s">
        <v>185</v>
      </c>
      <c r="M53" s="40" t="s">
        <v>134</v>
      </c>
      <c r="N53" s="29" t="s">
        <v>170</v>
      </c>
      <c r="O53" s="114" t="s">
        <v>65</v>
      </c>
      <c r="P53" s="114" t="s">
        <v>149</v>
      </c>
      <c r="Q53" s="65" t="s">
        <v>66</v>
      </c>
      <c r="R53" s="50" t="s">
        <v>189</v>
      </c>
      <c r="S53" s="40" t="s">
        <v>189</v>
      </c>
      <c r="T53" s="129" t="s">
        <v>86</v>
      </c>
      <c r="U53" s="48"/>
      <c r="V53" s="107"/>
      <c r="W53" s="107"/>
      <c r="X53" s="30"/>
      <c r="Y53" s="48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  <c r="AS53" s="20"/>
    </row>
    <row r="54" spans="1:46" s="9" customFormat="1" ht="37.5" customHeight="1" thickBot="1" x14ac:dyDescent="0.25">
      <c r="A54" s="27"/>
      <c r="B54" s="27"/>
      <c r="C54" s="114" t="s">
        <v>185</v>
      </c>
      <c r="D54" s="54" t="s">
        <v>137</v>
      </c>
      <c r="E54" s="40" t="s">
        <v>175</v>
      </c>
      <c r="F54" s="29" t="s">
        <v>175</v>
      </c>
      <c r="G54" s="124" t="s">
        <v>137</v>
      </c>
      <c r="H54" s="114" t="s">
        <v>137</v>
      </c>
      <c r="I54" s="54" t="s">
        <v>66</v>
      </c>
      <c r="J54" s="40" t="s">
        <v>175</v>
      </c>
      <c r="K54" s="50" t="s">
        <v>66</v>
      </c>
      <c r="L54" s="40" t="s">
        <v>47</v>
      </c>
      <c r="M54" s="40" t="s">
        <v>137</v>
      </c>
      <c r="N54" s="29" t="s">
        <v>171</v>
      </c>
      <c r="O54" s="114" t="s">
        <v>137</v>
      </c>
      <c r="P54" s="114" t="s">
        <v>240</v>
      </c>
      <c r="Q54" s="130" t="s">
        <v>138</v>
      </c>
      <c r="R54" s="124" t="s">
        <v>137</v>
      </c>
      <c r="S54" s="114" t="s">
        <v>137</v>
      </c>
      <c r="T54" s="65" t="s">
        <v>66</v>
      </c>
      <c r="U54" s="42"/>
      <c r="V54" s="108"/>
      <c r="W54" s="108"/>
      <c r="X54" s="30"/>
      <c r="Y54" s="42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0"/>
    </row>
    <row r="55" spans="1:46" s="9" customFormat="1" ht="33.75" customHeight="1" thickBot="1" x14ac:dyDescent="0.25">
      <c r="A55" s="27"/>
      <c r="B55" s="27"/>
      <c r="C55" s="40" t="s">
        <v>197</v>
      </c>
      <c r="D55" s="54" t="s">
        <v>66</v>
      </c>
      <c r="E55" s="40" t="s">
        <v>176</v>
      </c>
      <c r="F55" s="29" t="s">
        <v>65</v>
      </c>
      <c r="G55" s="50" t="s">
        <v>190</v>
      </c>
      <c r="H55" s="67" t="s">
        <v>205</v>
      </c>
      <c r="I55" s="102" t="s">
        <v>187</v>
      </c>
      <c r="J55" s="40" t="s">
        <v>80</v>
      </c>
      <c r="K55" s="88" t="s">
        <v>138</v>
      </c>
      <c r="L55" s="40" t="s">
        <v>222</v>
      </c>
      <c r="M55" s="40" t="s">
        <v>66</v>
      </c>
      <c r="N55" s="102" t="s">
        <v>172</v>
      </c>
      <c r="O55" s="40" t="s">
        <v>66</v>
      </c>
      <c r="P55" s="40" t="s">
        <v>66</v>
      </c>
      <c r="Q55" s="54"/>
      <c r="R55" s="88" t="s">
        <v>205</v>
      </c>
      <c r="S55" s="40" t="s">
        <v>190</v>
      </c>
      <c r="T55" s="104" t="s">
        <v>187</v>
      </c>
      <c r="U55" s="42"/>
      <c r="V55" s="20"/>
      <c r="W55" s="20"/>
      <c r="X55" s="3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  <c r="AS55" s="20"/>
    </row>
    <row r="56" spans="1:46" s="9" customFormat="1" ht="41.25" customHeight="1" thickBot="1" x14ac:dyDescent="0.25">
      <c r="A56" s="27"/>
      <c r="B56" s="27"/>
      <c r="C56" s="40" t="s">
        <v>57</v>
      </c>
      <c r="D56" s="102" t="s">
        <v>138</v>
      </c>
      <c r="E56" s="114" t="s">
        <v>29</v>
      </c>
      <c r="F56" s="54" t="s">
        <v>66</v>
      </c>
      <c r="G56" s="50" t="s">
        <v>200</v>
      </c>
      <c r="H56" s="54"/>
      <c r="I56" s="29"/>
      <c r="J56" s="114" t="s">
        <v>85</v>
      </c>
      <c r="K56" s="29"/>
      <c r="L56" s="40" t="s">
        <v>65</v>
      </c>
      <c r="M56" s="67" t="s">
        <v>138</v>
      </c>
      <c r="N56" s="29"/>
      <c r="O56" s="115" t="s">
        <v>138</v>
      </c>
      <c r="P56" s="115" t="s">
        <v>241</v>
      </c>
      <c r="Q56" s="54"/>
      <c r="R56" s="54"/>
      <c r="S56" s="114" t="s">
        <v>219</v>
      </c>
      <c r="T56" s="29"/>
      <c r="U56" s="42"/>
      <c r="V56" s="20"/>
      <c r="W56" s="20"/>
      <c r="X56" s="30"/>
      <c r="Y56" s="42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0"/>
      <c r="AQ56" s="20"/>
      <c r="AR56" s="20"/>
    </row>
    <row r="57" spans="1:46" s="9" customFormat="1" ht="25.5" customHeight="1" thickBot="1" x14ac:dyDescent="0.25">
      <c r="A57" s="27"/>
      <c r="B57" s="27"/>
      <c r="C57" s="40" t="s">
        <v>65</v>
      </c>
      <c r="E57" s="40" t="s">
        <v>66</v>
      </c>
      <c r="F57" s="102" t="s">
        <v>67</v>
      </c>
      <c r="G57" s="40" t="s">
        <v>202</v>
      </c>
      <c r="H57" s="54"/>
      <c r="I57" s="54" t="s">
        <v>168</v>
      </c>
      <c r="J57" s="67" t="s">
        <v>81</v>
      </c>
      <c r="K57" s="54" t="s">
        <v>168</v>
      </c>
      <c r="L57" s="114" t="s">
        <v>137</v>
      </c>
      <c r="N57" s="54"/>
      <c r="Q57" s="54"/>
      <c r="R57" s="54"/>
      <c r="S57" s="40" t="s">
        <v>218</v>
      </c>
      <c r="T57" s="54" t="s">
        <v>168</v>
      </c>
      <c r="U57" s="41"/>
      <c r="V57" s="20"/>
      <c r="W57" s="20"/>
      <c r="X57" s="30"/>
      <c r="Y57" s="41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20"/>
      <c r="AQ57" s="20"/>
      <c r="AR57" s="20"/>
    </row>
    <row r="58" spans="1:46" s="9" customFormat="1" ht="27" customHeight="1" thickBot="1" x14ac:dyDescent="0.25">
      <c r="C58" s="40" t="s">
        <v>66</v>
      </c>
      <c r="D58" s="54"/>
      <c r="E58" s="67" t="s">
        <v>77</v>
      </c>
      <c r="G58" s="114" t="s">
        <v>203</v>
      </c>
      <c r="I58" s="54"/>
      <c r="J58" s="54"/>
      <c r="K58" s="54"/>
      <c r="L58" s="40" t="s">
        <v>66</v>
      </c>
      <c r="M58" s="54"/>
      <c r="N58" s="54"/>
      <c r="Q58" s="29"/>
      <c r="S58" s="115" t="s">
        <v>220</v>
      </c>
      <c r="T58" s="54"/>
      <c r="U58" s="41"/>
      <c r="V58" s="30"/>
      <c r="W58" s="30"/>
      <c r="X58" s="30"/>
      <c r="Y58" s="41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0"/>
      <c r="AQ58" s="20"/>
      <c r="AR58" s="20"/>
      <c r="AS58" s="20"/>
      <c r="AT58" s="20"/>
    </row>
    <row r="59" spans="1:46" ht="20.25" customHeight="1" thickBot="1" x14ac:dyDescent="0.25">
      <c r="B59" s="20"/>
      <c r="C59" s="67" t="s">
        <v>67</v>
      </c>
      <c r="D59" s="54"/>
      <c r="G59" s="67" t="s">
        <v>204</v>
      </c>
      <c r="L59" s="67" t="s">
        <v>223</v>
      </c>
      <c r="M59" s="54"/>
      <c r="Q59" s="54"/>
      <c r="U59" s="41"/>
      <c r="V59" s="20"/>
      <c r="W59" s="20"/>
      <c r="Y59" s="32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</row>
    <row r="60" spans="1:46" ht="16.5" customHeight="1" x14ac:dyDescent="0.2">
      <c r="B60" s="30"/>
      <c r="D60" s="54"/>
      <c r="M60" s="54"/>
      <c r="U60" s="41"/>
      <c r="V60" s="30"/>
      <c r="W60" s="30"/>
      <c r="Z60" s="31"/>
      <c r="AA60" s="31"/>
      <c r="AB60" s="31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</row>
    <row r="61" spans="1:46" ht="15" x14ac:dyDescent="0.2">
      <c r="D61" s="54"/>
      <c r="M61" s="54"/>
      <c r="U61" s="41"/>
      <c r="V61" s="30"/>
      <c r="W61" s="30"/>
      <c r="Z61" s="32"/>
      <c r="AA61" s="32"/>
      <c r="AB61" s="32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</row>
    <row r="62" spans="1:46" ht="15" x14ac:dyDescent="0.2">
      <c r="D62" s="54"/>
      <c r="M62" s="54"/>
      <c r="U62" s="41"/>
      <c r="V62" s="30"/>
      <c r="W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</row>
    <row r="63" spans="1:46" ht="15" x14ac:dyDescent="0.2">
      <c r="U63" s="41"/>
      <c r="V63" s="30"/>
      <c r="W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</row>
    <row r="64" spans="1:46" ht="15" x14ac:dyDescent="0.2">
      <c r="U64" s="41"/>
      <c r="V64" s="30"/>
      <c r="W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</row>
    <row r="65" spans="22:46" x14ac:dyDescent="0.2">
      <c r="V65" s="30"/>
      <c r="W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</row>
    <row r="66" spans="22:46" x14ac:dyDescent="0.2">
      <c r="V66" s="30"/>
      <c r="W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</row>
    <row r="67" spans="22:46" x14ac:dyDescent="0.2">
      <c r="V67" s="30"/>
      <c r="W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</row>
    <row r="68" spans="22:46" x14ac:dyDescent="0.2">
      <c r="V68" s="30"/>
      <c r="W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</row>
    <row r="69" spans="22:46" x14ac:dyDescent="0.2">
      <c r="V69" s="30"/>
      <c r="W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</row>
    <row r="70" spans="22:46" x14ac:dyDescent="0.2">
      <c r="V70" s="30"/>
      <c r="W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</row>
    <row r="71" spans="22:46" x14ac:dyDescent="0.2">
      <c r="V71" s="30"/>
      <c r="W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</row>
    <row r="72" spans="22:46" x14ac:dyDescent="0.2">
      <c r="V72" s="30"/>
      <c r="W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</row>
    <row r="73" spans="22:46" x14ac:dyDescent="0.2">
      <c r="V73" s="30"/>
      <c r="W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</row>
    <row r="74" spans="22:46" x14ac:dyDescent="0.2">
      <c r="V74" s="30"/>
      <c r="W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</row>
    <row r="75" spans="22:46" x14ac:dyDescent="0.2">
      <c r="V75" s="30"/>
      <c r="W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</row>
    <row r="76" spans="22:46" x14ac:dyDescent="0.2">
      <c r="V76" s="30"/>
      <c r="W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</row>
    <row r="77" spans="22:46" x14ac:dyDescent="0.2">
      <c r="V77" s="30"/>
      <c r="W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</row>
    <row r="78" spans="22:46" x14ac:dyDescent="0.2">
      <c r="V78" s="30"/>
      <c r="W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</row>
    <row r="79" spans="22:46" x14ac:dyDescent="0.2">
      <c r="V79" s="30"/>
      <c r="W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</row>
    <row r="80" spans="22:46" x14ac:dyDescent="0.2">
      <c r="V80" s="30"/>
      <c r="W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</row>
    <row r="81" spans="22:46" x14ac:dyDescent="0.2">
      <c r="V81" s="30"/>
      <c r="W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</row>
    <row r="82" spans="22:46" x14ac:dyDescent="0.2">
      <c r="V82" s="30"/>
      <c r="W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</row>
    <row r="83" spans="22:46" x14ac:dyDescent="0.2">
      <c r="V83" s="30"/>
      <c r="W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</row>
    <row r="84" spans="22:46" x14ac:dyDescent="0.2">
      <c r="V84" s="30"/>
      <c r="W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</row>
    <row r="85" spans="22:46" x14ac:dyDescent="0.2">
      <c r="V85" s="30"/>
      <c r="W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</row>
    <row r="86" spans="22:46" x14ac:dyDescent="0.2">
      <c r="V86" s="30"/>
      <c r="W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</row>
    <row r="87" spans="22:46" x14ac:dyDescent="0.2">
      <c r="V87" s="30"/>
      <c r="W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  <c r="AT87" s="30"/>
    </row>
    <row r="88" spans="22:46" x14ac:dyDescent="0.2">
      <c r="V88" s="30"/>
      <c r="W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</row>
    <row r="89" spans="22:46" x14ac:dyDescent="0.2">
      <c r="V89" s="30"/>
      <c r="W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</row>
    <row r="90" spans="22:46" x14ac:dyDescent="0.2">
      <c r="V90" s="30"/>
      <c r="W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</row>
    <row r="91" spans="22:46" x14ac:dyDescent="0.2">
      <c r="V91" s="30"/>
      <c r="W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</row>
    <row r="92" spans="22:46" x14ac:dyDescent="0.2">
      <c r="V92" s="30"/>
      <c r="W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</row>
    <row r="93" spans="22:46" x14ac:dyDescent="0.2">
      <c r="V93" s="30"/>
      <c r="W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</row>
    <row r="94" spans="22:46" x14ac:dyDescent="0.2">
      <c r="V94" s="30"/>
      <c r="W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</row>
    <row r="95" spans="22:46" x14ac:dyDescent="0.2">
      <c r="V95" s="30"/>
      <c r="W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</row>
    <row r="96" spans="22:46" x14ac:dyDescent="0.2">
      <c r="V96" s="30"/>
      <c r="W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</row>
    <row r="97" spans="22:46" x14ac:dyDescent="0.2">
      <c r="V97" s="30"/>
      <c r="W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</row>
    <row r="98" spans="22:46" x14ac:dyDescent="0.2">
      <c r="V98" s="30"/>
      <c r="W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</row>
    <row r="99" spans="22:46" x14ac:dyDescent="0.2">
      <c r="V99" s="30"/>
      <c r="W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</row>
    <row r="100" spans="22:46" x14ac:dyDescent="0.2">
      <c r="V100" s="30"/>
      <c r="W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</row>
    <row r="101" spans="22:46" x14ac:dyDescent="0.2">
      <c r="V101" s="30"/>
      <c r="W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</row>
    <row r="102" spans="22:46" x14ac:dyDescent="0.2">
      <c r="V102" s="30"/>
      <c r="W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</row>
    <row r="103" spans="22:46" x14ac:dyDescent="0.2">
      <c r="V103" s="30"/>
      <c r="W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</row>
    <row r="104" spans="22:46" x14ac:dyDescent="0.2">
      <c r="V104" s="30"/>
      <c r="W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</row>
    <row r="105" spans="22:46" x14ac:dyDescent="0.2">
      <c r="V105" s="30"/>
      <c r="W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</row>
    <row r="106" spans="22:46" x14ac:dyDescent="0.2">
      <c r="V106" s="30"/>
      <c r="W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  <c r="AO106" s="30"/>
      <c r="AP106" s="30"/>
      <c r="AQ106" s="30"/>
      <c r="AR106" s="30"/>
      <c r="AS106" s="30"/>
      <c r="AT106" s="30"/>
    </row>
  </sheetData>
  <phoneticPr fontId="0" type="noConversion"/>
  <pageMargins left="0.75" right="0.75" top="0" bottom="0" header="0.5" footer="0.5"/>
  <pageSetup scale="41" fitToWidth="3" orientation="landscape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106"/>
  <sheetViews>
    <sheetView topLeftCell="U1" zoomScale="66" workbookViewId="0">
      <selection activeCell="Y9" sqref="Y9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20" width="30.5703125" style="30" customWidth="1"/>
    <col min="21" max="21" width="21.42578125" style="30" customWidth="1"/>
    <col min="22" max="23" width="30.28515625" style="5" customWidth="1"/>
    <col min="24" max="24" width="30.5703125" style="30" customWidth="1"/>
    <col min="25" max="25" width="21.42578125" style="30" customWidth="1"/>
    <col min="26" max="26" width="31.42578125" style="5" customWidth="1"/>
    <col min="27" max="27" width="28.85546875" style="5" customWidth="1"/>
    <col min="28" max="28" width="31.42578125" style="5" customWidth="1"/>
    <col min="29" max="29" width="23.140625" style="5" customWidth="1"/>
    <col min="30" max="16384" width="16.7109375" style="5"/>
  </cols>
  <sheetData>
    <row r="1" spans="1:28" ht="18" x14ac:dyDescent="0.25">
      <c r="A1" s="1" t="s">
        <v>0</v>
      </c>
      <c r="B1" s="2"/>
      <c r="G1" s="35"/>
      <c r="H1" s="35"/>
      <c r="I1" s="35"/>
      <c r="J1" s="35"/>
      <c r="K1" s="35"/>
      <c r="P1" s="35"/>
      <c r="Q1" s="35"/>
      <c r="R1" s="35"/>
      <c r="S1" s="35"/>
      <c r="T1" s="35"/>
      <c r="U1" s="35"/>
      <c r="V1" s="3"/>
      <c r="W1" s="3"/>
      <c r="X1" s="35"/>
      <c r="Y1" s="35"/>
      <c r="Z1" s="3"/>
      <c r="AA1" s="3"/>
      <c r="AB1" s="3"/>
    </row>
    <row r="2" spans="1:28" x14ac:dyDescent="0.2">
      <c r="A2" s="1" t="s">
        <v>1</v>
      </c>
      <c r="B2" s="2"/>
      <c r="G2" s="6"/>
      <c r="H2" s="6"/>
      <c r="I2" s="6"/>
      <c r="J2" s="6"/>
      <c r="K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 spans="1:28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</row>
    <row r="4" spans="1:28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</row>
    <row r="5" spans="1:28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</row>
    <row r="6" spans="1:28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</row>
    <row r="7" spans="1:28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</row>
    <row r="8" spans="1:28" ht="21.75" customHeight="1" x14ac:dyDescent="0.2">
      <c r="B8" s="7">
        <v>37233</v>
      </c>
      <c r="C8" s="5"/>
      <c r="D8" s="5"/>
      <c r="E8" s="5"/>
      <c r="F8" s="5"/>
      <c r="G8" s="6"/>
      <c r="H8" s="6"/>
      <c r="I8" s="6"/>
      <c r="J8" s="6"/>
      <c r="K8" s="6"/>
      <c r="L8" s="5"/>
      <c r="M8" s="5"/>
      <c r="N8" s="5"/>
      <c r="O8" s="5"/>
      <c r="P8" s="6"/>
      <c r="Q8" s="6"/>
      <c r="R8" s="6"/>
      <c r="S8" s="6"/>
      <c r="T8" s="6"/>
      <c r="U8" s="6"/>
      <c r="V8" s="6"/>
      <c r="W8" s="6"/>
      <c r="X8" s="6"/>
      <c r="Y8" s="6"/>
    </row>
    <row r="9" spans="1:28" ht="13.5" thickBot="1" x14ac:dyDescent="0.25">
      <c r="A9" s="2" t="s">
        <v>2</v>
      </c>
      <c r="B9" s="2" t="s">
        <v>2</v>
      </c>
      <c r="C9" s="51" t="s">
        <v>20</v>
      </c>
      <c r="D9" s="51" t="s">
        <v>20</v>
      </c>
      <c r="E9" s="51" t="s">
        <v>20</v>
      </c>
      <c r="F9" s="51" t="s">
        <v>20</v>
      </c>
      <c r="G9" s="51" t="s">
        <v>20</v>
      </c>
      <c r="H9" s="51" t="s">
        <v>20</v>
      </c>
      <c r="I9" s="51" t="s">
        <v>20</v>
      </c>
      <c r="J9" s="51" t="s">
        <v>20</v>
      </c>
      <c r="K9" s="51" t="s">
        <v>20</v>
      </c>
      <c r="L9" s="51" t="s">
        <v>20</v>
      </c>
      <c r="M9" s="51" t="s">
        <v>20</v>
      </c>
      <c r="N9" s="51" t="s">
        <v>20</v>
      </c>
      <c r="O9" s="51" t="s">
        <v>20</v>
      </c>
      <c r="P9" s="51" t="s">
        <v>20</v>
      </c>
      <c r="Q9" s="51" t="s">
        <v>20</v>
      </c>
      <c r="R9" s="51" t="s">
        <v>20</v>
      </c>
      <c r="S9" s="51" t="s">
        <v>20</v>
      </c>
      <c r="T9" s="51" t="s">
        <v>20</v>
      </c>
      <c r="U9" s="8"/>
      <c r="V9" s="93" t="s">
        <v>51</v>
      </c>
      <c r="W9" s="93" t="s">
        <v>51</v>
      </c>
      <c r="X9" s="93" t="s">
        <v>51</v>
      </c>
      <c r="Y9" s="8"/>
      <c r="Z9" s="9"/>
      <c r="AA9" s="9"/>
      <c r="AB9" s="9"/>
    </row>
    <row r="10" spans="1:28" x14ac:dyDescent="0.2">
      <c r="A10" s="10" t="s">
        <v>3</v>
      </c>
      <c r="B10" s="10" t="s">
        <v>4</v>
      </c>
      <c r="C10" s="92" t="s">
        <v>44</v>
      </c>
      <c r="D10" s="92" t="s">
        <v>44</v>
      </c>
      <c r="E10" s="92" t="s">
        <v>44</v>
      </c>
      <c r="F10" s="92" t="s">
        <v>44</v>
      </c>
      <c r="G10" s="92" t="s">
        <v>44</v>
      </c>
      <c r="H10" s="92" t="s">
        <v>44</v>
      </c>
      <c r="I10" s="92" t="s">
        <v>44</v>
      </c>
      <c r="J10" s="92" t="s">
        <v>44</v>
      </c>
      <c r="K10" s="92" t="s">
        <v>44</v>
      </c>
      <c r="L10" s="92" t="s">
        <v>44</v>
      </c>
      <c r="M10" s="92" t="s">
        <v>44</v>
      </c>
      <c r="N10" s="92" t="s">
        <v>44</v>
      </c>
      <c r="O10" s="92" t="s">
        <v>44</v>
      </c>
      <c r="P10" s="92" t="s">
        <v>44</v>
      </c>
      <c r="Q10" s="92" t="s">
        <v>44</v>
      </c>
      <c r="R10" s="92" t="s">
        <v>44</v>
      </c>
      <c r="S10" s="92" t="s">
        <v>44</v>
      </c>
      <c r="T10" s="92" t="s">
        <v>44</v>
      </c>
      <c r="U10" s="8"/>
      <c r="V10" s="39" t="s">
        <v>19</v>
      </c>
      <c r="W10" s="39" t="s">
        <v>19</v>
      </c>
      <c r="X10" s="39" t="s">
        <v>19</v>
      </c>
      <c r="Y10" s="46"/>
    </row>
    <row r="11" spans="1:28" x14ac:dyDescent="0.2">
      <c r="A11" s="11" t="s">
        <v>35</v>
      </c>
      <c r="B11" s="11" t="s">
        <v>5</v>
      </c>
      <c r="C11" s="12" t="s">
        <v>45</v>
      </c>
      <c r="D11" s="12" t="s">
        <v>45</v>
      </c>
      <c r="E11" s="12" t="s">
        <v>45</v>
      </c>
      <c r="F11" s="12" t="s">
        <v>45</v>
      </c>
      <c r="G11" s="12" t="s">
        <v>165</v>
      </c>
      <c r="H11" s="12" t="s">
        <v>165</v>
      </c>
      <c r="I11" s="12" t="s">
        <v>131</v>
      </c>
      <c r="J11" s="12" t="s">
        <v>131</v>
      </c>
      <c r="K11" s="12" t="s">
        <v>131</v>
      </c>
      <c r="L11" s="12" t="s">
        <v>45</v>
      </c>
      <c r="M11" s="12" t="s">
        <v>45</v>
      </c>
      <c r="N11" s="12" t="s">
        <v>45</v>
      </c>
      <c r="O11" s="12" t="s">
        <v>45</v>
      </c>
      <c r="P11" s="12" t="s">
        <v>165</v>
      </c>
      <c r="Q11" s="12" t="s">
        <v>165</v>
      </c>
      <c r="R11" s="12" t="s">
        <v>131</v>
      </c>
      <c r="S11" s="12" t="s">
        <v>131</v>
      </c>
      <c r="T11" s="12" t="s">
        <v>131</v>
      </c>
      <c r="U11" s="8"/>
      <c r="V11" s="12" t="s">
        <v>52</v>
      </c>
      <c r="W11" s="12" t="s">
        <v>52</v>
      </c>
      <c r="X11" s="33" t="s">
        <v>52</v>
      </c>
      <c r="Y11" s="46"/>
    </row>
    <row r="12" spans="1:28" x14ac:dyDescent="0.2">
      <c r="A12" s="11" t="s">
        <v>6</v>
      </c>
      <c r="B12" s="11" t="s">
        <v>6</v>
      </c>
      <c r="C12" s="37"/>
      <c r="D12" s="37"/>
      <c r="E12" s="37"/>
      <c r="F12" s="37"/>
      <c r="G12" s="37">
        <v>16.75</v>
      </c>
      <c r="H12" s="37">
        <v>16.75</v>
      </c>
      <c r="I12" s="37">
        <v>17.25</v>
      </c>
      <c r="J12" s="37">
        <v>17.25</v>
      </c>
      <c r="K12" s="37">
        <v>17.25</v>
      </c>
      <c r="L12" s="37"/>
      <c r="M12" s="37"/>
      <c r="N12" s="37"/>
      <c r="O12" s="37"/>
      <c r="P12" s="37">
        <v>16.75</v>
      </c>
      <c r="Q12" s="37">
        <v>16.75</v>
      </c>
      <c r="R12" s="37">
        <v>17.25</v>
      </c>
      <c r="S12" s="37">
        <v>17.25</v>
      </c>
      <c r="T12" s="37">
        <v>17.25</v>
      </c>
      <c r="U12" s="57"/>
      <c r="V12" s="105"/>
      <c r="W12" s="105"/>
      <c r="X12" s="94"/>
      <c r="Y12" s="47"/>
    </row>
    <row r="13" spans="1:28" ht="43.5" customHeight="1" thickBot="1" x14ac:dyDescent="0.25">
      <c r="A13" s="13"/>
      <c r="B13" s="13"/>
      <c r="C13" s="79" t="s">
        <v>206</v>
      </c>
      <c r="D13" s="79" t="s">
        <v>206</v>
      </c>
      <c r="E13" s="79" t="s">
        <v>206</v>
      </c>
      <c r="F13" s="79" t="s">
        <v>206</v>
      </c>
      <c r="G13" s="79" t="s">
        <v>206</v>
      </c>
      <c r="H13" s="79" t="s">
        <v>206</v>
      </c>
      <c r="I13" s="79" t="s">
        <v>206</v>
      </c>
      <c r="J13" s="79" t="s">
        <v>206</v>
      </c>
      <c r="K13" s="79" t="s">
        <v>206</v>
      </c>
      <c r="L13" s="117" t="s">
        <v>38</v>
      </c>
      <c r="M13" s="117" t="s">
        <v>38</v>
      </c>
      <c r="N13" s="117" t="s">
        <v>38</v>
      </c>
      <c r="O13" s="117" t="s">
        <v>38</v>
      </c>
      <c r="P13" s="116" t="s">
        <v>38</v>
      </c>
      <c r="Q13" s="116" t="s">
        <v>38</v>
      </c>
      <c r="R13" s="116" t="s">
        <v>38</v>
      </c>
      <c r="S13" s="116" t="s">
        <v>38</v>
      </c>
      <c r="T13" s="116" t="s">
        <v>38</v>
      </c>
      <c r="U13" s="64"/>
      <c r="V13" s="79" t="s">
        <v>181</v>
      </c>
      <c r="W13" s="117" t="s">
        <v>53</v>
      </c>
      <c r="X13" s="118" t="s">
        <v>53</v>
      </c>
      <c r="Z13" s="14"/>
      <c r="AA13" s="14"/>
      <c r="AB13" s="14"/>
    </row>
    <row r="14" spans="1:28" x14ac:dyDescent="0.2">
      <c r="A14" s="13"/>
      <c r="B14" s="13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20"/>
      <c r="V14" s="106"/>
      <c r="W14" s="106"/>
      <c r="X14" s="95"/>
      <c r="Y14" s="38"/>
      <c r="Z14" s="15"/>
      <c r="AA14" s="15"/>
      <c r="AB14" s="15"/>
    </row>
    <row r="15" spans="1:28" ht="21" customHeight="1" thickBot="1" x14ac:dyDescent="0.25">
      <c r="A15" s="13"/>
      <c r="B15" s="13"/>
      <c r="C15" s="37" t="s">
        <v>100</v>
      </c>
      <c r="D15" s="37" t="s">
        <v>100</v>
      </c>
      <c r="E15" s="37" t="s">
        <v>100</v>
      </c>
      <c r="F15" s="37" t="s">
        <v>100</v>
      </c>
      <c r="G15" s="37" t="s">
        <v>100</v>
      </c>
      <c r="H15" s="37" t="s">
        <v>100</v>
      </c>
      <c r="I15" s="37" t="s">
        <v>100</v>
      </c>
      <c r="J15" s="37" t="s">
        <v>100</v>
      </c>
      <c r="K15" s="37" t="s">
        <v>100</v>
      </c>
      <c r="L15" s="37" t="s">
        <v>100</v>
      </c>
      <c r="M15" s="37" t="s">
        <v>100</v>
      </c>
      <c r="N15" s="37" t="s">
        <v>100</v>
      </c>
      <c r="O15" s="37" t="s">
        <v>100</v>
      </c>
      <c r="P15" s="37" t="s">
        <v>100</v>
      </c>
      <c r="Q15" s="37" t="s">
        <v>100</v>
      </c>
      <c r="R15" s="37" t="s">
        <v>100</v>
      </c>
      <c r="S15" s="37" t="s">
        <v>100</v>
      </c>
      <c r="T15" s="37" t="s">
        <v>100</v>
      </c>
      <c r="U15" s="57"/>
      <c r="V15" s="37" t="s">
        <v>100</v>
      </c>
      <c r="W15" s="37" t="s">
        <v>100</v>
      </c>
      <c r="X15" s="37" t="s">
        <v>100</v>
      </c>
      <c r="Y15" s="37"/>
      <c r="Z15" s="16"/>
      <c r="AA15" s="16"/>
      <c r="AB15" s="16"/>
    </row>
    <row r="16" spans="1:28" s="30" customFormat="1" ht="26.25" customHeight="1" thickBot="1" x14ac:dyDescent="0.25">
      <c r="A16" s="66"/>
      <c r="B16" s="66"/>
      <c r="C16" s="120" t="s">
        <v>198</v>
      </c>
      <c r="D16" s="119" t="s">
        <v>192</v>
      </c>
      <c r="E16" s="119" t="s">
        <v>186</v>
      </c>
      <c r="F16" s="119" t="s">
        <v>195</v>
      </c>
      <c r="G16" s="119" t="s">
        <v>199</v>
      </c>
      <c r="H16" s="119" t="s">
        <v>201</v>
      </c>
      <c r="I16" s="119" t="s">
        <v>188</v>
      </c>
      <c r="J16" s="119" t="s">
        <v>194</v>
      </c>
      <c r="K16" s="119" t="s">
        <v>191</v>
      </c>
      <c r="L16" s="120" t="s">
        <v>198</v>
      </c>
      <c r="M16" s="119" t="s">
        <v>192</v>
      </c>
      <c r="N16" s="119" t="s">
        <v>186</v>
      </c>
      <c r="O16" s="119" t="s">
        <v>195</v>
      </c>
      <c r="P16" s="119" t="s">
        <v>199</v>
      </c>
      <c r="Q16" s="119" t="s">
        <v>201</v>
      </c>
      <c r="R16" s="119" t="s">
        <v>188</v>
      </c>
      <c r="S16" s="119" t="s">
        <v>194</v>
      </c>
      <c r="T16" s="119" t="s">
        <v>191</v>
      </c>
      <c r="U16" s="33"/>
      <c r="V16" s="119" t="s">
        <v>183</v>
      </c>
      <c r="W16" s="119" t="s">
        <v>207</v>
      </c>
      <c r="X16" s="119" t="s">
        <v>208</v>
      </c>
      <c r="Y16" s="12"/>
      <c r="Z16" s="69" t="s">
        <v>25</v>
      </c>
      <c r="AA16" s="70" t="s">
        <v>23</v>
      </c>
      <c r="AB16" s="71" t="s">
        <v>24</v>
      </c>
    </row>
    <row r="17" spans="1:29" ht="15.75" thickBot="1" x14ac:dyDescent="0.25">
      <c r="A17" s="17" t="s">
        <v>36</v>
      </c>
      <c r="B17" s="77" t="s">
        <v>7</v>
      </c>
      <c r="C17" s="36" t="s">
        <v>46</v>
      </c>
      <c r="D17" s="36" t="s">
        <v>46</v>
      </c>
      <c r="E17" s="36" t="s">
        <v>46</v>
      </c>
      <c r="F17" s="36" t="s">
        <v>46</v>
      </c>
      <c r="G17" s="36" t="s">
        <v>46</v>
      </c>
      <c r="H17" s="36" t="s">
        <v>46</v>
      </c>
      <c r="I17" s="36" t="s">
        <v>46</v>
      </c>
      <c r="J17" s="36" t="s">
        <v>46</v>
      </c>
      <c r="K17" s="36" t="s">
        <v>46</v>
      </c>
      <c r="L17" s="36" t="s">
        <v>46</v>
      </c>
      <c r="M17" s="36" t="s">
        <v>46</v>
      </c>
      <c r="N17" s="36" t="s">
        <v>46</v>
      </c>
      <c r="O17" s="36" t="s">
        <v>46</v>
      </c>
      <c r="P17" s="36" t="s">
        <v>46</v>
      </c>
      <c r="Q17" s="36" t="s">
        <v>46</v>
      </c>
      <c r="R17" s="36" t="s">
        <v>46</v>
      </c>
      <c r="S17" s="36" t="s">
        <v>46</v>
      </c>
      <c r="T17" s="36" t="s">
        <v>46</v>
      </c>
      <c r="U17" s="65"/>
      <c r="V17" s="18" t="s">
        <v>46</v>
      </c>
      <c r="W17" s="18" t="s">
        <v>46</v>
      </c>
      <c r="X17" s="96" t="s">
        <v>46</v>
      </c>
      <c r="Y17" s="40"/>
      <c r="Z17" s="86"/>
      <c r="AA17" s="19"/>
      <c r="AB17" s="19"/>
    </row>
    <row r="18" spans="1:29" s="20" customFormat="1" x14ac:dyDescent="0.2">
      <c r="A18" s="34">
        <v>2400</v>
      </c>
      <c r="B18" s="34" t="s">
        <v>8</v>
      </c>
      <c r="C18" s="34">
        <v>25</v>
      </c>
      <c r="D18" s="34">
        <v>3</v>
      </c>
      <c r="E18" s="34">
        <v>50</v>
      </c>
      <c r="F18" s="34">
        <v>25</v>
      </c>
      <c r="G18" s="34">
        <v>25</v>
      </c>
      <c r="H18" s="34">
        <v>25</v>
      </c>
      <c r="I18" s="34">
        <v>25</v>
      </c>
      <c r="J18" s="34">
        <v>25</v>
      </c>
      <c r="K18" s="34">
        <v>25</v>
      </c>
      <c r="L18" s="34">
        <v>0</v>
      </c>
      <c r="M18" s="34">
        <v>0</v>
      </c>
      <c r="N18" s="34">
        <v>0</v>
      </c>
      <c r="O18" s="34">
        <v>0</v>
      </c>
      <c r="P18" s="34">
        <v>0</v>
      </c>
      <c r="Q18" s="34">
        <v>0</v>
      </c>
      <c r="R18" s="34">
        <v>0</v>
      </c>
      <c r="S18" s="34">
        <v>0</v>
      </c>
      <c r="T18" s="34">
        <v>0</v>
      </c>
      <c r="U18" s="23"/>
      <c r="V18" s="34">
        <v>-103</v>
      </c>
      <c r="W18" s="34">
        <v>0</v>
      </c>
      <c r="X18" s="34">
        <v>0</v>
      </c>
      <c r="Y18" s="22"/>
      <c r="Z18" s="86">
        <f>SUM(E18:X18)</f>
        <v>97</v>
      </c>
      <c r="AA18" s="19">
        <f>SUM(E18:T18)</f>
        <v>200</v>
      </c>
      <c r="AB18" s="19">
        <f>SUM(V18:X18)</f>
        <v>-103</v>
      </c>
    </row>
    <row r="19" spans="1:29" x14ac:dyDescent="0.2">
      <c r="A19" s="21" t="s">
        <v>8</v>
      </c>
      <c r="B19" s="21" t="s">
        <v>9</v>
      </c>
      <c r="C19" s="21">
        <v>0</v>
      </c>
      <c r="D19" s="21">
        <v>0</v>
      </c>
      <c r="E19" s="21">
        <v>0</v>
      </c>
      <c r="F19" s="21">
        <v>0</v>
      </c>
      <c r="G19" s="21">
        <v>0</v>
      </c>
      <c r="H19" s="21">
        <v>0</v>
      </c>
      <c r="I19" s="21">
        <v>0</v>
      </c>
      <c r="J19" s="21">
        <v>0</v>
      </c>
      <c r="K19" s="21">
        <v>0</v>
      </c>
      <c r="L19" s="21">
        <v>25</v>
      </c>
      <c r="M19" s="21">
        <v>3</v>
      </c>
      <c r="N19" s="21">
        <v>50</v>
      </c>
      <c r="O19" s="21">
        <v>25</v>
      </c>
      <c r="P19" s="21">
        <v>25</v>
      </c>
      <c r="Q19" s="21">
        <v>25</v>
      </c>
      <c r="R19" s="21">
        <v>25</v>
      </c>
      <c r="S19" s="21">
        <v>25</v>
      </c>
      <c r="T19" s="21">
        <v>25</v>
      </c>
      <c r="U19" s="23"/>
      <c r="V19" s="21">
        <v>0</v>
      </c>
      <c r="W19" s="21">
        <v>-103</v>
      </c>
      <c r="X19" s="21">
        <v>0</v>
      </c>
      <c r="Y19" s="22"/>
      <c r="Z19" s="46">
        <f t="shared" ref="Z19:Z42" si="0">SUM(E19:X19)</f>
        <v>125</v>
      </c>
      <c r="AA19" s="12">
        <f t="shared" ref="AA19:AA42" si="1">SUM(E19:T19)</f>
        <v>228</v>
      </c>
      <c r="AB19" s="12">
        <f t="shared" ref="AB19:AB42" si="2">SUM(V19:X19)</f>
        <v>-103</v>
      </c>
    </row>
    <row r="20" spans="1:29" x14ac:dyDescent="0.2">
      <c r="A20" s="21" t="s">
        <v>9</v>
      </c>
      <c r="B20" s="21" t="s">
        <v>10</v>
      </c>
      <c r="C20" s="21">
        <v>0</v>
      </c>
      <c r="D20" s="21">
        <v>0</v>
      </c>
      <c r="E20" s="21">
        <v>0</v>
      </c>
      <c r="F20" s="21">
        <v>0</v>
      </c>
      <c r="G20" s="21">
        <v>0</v>
      </c>
      <c r="H20" s="21">
        <v>0</v>
      </c>
      <c r="I20" s="21">
        <v>0</v>
      </c>
      <c r="J20" s="21">
        <v>0</v>
      </c>
      <c r="K20" s="21">
        <v>0</v>
      </c>
      <c r="L20" s="21">
        <v>25</v>
      </c>
      <c r="M20" s="21">
        <v>3</v>
      </c>
      <c r="N20" s="21">
        <v>50</v>
      </c>
      <c r="O20" s="21">
        <v>25</v>
      </c>
      <c r="P20" s="21">
        <v>25</v>
      </c>
      <c r="Q20" s="21">
        <v>25</v>
      </c>
      <c r="R20" s="21">
        <v>25</v>
      </c>
      <c r="S20" s="21">
        <v>25</v>
      </c>
      <c r="T20" s="21">
        <v>25</v>
      </c>
      <c r="U20" s="23"/>
      <c r="V20" s="21">
        <v>0</v>
      </c>
      <c r="W20" s="21">
        <v>-103</v>
      </c>
      <c r="X20" s="21">
        <v>0</v>
      </c>
      <c r="Y20" s="22"/>
      <c r="Z20" s="46">
        <f t="shared" si="0"/>
        <v>125</v>
      </c>
      <c r="AA20" s="12">
        <f t="shared" si="1"/>
        <v>228</v>
      </c>
      <c r="AB20" s="12">
        <f t="shared" si="2"/>
        <v>-103</v>
      </c>
    </row>
    <row r="21" spans="1:29" x14ac:dyDescent="0.2">
      <c r="A21" s="21" t="s">
        <v>10</v>
      </c>
      <c r="B21" s="21" t="s">
        <v>11</v>
      </c>
      <c r="C21" s="21">
        <v>0</v>
      </c>
      <c r="D21" s="21">
        <v>0</v>
      </c>
      <c r="E21" s="21">
        <v>0</v>
      </c>
      <c r="F21" s="21">
        <v>0</v>
      </c>
      <c r="G21" s="21">
        <v>0</v>
      </c>
      <c r="H21" s="21">
        <v>0</v>
      </c>
      <c r="I21" s="21">
        <v>0</v>
      </c>
      <c r="J21" s="21">
        <v>0</v>
      </c>
      <c r="K21" s="21">
        <v>0</v>
      </c>
      <c r="L21" s="21">
        <v>25</v>
      </c>
      <c r="M21" s="21">
        <v>3</v>
      </c>
      <c r="N21" s="21">
        <v>50</v>
      </c>
      <c r="O21" s="21">
        <v>25</v>
      </c>
      <c r="P21" s="21">
        <v>25</v>
      </c>
      <c r="Q21" s="21">
        <v>25</v>
      </c>
      <c r="R21" s="21">
        <v>25</v>
      </c>
      <c r="S21" s="21">
        <v>25</v>
      </c>
      <c r="T21" s="21">
        <v>25</v>
      </c>
      <c r="U21" s="23"/>
      <c r="V21" s="21">
        <v>0</v>
      </c>
      <c r="W21" s="21">
        <v>-103</v>
      </c>
      <c r="X21" s="21">
        <v>0</v>
      </c>
      <c r="Y21" s="22"/>
      <c r="Z21" s="46">
        <f t="shared" si="0"/>
        <v>125</v>
      </c>
      <c r="AA21" s="12">
        <f t="shared" si="1"/>
        <v>228</v>
      </c>
      <c r="AB21" s="12">
        <f t="shared" si="2"/>
        <v>-103</v>
      </c>
    </row>
    <row r="22" spans="1:29" x14ac:dyDescent="0.2">
      <c r="A22" s="21" t="s">
        <v>11</v>
      </c>
      <c r="B22" s="21" t="s">
        <v>12</v>
      </c>
      <c r="C22" s="21">
        <v>0</v>
      </c>
      <c r="D22" s="21">
        <v>0</v>
      </c>
      <c r="E22" s="21">
        <v>0</v>
      </c>
      <c r="F22" s="21">
        <v>0</v>
      </c>
      <c r="G22" s="21">
        <v>0</v>
      </c>
      <c r="H22" s="21">
        <v>0</v>
      </c>
      <c r="I22" s="21">
        <v>0</v>
      </c>
      <c r="J22" s="21">
        <v>0</v>
      </c>
      <c r="K22" s="21">
        <v>0</v>
      </c>
      <c r="L22" s="21">
        <v>25</v>
      </c>
      <c r="M22" s="21">
        <v>3</v>
      </c>
      <c r="N22" s="21">
        <v>50</v>
      </c>
      <c r="O22" s="21">
        <v>25</v>
      </c>
      <c r="P22" s="21">
        <v>25</v>
      </c>
      <c r="Q22" s="21">
        <v>25</v>
      </c>
      <c r="R22" s="21">
        <v>25</v>
      </c>
      <c r="S22" s="21">
        <v>25</v>
      </c>
      <c r="T22" s="21">
        <v>25</v>
      </c>
      <c r="U22" s="23"/>
      <c r="V22" s="21">
        <v>0</v>
      </c>
      <c r="W22" s="21">
        <v>-103</v>
      </c>
      <c r="X22" s="21">
        <v>0</v>
      </c>
      <c r="Y22" s="22"/>
      <c r="Z22" s="46">
        <f t="shared" si="0"/>
        <v>125</v>
      </c>
      <c r="AA22" s="12">
        <f t="shared" si="1"/>
        <v>228</v>
      </c>
      <c r="AB22" s="12">
        <f t="shared" si="2"/>
        <v>-103</v>
      </c>
    </row>
    <row r="23" spans="1:29" x14ac:dyDescent="0.2">
      <c r="A23" s="21" t="s">
        <v>12</v>
      </c>
      <c r="B23" s="21" t="s">
        <v>13</v>
      </c>
      <c r="C23" s="21">
        <v>0</v>
      </c>
      <c r="D23" s="21">
        <v>0</v>
      </c>
      <c r="E23" s="21">
        <v>0</v>
      </c>
      <c r="F23" s="21">
        <v>0</v>
      </c>
      <c r="G23" s="21">
        <v>0</v>
      </c>
      <c r="H23" s="21">
        <v>0</v>
      </c>
      <c r="I23" s="21">
        <v>0</v>
      </c>
      <c r="J23" s="21">
        <v>0</v>
      </c>
      <c r="K23" s="21">
        <v>0</v>
      </c>
      <c r="L23" s="21">
        <v>25</v>
      </c>
      <c r="M23" s="21">
        <v>3</v>
      </c>
      <c r="N23" s="21">
        <v>50</v>
      </c>
      <c r="O23" s="21">
        <v>25</v>
      </c>
      <c r="P23" s="21">
        <v>25</v>
      </c>
      <c r="Q23" s="21">
        <v>25</v>
      </c>
      <c r="R23" s="21">
        <v>25</v>
      </c>
      <c r="S23" s="21">
        <v>25</v>
      </c>
      <c r="T23" s="21">
        <v>25</v>
      </c>
      <c r="U23" s="23"/>
      <c r="V23" s="21">
        <v>0</v>
      </c>
      <c r="W23" s="21">
        <v>-103</v>
      </c>
      <c r="X23" s="21">
        <v>0</v>
      </c>
      <c r="Y23" s="22"/>
      <c r="Z23" s="46">
        <f t="shared" si="0"/>
        <v>125</v>
      </c>
      <c r="AA23" s="12">
        <f t="shared" si="1"/>
        <v>228</v>
      </c>
      <c r="AB23" s="12">
        <f t="shared" si="2"/>
        <v>-103</v>
      </c>
    </row>
    <row r="24" spans="1:29" x14ac:dyDescent="0.2">
      <c r="A24" s="21" t="s">
        <v>13</v>
      </c>
      <c r="B24" s="21" t="s">
        <v>14</v>
      </c>
      <c r="C24" s="21">
        <v>0</v>
      </c>
      <c r="D24" s="21">
        <v>0</v>
      </c>
      <c r="E24" s="21">
        <v>0</v>
      </c>
      <c r="F24" s="21">
        <v>0</v>
      </c>
      <c r="G24" s="21">
        <v>0</v>
      </c>
      <c r="H24" s="21">
        <v>0</v>
      </c>
      <c r="I24" s="21">
        <v>0</v>
      </c>
      <c r="J24" s="21">
        <v>0</v>
      </c>
      <c r="K24" s="21">
        <v>0</v>
      </c>
      <c r="L24" s="21">
        <v>25</v>
      </c>
      <c r="M24" s="21">
        <v>3</v>
      </c>
      <c r="N24" s="21">
        <v>50</v>
      </c>
      <c r="O24" s="21">
        <v>25</v>
      </c>
      <c r="P24" s="21">
        <v>25</v>
      </c>
      <c r="Q24" s="21">
        <v>25</v>
      </c>
      <c r="R24" s="21">
        <v>25</v>
      </c>
      <c r="S24" s="21">
        <v>25</v>
      </c>
      <c r="T24" s="21">
        <v>25</v>
      </c>
      <c r="U24" s="23"/>
      <c r="V24" s="21">
        <v>0</v>
      </c>
      <c r="W24" s="21">
        <v>-103</v>
      </c>
      <c r="X24" s="21">
        <v>0</v>
      </c>
      <c r="Y24" s="22"/>
      <c r="Z24" s="46">
        <f t="shared" si="0"/>
        <v>125</v>
      </c>
      <c r="AA24" s="12">
        <f t="shared" si="1"/>
        <v>228</v>
      </c>
      <c r="AB24" s="12">
        <f t="shared" si="2"/>
        <v>-103</v>
      </c>
    </row>
    <row r="25" spans="1:29" s="91" customFormat="1" x14ac:dyDescent="0.2">
      <c r="A25" s="78" t="s">
        <v>14</v>
      </c>
      <c r="B25" s="78" t="s">
        <v>15</v>
      </c>
      <c r="C25" s="78">
        <v>0</v>
      </c>
      <c r="D25" s="78">
        <v>0</v>
      </c>
      <c r="E25" s="78">
        <v>0</v>
      </c>
      <c r="F25" s="78">
        <v>0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  <c r="T25" s="78">
        <v>0</v>
      </c>
      <c r="U25" s="23"/>
      <c r="V25" s="78">
        <v>0</v>
      </c>
      <c r="W25" s="78">
        <v>0</v>
      </c>
      <c r="X25" s="78">
        <v>-103</v>
      </c>
      <c r="Y25" s="22"/>
      <c r="Z25" s="46">
        <f t="shared" si="0"/>
        <v>-103</v>
      </c>
      <c r="AA25" s="12">
        <f t="shared" si="1"/>
        <v>0</v>
      </c>
      <c r="AB25" s="12">
        <f t="shared" si="2"/>
        <v>-103</v>
      </c>
      <c r="AC25" s="30"/>
    </row>
    <row r="26" spans="1:29" s="91" customFormat="1" x14ac:dyDescent="0.2">
      <c r="A26" s="78" t="s">
        <v>15</v>
      </c>
      <c r="B26" s="78" t="s">
        <v>16</v>
      </c>
      <c r="C26" s="78">
        <v>0</v>
      </c>
      <c r="D26" s="78">
        <v>0</v>
      </c>
      <c r="E26" s="78">
        <v>0</v>
      </c>
      <c r="F26" s="78">
        <v>0</v>
      </c>
      <c r="G26" s="78">
        <v>0</v>
      </c>
      <c r="H26" s="78">
        <v>0</v>
      </c>
      <c r="I26" s="78">
        <v>0</v>
      </c>
      <c r="J26" s="78">
        <v>0</v>
      </c>
      <c r="K26" s="78">
        <v>0</v>
      </c>
      <c r="L26" s="78">
        <v>0</v>
      </c>
      <c r="M26" s="78">
        <v>0</v>
      </c>
      <c r="N26" s="78">
        <v>0</v>
      </c>
      <c r="O26" s="78">
        <v>0</v>
      </c>
      <c r="P26" s="78">
        <v>0</v>
      </c>
      <c r="Q26" s="78">
        <v>0</v>
      </c>
      <c r="R26" s="78">
        <v>0</v>
      </c>
      <c r="S26" s="78">
        <v>0</v>
      </c>
      <c r="T26" s="78">
        <v>0</v>
      </c>
      <c r="U26" s="23"/>
      <c r="V26" s="78">
        <v>0</v>
      </c>
      <c r="W26" s="78">
        <v>0</v>
      </c>
      <c r="X26" s="78">
        <v>-103</v>
      </c>
      <c r="Y26" s="22"/>
      <c r="Z26" s="46">
        <f t="shared" si="0"/>
        <v>-103</v>
      </c>
      <c r="AA26" s="12">
        <f t="shared" si="1"/>
        <v>0</v>
      </c>
      <c r="AB26" s="12">
        <f t="shared" si="2"/>
        <v>-103</v>
      </c>
      <c r="AC26" s="30"/>
    </row>
    <row r="27" spans="1:29" s="91" customFormat="1" x14ac:dyDescent="0.2">
      <c r="A27" s="78" t="s">
        <v>16</v>
      </c>
      <c r="B27" s="78" t="s">
        <v>17</v>
      </c>
      <c r="C27" s="78">
        <v>0</v>
      </c>
      <c r="D27" s="78">
        <v>0</v>
      </c>
      <c r="E27" s="78">
        <v>0</v>
      </c>
      <c r="F27" s="78">
        <v>0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  <c r="Q27" s="78">
        <v>0</v>
      </c>
      <c r="R27" s="78">
        <v>0</v>
      </c>
      <c r="S27" s="78">
        <v>0</v>
      </c>
      <c r="T27" s="78">
        <v>0</v>
      </c>
      <c r="U27" s="23"/>
      <c r="V27" s="78">
        <v>0</v>
      </c>
      <c r="W27" s="78">
        <v>0</v>
      </c>
      <c r="X27" s="78">
        <v>-103</v>
      </c>
      <c r="Y27" s="22"/>
      <c r="Z27" s="46">
        <f t="shared" si="0"/>
        <v>-103</v>
      </c>
      <c r="AA27" s="12">
        <f t="shared" si="1"/>
        <v>0</v>
      </c>
      <c r="AB27" s="12">
        <f t="shared" si="2"/>
        <v>-103</v>
      </c>
      <c r="AC27" s="30"/>
    </row>
    <row r="28" spans="1:29" s="91" customFormat="1" x14ac:dyDescent="0.2">
      <c r="A28" s="78">
        <v>1000</v>
      </c>
      <c r="B28" s="78">
        <v>1100</v>
      </c>
      <c r="C28" s="78">
        <v>0</v>
      </c>
      <c r="D28" s="78">
        <v>0</v>
      </c>
      <c r="E28" s="78">
        <v>0</v>
      </c>
      <c r="F28" s="78">
        <v>0</v>
      </c>
      <c r="G28" s="78">
        <v>0</v>
      </c>
      <c r="H28" s="78">
        <v>0</v>
      </c>
      <c r="I28" s="78">
        <v>0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  <c r="R28" s="78">
        <v>0</v>
      </c>
      <c r="S28" s="78">
        <v>0</v>
      </c>
      <c r="T28" s="78">
        <v>0</v>
      </c>
      <c r="U28" s="23"/>
      <c r="V28" s="78">
        <v>0</v>
      </c>
      <c r="W28" s="78">
        <v>0</v>
      </c>
      <c r="X28" s="78">
        <v>-103</v>
      </c>
      <c r="Y28" s="22"/>
      <c r="Z28" s="46">
        <f t="shared" si="0"/>
        <v>-103</v>
      </c>
      <c r="AA28" s="12">
        <f t="shared" si="1"/>
        <v>0</v>
      </c>
      <c r="AB28" s="12">
        <f t="shared" si="2"/>
        <v>-103</v>
      </c>
      <c r="AC28" s="30"/>
    </row>
    <row r="29" spans="1:29" s="91" customFormat="1" x14ac:dyDescent="0.2">
      <c r="A29" s="78">
        <v>1100</v>
      </c>
      <c r="B29" s="78">
        <v>1200</v>
      </c>
      <c r="C29" s="78">
        <v>0</v>
      </c>
      <c r="D29" s="78">
        <v>0</v>
      </c>
      <c r="E29" s="78">
        <v>0</v>
      </c>
      <c r="F29" s="78">
        <v>0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  <c r="M29" s="78">
        <v>0</v>
      </c>
      <c r="N29" s="78">
        <v>0</v>
      </c>
      <c r="O29" s="78">
        <v>0</v>
      </c>
      <c r="P29" s="78">
        <v>0</v>
      </c>
      <c r="Q29" s="78">
        <v>0</v>
      </c>
      <c r="R29" s="78">
        <v>0</v>
      </c>
      <c r="S29" s="78">
        <v>0</v>
      </c>
      <c r="T29" s="78">
        <v>0</v>
      </c>
      <c r="U29" s="23"/>
      <c r="V29" s="78">
        <v>0</v>
      </c>
      <c r="W29" s="78">
        <v>0</v>
      </c>
      <c r="X29" s="78">
        <v>-103</v>
      </c>
      <c r="Y29" s="22"/>
      <c r="Z29" s="46">
        <f t="shared" si="0"/>
        <v>-103</v>
      </c>
      <c r="AA29" s="12">
        <f t="shared" si="1"/>
        <v>0</v>
      </c>
      <c r="AB29" s="12">
        <f t="shared" si="2"/>
        <v>-103</v>
      </c>
      <c r="AC29" s="30"/>
    </row>
    <row r="30" spans="1:29" s="91" customFormat="1" x14ac:dyDescent="0.2">
      <c r="A30" s="78">
        <v>1200</v>
      </c>
      <c r="B30" s="78">
        <v>1300</v>
      </c>
      <c r="C30" s="78">
        <v>0</v>
      </c>
      <c r="D30" s="78">
        <v>0</v>
      </c>
      <c r="E30" s="78">
        <v>0</v>
      </c>
      <c r="F30" s="78">
        <v>0</v>
      </c>
      <c r="G30" s="78">
        <v>0</v>
      </c>
      <c r="H30" s="78">
        <v>0</v>
      </c>
      <c r="I30" s="78">
        <v>0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  <c r="R30" s="78">
        <v>0</v>
      </c>
      <c r="S30" s="78">
        <v>0</v>
      </c>
      <c r="T30" s="78">
        <v>0</v>
      </c>
      <c r="U30" s="23"/>
      <c r="V30" s="78">
        <v>0</v>
      </c>
      <c r="W30" s="78">
        <v>0</v>
      </c>
      <c r="X30" s="78">
        <v>-103</v>
      </c>
      <c r="Y30" s="22"/>
      <c r="Z30" s="46">
        <f t="shared" si="0"/>
        <v>-103</v>
      </c>
      <c r="AA30" s="12">
        <f t="shared" si="1"/>
        <v>0</v>
      </c>
      <c r="AB30" s="12">
        <f t="shared" si="2"/>
        <v>-103</v>
      </c>
      <c r="AC30" s="30"/>
    </row>
    <row r="31" spans="1:29" s="91" customFormat="1" x14ac:dyDescent="0.2">
      <c r="A31" s="78">
        <v>1300</v>
      </c>
      <c r="B31" s="78">
        <v>1400</v>
      </c>
      <c r="C31" s="78">
        <v>0</v>
      </c>
      <c r="D31" s="78">
        <v>0</v>
      </c>
      <c r="E31" s="78">
        <v>0</v>
      </c>
      <c r="F31" s="78">
        <v>0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  <c r="Q31" s="78">
        <v>0</v>
      </c>
      <c r="R31" s="78">
        <v>0</v>
      </c>
      <c r="S31" s="78">
        <v>0</v>
      </c>
      <c r="T31" s="78">
        <v>0</v>
      </c>
      <c r="U31" s="23"/>
      <c r="V31" s="78">
        <v>0</v>
      </c>
      <c r="W31" s="78">
        <v>0</v>
      </c>
      <c r="X31" s="78">
        <v>-103</v>
      </c>
      <c r="Y31" s="22"/>
      <c r="Z31" s="46">
        <f t="shared" si="0"/>
        <v>-103</v>
      </c>
      <c r="AA31" s="12">
        <f t="shared" si="1"/>
        <v>0</v>
      </c>
      <c r="AB31" s="12">
        <f t="shared" si="2"/>
        <v>-103</v>
      </c>
      <c r="AC31" s="30"/>
    </row>
    <row r="32" spans="1:29" s="91" customFormat="1" x14ac:dyDescent="0.2">
      <c r="A32" s="78">
        <v>1400</v>
      </c>
      <c r="B32" s="78">
        <v>1500</v>
      </c>
      <c r="C32" s="78">
        <v>0</v>
      </c>
      <c r="D32" s="78">
        <v>0</v>
      </c>
      <c r="E32" s="78">
        <v>0</v>
      </c>
      <c r="F32" s="78">
        <v>0</v>
      </c>
      <c r="G32" s="78">
        <v>0</v>
      </c>
      <c r="H32" s="78">
        <v>0</v>
      </c>
      <c r="I32" s="78">
        <v>0</v>
      </c>
      <c r="J32" s="78">
        <v>0</v>
      </c>
      <c r="K32" s="78">
        <v>0</v>
      </c>
      <c r="L32" s="78">
        <v>0</v>
      </c>
      <c r="M32" s="78">
        <v>0</v>
      </c>
      <c r="N32" s="78">
        <v>0</v>
      </c>
      <c r="O32" s="78">
        <v>0</v>
      </c>
      <c r="P32" s="78">
        <v>0</v>
      </c>
      <c r="Q32" s="78">
        <v>0</v>
      </c>
      <c r="R32" s="78">
        <v>0</v>
      </c>
      <c r="S32" s="78">
        <v>0</v>
      </c>
      <c r="T32" s="78">
        <v>0</v>
      </c>
      <c r="U32" s="23"/>
      <c r="V32" s="78">
        <v>0</v>
      </c>
      <c r="W32" s="78">
        <v>0</v>
      </c>
      <c r="X32" s="78">
        <v>-103</v>
      </c>
      <c r="Y32" s="22"/>
      <c r="Z32" s="46">
        <f t="shared" si="0"/>
        <v>-103</v>
      </c>
      <c r="AA32" s="12">
        <f t="shared" si="1"/>
        <v>0</v>
      </c>
      <c r="AB32" s="12">
        <f t="shared" si="2"/>
        <v>-103</v>
      </c>
      <c r="AC32" s="30"/>
    </row>
    <row r="33" spans="1:30" s="91" customFormat="1" x14ac:dyDescent="0.2">
      <c r="A33" s="78">
        <v>1500</v>
      </c>
      <c r="B33" s="78">
        <v>1600</v>
      </c>
      <c r="C33" s="78">
        <v>0</v>
      </c>
      <c r="D33" s="78">
        <v>0</v>
      </c>
      <c r="E33" s="78">
        <v>0</v>
      </c>
      <c r="F33" s="78">
        <v>0</v>
      </c>
      <c r="G33" s="78">
        <v>0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  <c r="Q33" s="78">
        <v>0</v>
      </c>
      <c r="R33" s="78">
        <v>0</v>
      </c>
      <c r="S33" s="78">
        <v>0</v>
      </c>
      <c r="T33" s="78">
        <v>0</v>
      </c>
      <c r="U33" s="23"/>
      <c r="V33" s="78">
        <v>0</v>
      </c>
      <c r="W33" s="78">
        <v>0</v>
      </c>
      <c r="X33" s="78">
        <v>-103</v>
      </c>
      <c r="Y33" s="22"/>
      <c r="Z33" s="46">
        <f t="shared" si="0"/>
        <v>-103</v>
      </c>
      <c r="AA33" s="12">
        <f t="shared" si="1"/>
        <v>0</v>
      </c>
      <c r="AB33" s="12">
        <f t="shared" si="2"/>
        <v>-103</v>
      </c>
      <c r="AC33" s="30"/>
    </row>
    <row r="34" spans="1:30" s="91" customFormat="1" x14ac:dyDescent="0.2">
      <c r="A34" s="78">
        <v>1600</v>
      </c>
      <c r="B34" s="78">
        <v>1700</v>
      </c>
      <c r="C34" s="78">
        <v>0</v>
      </c>
      <c r="D34" s="78">
        <v>0</v>
      </c>
      <c r="E34" s="78">
        <v>0</v>
      </c>
      <c r="F34" s="78">
        <v>0</v>
      </c>
      <c r="G34" s="78">
        <v>0</v>
      </c>
      <c r="H34" s="78">
        <v>0</v>
      </c>
      <c r="I34" s="78">
        <v>0</v>
      </c>
      <c r="J34" s="78">
        <v>0</v>
      </c>
      <c r="K34" s="78">
        <v>0</v>
      </c>
      <c r="L34" s="78">
        <v>0</v>
      </c>
      <c r="M34" s="78">
        <v>0</v>
      </c>
      <c r="N34" s="78">
        <v>0</v>
      </c>
      <c r="O34" s="78">
        <v>0</v>
      </c>
      <c r="P34" s="78">
        <v>0</v>
      </c>
      <c r="Q34" s="78">
        <v>0</v>
      </c>
      <c r="R34" s="78">
        <v>0</v>
      </c>
      <c r="S34" s="78">
        <v>0</v>
      </c>
      <c r="T34" s="78">
        <v>0</v>
      </c>
      <c r="U34" s="23"/>
      <c r="V34" s="78">
        <v>0</v>
      </c>
      <c r="W34" s="78">
        <v>0</v>
      </c>
      <c r="X34" s="78">
        <v>-103</v>
      </c>
      <c r="Y34" s="22"/>
      <c r="Z34" s="46">
        <f t="shared" si="0"/>
        <v>-103</v>
      </c>
      <c r="AA34" s="12">
        <f t="shared" si="1"/>
        <v>0</v>
      </c>
      <c r="AB34" s="12">
        <f t="shared" si="2"/>
        <v>-103</v>
      </c>
      <c r="AC34" s="30"/>
    </row>
    <row r="35" spans="1:30" s="91" customFormat="1" x14ac:dyDescent="0.2">
      <c r="A35" s="78">
        <v>1700</v>
      </c>
      <c r="B35" s="78">
        <v>1800</v>
      </c>
      <c r="C35" s="78">
        <v>0</v>
      </c>
      <c r="D35" s="78">
        <v>0</v>
      </c>
      <c r="E35" s="78">
        <v>0</v>
      </c>
      <c r="F35" s="78">
        <v>0</v>
      </c>
      <c r="G35" s="78">
        <v>0</v>
      </c>
      <c r="H35" s="78">
        <v>0</v>
      </c>
      <c r="I35" s="78">
        <v>0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  <c r="R35" s="78">
        <v>0</v>
      </c>
      <c r="S35" s="78">
        <v>0</v>
      </c>
      <c r="T35" s="78">
        <v>0</v>
      </c>
      <c r="U35" s="23"/>
      <c r="V35" s="78">
        <v>0</v>
      </c>
      <c r="W35" s="78">
        <v>0</v>
      </c>
      <c r="X35" s="78">
        <v>-103</v>
      </c>
      <c r="Y35" s="22"/>
      <c r="Z35" s="46">
        <f t="shared" si="0"/>
        <v>-103</v>
      </c>
      <c r="AA35" s="12">
        <f t="shared" si="1"/>
        <v>0</v>
      </c>
      <c r="AB35" s="12">
        <f t="shared" si="2"/>
        <v>-103</v>
      </c>
      <c r="AC35" s="30"/>
    </row>
    <row r="36" spans="1:30" s="91" customFormat="1" x14ac:dyDescent="0.2">
      <c r="A36" s="78">
        <v>1800</v>
      </c>
      <c r="B36" s="78">
        <v>1900</v>
      </c>
      <c r="C36" s="78">
        <v>0</v>
      </c>
      <c r="D36" s="78">
        <v>0</v>
      </c>
      <c r="E36" s="78">
        <v>0</v>
      </c>
      <c r="F36" s="78">
        <v>0</v>
      </c>
      <c r="G36" s="78">
        <v>0</v>
      </c>
      <c r="H36" s="78">
        <v>0</v>
      </c>
      <c r="I36" s="78">
        <v>0</v>
      </c>
      <c r="J36" s="78">
        <v>0</v>
      </c>
      <c r="K36" s="78">
        <v>0</v>
      </c>
      <c r="L36" s="78">
        <v>0</v>
      </c>
      <c r="M36" s="78">
        <v>0</v>
      </c>
      <c r="N36" s="78">
        <v>0</v>
      </c>
      <c r="O36" s="78">
        <v>0</v>
      </c>
      <c r="P36" s="78">
        <v>0</v>
      </c>
      <c r="Q36" s="78">
        <v>0</v>
      </c>
      <c r="R36" s="78">
        <v>0</v>
      </c>
      <c r="S36" s="78">
        <v>0</v>
      </c>
      <c r="T36" s="78">
        <v>0</v>
      </c>
      <c r="U36" s="23"/>
      <c r="V36" s="78">
        <v>0</v>
      </c>
      <c r="W36" s="78">
        <v>0</v>
      </c>
      <c r="X36" s="78">
        <v>-103</v>
      </c>
      <c r="Y36" s="22"/>
      <c r="Z36" s="46">
        <f t="shared" si="0"/>
        <v>-103</v>
      </c>
      <c r="AA36" s="12">
        <f t="shared" si="1"/>
        <v>0</v>
      </c>
      <c r="AB36" s="12">
        <f t="shared" si="2"/>
        <v>-103</v>
      </c>
      <c r="AC36" s="30"/>
    </row>
    <row r="37" spans="1:30" s="91" customFormat="1" x14ac:dyDescent="0.2">
      <c r="A37" s="78">
        <v>1900</v>
      </c>
      <c r="B37" s="78">
        <v>2000</v>
      </c>
      <c r="C37" s="78">
        <v>0</v>
      </c>
      <c r="D37" s="78">
        <v>0</v>
      </c>
      <c r="E37" s="78">
        <v>0</v>
      </c>
      <c r="F37" s="78">
        <v>0</v>
      </c>
      <c r="G37" s="78">
        <v>0</v>
      </c>
      <c r="H37" s="78">
        <v>0</v>
      </c>
      <c r="I37" s="78">
        <v>0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78">
        <v>0</v>
      </c>
      <c r="R37" s="78">
        <v>0</v>
      </c>
      <c r="S37" s="78">
        <v>0</v>
      </c>
      <c r="T37" s="78">
        <v>0</v>
      </c>
      <c r="U37" s="23"/>
      <c r="V37" s="78">
        <v>0</v>
      </c>
      <c r="W37" s="78">
        <v>0</v>
      </c>
      <c r="X37" s="78">
        <v>-103</v>
      </c>
      <c r="Y37" s="22"/>
      <c r="Z37" s="46">
        <f t="shared" si="0"/>
        <v>-103</v>
      </c>
      <c r="AA37" s="12">
        <f t="shared" si="1"/>
        <v>0</v>
      </c>
      <c r="AB37" s="12">
        <f t="shared" si="2"/>
        <v>-103</v>
      </c>
      <c r="AC37" s="30"/>
    </row>
    <row r="38" spans="1:30" s="91" customFormat="1" ht="12" customHeight="1" x14ac:dyDescent="0.2">
      <c r="A38" s="78">
        <v>2000</v>
      </c>
      <c r="B38" s="78">
        <v>2100</v>
      </c>
      <c r="C38" s="78">
        <v>0</v>
      </c>
      <c r="D38" s="78">
        <v>0</v>
      </c>
      <c r="E38" s="78">
        <v>0</v>
      </c>
      <c r="F38" s="78">
        <v>0</v>
      </c>
      <c r="G38" s="78">
        <v>0</v>
      </c>
      <c r="H38" s="78">
        <v>0</v>
      </c>
      <c r="I38" s="78">
        <v>0</v>
      </c>
      <c r="J38" s="78">
        <v>0</v>
      </c>
      <c r="K38" s="78">
        <v>0</v>
      </c>
      <c r="L38" s="78">
        <v>0</v>
      </c>
      <c r="M38" s="78">
        <v>0</v>
      </c>
      <c r="N38" s="78">
        <v>0</v>
      </c>
      <c r="O38" s="78">
        <v>0</v>
      </c>
      <c r="P38" s="78">
        <v>0</v>
      </c>
      <c r="Q38" s="78">
        <v>0</v>
      </c>
      <c r="R38" s="78">
        <v>0</v>
      </c>
      <c r="S38" s="78">
        <v>0</v>
      </c>
      <c r="T38" s="78">
        <v>0</v>
      </c>
      <c r="U38" s="23"/>
      <c r="V38" s="78">
        <v>0</v>
      </c>
      <c r="W38" s="78">
        <v>0</v>
      </c>
      <c r="X38" s="78">
        <v>-103</v>
      </c>
      <c r="Y38" s="22"/>
      <c r="Z38" s="46">
        <f t="shared" si="0"/>
        <v>-103</v>
      </c>
      <c r="AA38" s="12">
        <f t="shared" si="1"/>
        <v>0</v>
      </c>
      <c r="AB38" s="12">
        <f t="shared" si="2"/>
        <v>-103</v>
      </c>
      <c r="AC38" s="30"/>
    </row>
    <row r="39" spans="1:30" s="91" customFormat="1" x14ac:dyDescent="0.2">
      <c r="A39" s="78">
        <v>2100</v>
      </c>
      <c r="B39" s="78">
        <v>2200</v>
      </c>
      <c r="C39" s="78">
        <v>0</v>
      </c>
      <c r="D39" s="78">
        <v>0</v>
      </c>
      <c r="E39" s="78">
        <v>0</v>
      </c>
      <c r="F39" s="78">
        <v>0</v>
      </c>
      <c r="G39" s="78">
        <v>0</v>
      </c>
      <c r="H39" s="78">
        <v>0</v>
      </c>
      <c r="I39" s="78">
        <v>0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  <c r="R39" s="78">
        <v>0</v>
      </c>
      <c r="S39" s="78">
        <v>0</v>
      </c>
      <c r="T39" s="78">
        <v>0</v>
      </c>
      <c r="U39" s="23"/>
      <c r="V39" s="78">
        <v>0</v>
      </c>
      <c r="W39" s="78">
        <v>0</v>
      </c>
      <c r="X39" s="78">
        <v>-103</v>
      </c>
      <c r="Y39" s="22"/>
      <c r="Z39" s="46">
        <f t="shared" si="0"/>
        <v>-103</v>
      </c>
      <c r="AA39" s="12">
        <f t="shared" si="1"/>
        <v>0</v>
      </c>
      <c r="AB39" s="12">
        <f t="shared" si="2"/>
        <v>-103</v>
      </c>
      <c r="AC39" s="30"/>
    </row>
    <row r="40" spans="1:30" s="91" customFormat="1" x14ac:dyDescent="0.2">
      <c r="A40" s="78">
        <v>2200</v>
      </c>
      <c r="B40" s="78">
        <v>2300</v>
      </c>
      <c r="C40" s="78">
        <v>0</v>
      </c>
      <c r="D40" s="78">
        <v>0</v>
      </c>
      <c r="E40" s="78">
        <v>0</v>
      </c>
      <c r="F40" s="78">
        <v>0</v>
      </c>
      <c r="G40" s="78">
        <v>0</v>
      </c>
      <c r="H40" s="78">
        <v>0</v>
      </c>
      <c r="I40" s="78">
        <v>0</v>
      </c>
      <c r="J40" s="78">
        <v>0</v>
      </c>
      <c r="K40" s="78">
        <v>0</v>
      </c>
      <c r="L40" s="78">
        <v>0</v>
      </c>
      <c r="M40" s="78">
        <v>0</v>
      </c>
      <c r="N40" s="78">
        <v>0</v>
      </c>
      <c r="O40" s="78">
        <v>0</v>
      </c>
      <c r="P40" s="78">
        <v>0</v>
      </c>
      <c r="Q40" s="78">
        <v>0</v>
      </c>
      <c r="R40" s="78">
        <v>0</v>
      </c>
      <c r="S40" s="78">
        <v>0</v>
      </c>
      <c r="T40" s="78">
        <v>0</v>
      </c>
      <c r="U40" s="23"/>
      <c r="V40" s="78">
        <v>0</v>
      </c>
      <c r="W40" s="78">
        <v>0</v>
      </c>
      <c r="X40" s="78">
        <v>-103</v>
      </c>
      <c r="Y40" s="22"/>
      <c r="Z40" s="46">
        <f t="shared" si="0"/>
        <v>-103</v>
      </c>
      <c r="AA40" s="12">
        <f t="shared" si="1"/>
        <v>0</v>
      </c>
      <c r="AB40" s="12">
        <f t="shared" si="2"/>
        <v>-103</v>
      </c>
      <c r="AC40" s="30"/>
    </row>
    <row r="41" spans="1:30" s="30" customFormat="1" x14ac:dyDescent="0.2">
      <c r="A41" s="21">
        <v>2300</v>
      </c>
      <c r="B41" s="21">
        <v>2400</v>
      </c>
      <c r="C41" s="21">
        <v>0</v>
      </c>
      <c r="D41" s="21">
        <v>0</v>
      </c>
      <c r="E41" s="21">
        <v>0</v>
      </c>
      <c r="F41" s="21">
        <v>0</v>
      </c>
      <c r="G41" s="21">
        <v>0</v>
      </c>
      <c r="H41" s="21">
        <v>0</v>
      </c>
      <c r="I41" s="21">
        <v>0</v>
      </c>
      <c r="J41" s="21">
        <v>0</v>
      </c>
      <c r="K41" s="21">
        <v>0</v>
      </c>
      <c r="L41" s="21">
        <v>25</v>
      </c>
      <c r="M41" s="21">
        <v>3</v>
      </c>
      <c r="N41" s="21">
        <v>50</v>
      </c>
      <c r="O41" s="21">
        <v>25</v>
      </c>
      <c r="P41" s="21">
        <v>25</v>
      </c>
      <c r="Q41" s="21">
        <v>25</v>
      </c>
      <c r="R41" s="21">
        <v>25</v>
      </c>
      <c r="S41" s="21">
        <v>25</v>
      </c>
      <c r="T41" s="21">
        <v>25</v>
      </c>
      <c r="U41" s="23"/>
      <c r="V41" s="21">
        <v>0</v>
      </c>
      <c r="W41" s="21">
        <v>-103</v>
      </c>
      <c r="X41" s="21">
        <v>0</v>
      </c>
      <c r="Y41" s="22"/>
      <c r="Z41" s="46">
        <f t="shared" si="0"/>
        <v>125</v>
      </c>
      <c r="AA41" s="12">
        <f t="shared" si="1"/>
        <v>228</v>
      </c>
      <c r="AB41" s="12">
        <f t="shared" si="2"/>
        <v>-103</v>
      </c>
    </row>
    <row r="42" spans="1:30" ht="13.5" thickBot="1" x14ac:dyDescent="0.25">
      <c r="A42" s="24">
        <v>2400</v>
      </c>
      <c r="B42" s="24" t="s">
        <v>8</v>
      </c>
      <c r="C42" s="24">
        <v>0</v>
      </c>
      <c r="D42" s="24">
        <v>0</v>
      </c>
      <c r="E42" s="24">
        <v>0</v>
      </c>
      <c r="F42" s="24">
        <v>0</v>
      </c>
      <c r="G42" s="24">
        <v>0</v>
      </c>
      <c r="H42" s="24">
        <v>0</v>
      </c>
      <c r="I42" s="24">
        <v>0</v>
      </c>
      <c r="J42" s="24">
        <v>0</v>
      </c>
      <c r="K42" s="24">
        <v>0</v>
      </c>
      <c r="L42" s="24">
        <v>25</v>
      </c>
      <c r="M42" s="24">
        <v>3</v>
      </c>
      <c r="N42" s="24">
        <v>50</v>
      </c>
      <c r="O42" s="24">
        <v>25</v>
      </c>
      <c r="P42" s="24">
        <v>25</v>
      </c>
      <c r="Q42" s="24">
        <v>25</v>
      </c>
      <c r="R42" s="24">
        <v>25</v>
      </c>
      <c r="S42" s="24">
        <v>25</v>
      </c>
      <c r="T42" s="24">
        <v>25</v>
      </c>
      <c r="U42" s="23"/>
      <c r="V42" s="24">
        <v>0</v>
      </c>
      <c r="W42" s="24">
        <f>SUM(W41)</f>
        <v>-103</v>
      </c>
      <c r="X42" s="24">
        <v>0</v>
      </c>
      <c r="Y42" s="22"/>
      <c r="Z42" s="89">
        <f t="shared" si="0"/>
        <v>125</v>
      </c>
      <c r="AA42" s="25">
        <f t="shared" si="1"/>
        <v>228</v>
      </c>
      <c r="AB42" s="25">
        <f t="shared" si="2"/>
        <v>-103</v>
      </c>
    </row>
    <row r="43" spans="1:30" s="9" customFormat="1" x14ac:dyDescent="0.2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8"/>
      <c r="AA43" s="8"/>
      <c r="AB43" s="8"/>
    </row>
    <row r="44" spans="1:30" ht="13.5" thickBot="1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</row>
    <row r="45" spans="1:30" ht="26.25" thickBot="1" x14ac:dyDescent="0.25">
      <c r="B45" s="26" t="s">
        <v>18</v>
      </c>
      <c r="C45" s="68">
        <f t="shared" ref="C45:K45" si="3">SUM(C18:C41)</f>
        <v>25</v>
      </c>
      <c r="D45" s="18">
        <f t="shared" si="3"/>
        <v>3</v>
      </c>
      <c r="E45" s="18">
        <f t="shared" si="3"/>
        <v>50</v>
      </c>
      <c r="F45" s="18">
        <f t="shared" si="3"/>
        <v>25</v>
      </c>
      <c r="G45" s="18">
        <f t="shared" si="3"/>
        <v>25</v>
      </c>
      <c r="H45" s="18">
        <f t="shared" si="3"/>
        <v>25</v>
      </c>
      <c r="I45" s="18">
        <f t="shared" si="3"/>
        <v>25</v>
      </c>
      <c r="J45" s="18">
        <f t="shared" si="3"/>
        <v>25</v>
      </c>
      <c r="K45" s="18">
        <f t="shared" si="3"/>
        <v>25</v>
      </c>
      <c r="L45" s="68">
        <f t="shared" ref="L45:T45" si="4">SUM(L18:L41)</f>
        <v>175</v>
      </c>
      <c r="M45" s="18">
        <f t="shared" si="4"/>
        <v>21</v>
      </c>
      <c r="N45" s="18">
        <f t="shared" si="4"/>
        <v>350</v>
      </c>
      <c r="O45" s="18">
        <f t="shared" si="4"/>
        <v>175</v>
      </c>
      <c r="P45" s="18">
        <f t="shared" si="4"/>
        <v>175</v>
      </c>
      <c r="Q45" s="18">
        <f t="shared" si="4"/>
        <v>175</v>
      </c>
      <c r="R45" s="18">
        <f t="shared" si="4"/>
        <v>175</v>
      </c>
      <c r="S45" s="18">
        <f t="shared" si="4"/>
        <v>175</v>
      </c>
      <c r="T45" s="18">
        <f t="shared" si="4"/>
        <v>175</v>
      </c>
      <c r="U45" s="12"/>
      <c r="V45" s="18">
        <f>SUM(V18:V41)</f>
        <v>-103</v>
      </c>
      <c r="W45" s="18">
        <f>SUM(W18:W41)</f>
        <v>-721</v>
      </c>
      <c r="X45" s="18">
        <f>SUM(X18:X41)</f>
        <v>-1648</v>
      </c>
      <c r="Y45" s="12"/>
      <c r="Z45" s="18">
        <f>SUM(Z18:Z41)</f>
        <v>-676</v>
      </c>
      <c r="AA45" s="18">
        <f>SUM(AA18:AA41)</f>
        <v>1796</v>
      </c>
      <c r="AB45" s="18">
        <f>SUM(AB18:AB41)</f>
        <v>-2472</v>
      </c>
      <c r="AC45" s="55" t="s">
        <v>26</v>
      </c>
      <c r="AD45" s="76"/>
    </row>
    <row r="46" spans="1:30" ht="13.5" thickBot="1" x14ac:dyDescent="0.25">
      <c r="B46" s="27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V46" s="8"/>
      <c r="W46" s="8"/>
      <c r="X46" s="8"/>
      <c r="Z46" s="12"/>
      <c r="AA46" s="12"/>
      <c r="AB46" s="12"/>
      <c r="AC46" s="58"/>
    </row>
    <row r="47" spans="1:30" ht="30.75" customHeight="1" thickBot="1" x14ac:dyDescent="0.25">
      <c r="A47" s="27"/>
      <c r="B47" s="28" t="s">
        <v>79</v>
      </c>
      <c r="C47" s="68">
        <f t="shared" ref="C47:K47" si="5">SUM(C19:C42)</f>
        <v>0</v>
      </c>
      <c r="D47" s="18">
        <f t="shared" si="5"/>
        <v>0</v>
      </c>
      <c r="E47" s="18">
        <f t="shared" si="5"/>
        <v>0</v>
      </c>
      <c r="F47" s="18">
        <f t="shared" si="5"/>
        <v>0</v>
      </c>
      <c r="G47" s="18">
        <f t="shared" si="5"/>
        <v>0</v>
      </c>
      <c r="H47" s="18">
        <f t="shared" si="5"/>
        <v>0</v>
      </c>
      <c r="I47" s="18">
        <f t="shared" si="5"/>
        <v>0</v>
      </c>
      <c r="J47" s="18">
        <f t="shared" si="5"/>
        <v>0</v>
      </c>
      <c r="K47" s="18">
        <f t="shared" si="5"/>
        <v>0</v>
      </c>
      <c r="L47" s="68">
        <f t="shared" ref="L47:T47" si="6">SUM(L19:L42)</f>
        <v>200</v>
      </c>
      <c r="M47" s="18">
        <f t="shared" si="6"/>
        <v>24</v>
      </c>
      <c r="N47" s="18">
        <f t="shared" si="6"/>
        <v>400</v>
      </c>
      <c r="O47" s="18">
        <f t="shared" si="6"/>
        <v>200</v>
      </c>
      <c r="P47" s="18">
        <f t="shared" si="6"/>
        <v>200</v>
      </c>
      <c r="Q47" s="18">
        <f t="shared" si="6"/>
        <v>200</v>
      </c>
      <c r="R47" s="18">
        <f t="shared" si="6"/>
        <v>200</v>
      </c>
      <c r="S47" s="18">
        <f t="shared" si="6"/>
        <v>200</v>
      </c>
      <c r="T47" s="18">
        <f t="shared" si="6"/>
        <v>200</v>
      </c>
      <c r="U47" s="44" t="s">
        <v>21</v>
      </c>
      <c r="V47" s="18">
        <f>SUM(V19:V42)</f>
        <v>0</v>
      </c>
      <c r="W47" s="18">
        <f>SUM(W19:W42)</f>
        <v>-824</v>
      </c>
      <c r="X47" s="18">
        <f>SUM(X19:X42)</f>
        <v>-1648</v>
      </c>
      <c r="Y47" s="43" t="s">
        <v>22</v>
      </c>
      <c r="Z47" s="18">
        <f>SUM(Z19:Z44)</f>
        <v>-648</v>
      </c>
      <c r="AA47" s="18">
        <f>SUM(AA19:AA44)</f>
        <v>1824</v>
      </c>
      <c r="AB47" s="18">
        <f>SUM(AB19:AB44)</f>
        <v>-2472</v>
      </c>
      <c r="AC47" s="58">
        <f>ABS(Y48)+ABS(U48)</f>
        <v>4296</v>
      </c>
    </row>
    <row r="48" spans="1:30" ht="13.5" thickBot="1" x14ac:dyDescent="0.25">
      <c r="A48" s="27"/>
      <c r="B48" s="27"/>
      <c r="C48" s="52"/>
      <c r="D48" s="19"/>
      <c r="E48" s="19"/>
      <c r="F48" s="19"/>
      <c r="G48" s="19"/>
      <c r="H48" s="19"/>
      <c r="I48" s="19"/>
      <c r="J48" s="19"/>
      <c r="K48" s="19"/>
      <c r="L48" s="52"/>
      <c r="M48" s="19"/>
      <c r="N48" s="19"/>
      <c r="O48" s="19"/>
      <c r="P48" s="19"/>
      <c r="Q48" s="19"/>
      <c r="R48" s="19"/>
      <c r="S48" s="19"/>
      <c r="T48" s="19"/>
      <c r="U48" s="45">
        <f>SUM(E47:T47)</f>
        <v>1824</v>
      </c>
      <c r="V48" s="68"/>
      <c r="W48" s="68"/>
      <c r="X48" s="18"/>
      <c r="Y48" s="49">
        <f>SUM(V47:X47)</f>
        <v>-2472</v>
      </c>
      <c r="Z48" s="29"/>
      <c r="AA48" s="29"/>
      <c r="AB48" s="29"/>
    </row>
    <row r="49" spans="1:46" x14ac:dyDescent="0.2">
      <c r="A49" s="2"/>
      <c r="B49" s="2"/>
      <c r="C49" s="36"/>
      <c r="D49" s="101"/>
      <c r="E49" s="36"/>
      <c r="F49" s="101"/>
      <c r="G49" s="87"/>
      <c r="H49" s="36"/>
      <c r="I49" s="101"/>
      <c r="J49" s="36"/>
      <c r="K49" s="36"/>
      <c r="L49" s="36"/>
      <c r="M49" s="101"/>
      <c r="N49" s="36"/>
      <c r="O49" s="101"/>
      <c r="P49" s="87"/>
      <c r="Q49" s="36"/>
      <c r="R49" s="101"/>
      <c r="S49" s="36"/>
      <c r="T49" s="36"/>
      <c r="U49" s="54"/>
      <c r="V49" s="97"/>
      <c r="W49" s="97"/>
      <c r="X49" s="97"/>
      <c r="Y49" s="54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30"/>
    </row>
    <row r="50" spans="1:46" s="9" customFormat="1" x14ac:dyDescent="0.2">
      <c r="A50" s="27"/>
      <c r="B50" s="27"/>
      <c r="C50" s="40" t="s">
        <v>56</v>
      </c>
      <c r="D50" s="54" t="s">
        <v>56</v>
      </c>
      <c r="E50" s="40" t="s">
        <v>56</v>
      </c>
      <c r="F50" s="54" t="s">
        <v>56</v>
      </c>
      <c r="G50" s="50" t="s">
        <v>56</v>
      </c>
      <c r="H50" s="40" t="s">
        <v>56</v>
      </c>
      <c r="I50" s="54" t="s">
        <v>56</v>
      </c>
      <c r="J50" s="40" t="s">
        <v>56</v>
      </c>
      <c r="K50" s="40" t="s">
        <v>56</v>
      </c>
      <c r="L50" s="40" t="s">
        <v>56</v>
      </c>
      <c r="M50" s="54" t="s">
        <v>56</v>
      </c>
      <c r="N50" s="40" t="s">
        <v>56</v>
      </c>
      <c r="O50" s="54" t="s">
        <v>56</v>
      </c>
      <c r="P50" s="50" t="s">
        <v>56</v>
      </c>
      <c r="Q50" s="40" t="s">
        <v>56</v>
      </c>
      <c r="R50" s="54" t="s">
        <v>56</v>
      </c>
      <c r="S50" s="40" t="s">
        <v>56</v>
      </c>
      <c r="T50" s="40" t="s">
        <v>56</v>
      </c>
      <c r="U50" s="42"/>
      <c r="V50" s="33" t="s">
        <v>54</v>
      </c>
      <c r="W50" s="33" t="s">
        <v>54</v>
      </c>
      <c r="X50" s="33" t="s">
        <v>54</v>
      </c>
      <c r="Y50" s="42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0"/>
      <c r="AT50" s="20"/>
    </row>
    <row r="51" spans="1:46" s="9" customFormat="1" x14ac:dyDescent="0.2">
      <c r="A51" s="27"/>
      <c r="B51" s="27"/>
      <c r="C51" s="40" t="s">
        <v>29</v>
      </c>
      <c r="D51" s="54" t="s">
        <v>43</v>
      </c>
      <c r="E51" s="40" t="s">
        <v>29</v>
      </c>
      <c r="F51" s="54" t="s">
        <v>29</v>
      </c>
      <c r="G51" s="50" t="s">
        <v>29</v>
      </c>
      <c r="H51" s="40" t="s">
        <v>29</v>
      </c>
      <c r="I51" s="54" t="s">
        <v>29</v>
      </c>
      <c r="J51" s="40" t="s">
        <v>29</v>
      </c>
      <c r="K51" s="40" t="s">
        <v>29</v>
      </c>
      <c r="L51" s="40" t="s">
        <v>29</v>
      </c>
      <c r="M51" s="54" t="s">
        <v>43</v>
      </c>
      <c r="N51" s="40" t="s">
        <v>29</v>
      </c>
      <c r="O51" s="54" t="s">
        <v>29</v>
      </c>
      <c r="P51" s="50" t="s">
        <v>29</v>
      </c>
      <c r="Q51" s="40" t="s">
        <v>29</v>
      </c>
      <c r="R51" s="54" t="s">
        <v>29</v>
      </c>
      <c r="S51" s="40" t="s">
        <v>29</v>
      </c>
      <c r="T51" s="40" t="s">
        <v>29</v>
      </c>
      <c r="U51" s="42"/>
      <c r="V51" s="33" t="s">
        <v>29</v>
      </c>
      <c r="W51" s="33" t="s">
        <v>29</v>
      </c>
      <c r="X51" s="33" t="s">
        <v>29</v>
      </c>
      <c r="Y51" s="42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  <c r="AS51" s="20"/>
      <c r="AT51" s="20"/>
    </row>
    <row r="52" spans="1:46" s="9" customFormat="1" ht="13.5" thickBot="1" x14ac:dyDescent="0.25">
      <c r="A52" s="27"/>
      <c r="B52" s="27"/>
      <c r="C52" s="40" t="s">
        <v>43</v>
      </c>
      <c r="D52" s="54" t="s">
        <v>193</v>
      </c>
      <c r="E52" s="40" t="s">
        <v>43</v>
      </c>
      <c r="F52" s="54" t="s">
        <v>43</v>
      </c>
      <c r="G52" s="124" t="s">
        <v>137</v>
      </c>
      <c r="H52" s="114" t="s">
        <v>137</v>
      </c>
      <c r="I52" s="29" t="s">
        <v>134</v>
      </c>
      <c r="J52" s="114" t="s">
        <v>134</v>
      </c>
      <c r="K52" s="114" t="s">
        <v>134</v>
      </c>
      <c r="L52" s="40" t="s">
        <v>43</v>
      </c>
      <c r="M52" s="54" t="s">
        <v>193</v>
      </c>
      <c r="N52" s="40" t="s">
        <v>43</v>
      </c>
      <c r="O52" s="54" t="s">
        <v>43</v>
      </c>
      <c r="P52" s="124" t="s">
        <v>137</v>
      </c>
      <c r="Q52" s="114" t="s">
        <v>137</v>
      </c>
      <c r="R52" s="29" t="s">
        <v>134</v>
      </c>
      <c r="S52" s="114" t="s">
        <v>134</v>
      </c>
      <c r="T52" s="114" t="s">
        <v>134</v>
      </c>
      <c r="U52" s="42"/>
      <c r="V52" s="53" t="s">
        <v>55</v>
      </c>
      <c r="W52" s="53" t="s">
        <v>55</v>
      </c>
      <c r="X52" s="53" t="s">
        <v>55</v>
      </c>
      <c r="Y52" s="42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  <c r="AR52" s="20"/>
      <c r="AS52" s="20"/>
    </row>
    <row r="53" spans="1:46" s="9" customFormat="1" ht="27" customHeight="1" x14ac:dyDescent="0.2">
      <c r="A53" s="27"/>
      <c r="B53" s="27"/>
      <c r="C53" s="114" t="s">
        <v>196</v>
      </c>
      <c r="D53" s="54" t="s">
        <v>134</v>
      </c>
      <c r="E53" s="40" t="s">
        <v>185</v>
      </c>
      <c r="F53" s="29" t="s">
        <v>185</v>
      </c>
      <c r="G53" s="50" t="s">
        <v>189</v>
      </c>
      <c r="H53" s="40" t="s">
        <v>189</v>
      </c>
      <c r="I53" s="29" t="s">
        <v>86</v>
      </c>
      <c r="J53" s="114" t="s">
        <v>174</v>
      </c>
      <c r="K53" s="114" t="s">
        <v>137</v>
      </c>
      <c r="L53" s="114" t="s">
        <v>196</v>
      </c>
      <c r="M53" s="54" t="s">
        <v>134</v>
      </c>
      <c r="N53" s="40" t="s">
        <v>185</v>
      </c>
      <c r="O53" s="29" t="s">
        <v>185</v>
      </c>
      <c r="P53" s="50" t="s">
        <v>189</v>
      </c>
      <c r="Q53" s="40" t="s">
        <v>189</v>
      </c>
      <c r="R53" s="29" t="s">
        <v>86</v>
      </c>
      <c r="S53" s="114" t="s">
        <v>174</v>
      </c>
      <c r="T53" s="114" t="s">
        <v>137</v>
      </c>
      <c r="U53" s="48"/>
      <c r="V53" s="107"/>
      <c r="W53" s="107"/>
      <c r="X53" s="30"/>
      <c r="Y53" s="48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  <c r="AS53" s="20"/>
    </row>
    <row r="54" spans="1:46" s="9" customFormat="1" ht="37.5" customHeight="1" x14ac:dyDescent="0.2">
      <c r="A54" s="27"/>
      <c r="B54" s="27"/>
      <c r="C54" s="114" t="s">
        <v>185</v>
      </c>
      <c r="D54" s="54" t="s">
        <v>137</v>
      </c>
      <c r="E54" s="40" t="s">
        <v>175</v>
      </c>
      <c r="F54" s="29" t="s">
        <v>175</v>
      </c>
      <c r="G54" s="124" t="s">
        <v>137</v>
      </c>
      <c r="H54" s="114" t="s">
        <v>137</v>
      </c>
      <c r="I54" s="54" t="s">
        <v>66</v>
      </c>
      <c r="J54" s="40" t="s">
        <v>175</v>
      </c>
      <c r="K54" s="40" t="s">
        <v>66</v>
      </c>
      <c r="L54" s="114" t="s">
        <v>185</v>
      </c>
      <c r="M54" s="54" t="s">
        <v>137</v>
      </c>
      <c r="N54" s="40" t="s">
        <v>175</v>
      </c>
      <c r="O54" s="29" t="s">
        <v>175</v>
      </c>
      <c r="P54" s="124" t="s">
        <v>137</v>
      </c>
      <c r="Q54" s="114" t="s">
        <v>137</v>
      </c>
      <c r="R54" s="54" t="s">
        <v>66</v>
      </c>
      <c r="S54" s="40" t="s">
        <v>175</v>
      </c>
      <c r="T54" s="40" t="s">
        <v>66</v>
      </c>
      <c r="U54" s="42"/>
      <c r="V54" s="108"/>
      <c r="W54" s="108"/>
      <c r="X54" s="30"/>
      <c r="Y54" s="42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0"/>
    </row>
    <row r="55" spans="1:46" s="9" customFormat="1" ht="33.75" customHeight="1" thickBot="1" x14ac:dyDescent="0.25">
      <c r="A55" s="27"/>
      <c r="B55" s="27"/>
      <c r="C55" s="40" t="s">
        <v>197</v>
      </c>
      <c r="D55" s="54" t="s">
        <v>66</v>
      </c>
      <c r="E55" s="40" t="s">
        <v>176</v>
      </c>
      <c r="F55" s="29" t="s">
        <v>65</v>
      </c>
      <c r="G55" s="50" t="s">
        <v>190</v>
      </c>
      <c r="H55" s="67" t="s">
        <v>205</v>
      </c>
      <c r="I55" s="102" t="s">
        <v>187</v>
      </c>
      <c r="J55" s="40" t="s">
        <v>80</v>
      </c>
      <c r="K55" s="67" t="s">
        <v>138</v>
      </c>
      <c r="L55" s="40" t="s">
        <v>197</v>
      </c>
      <c r="M55" s="54" t="s">
        <v>66</v>
      </c>
      <c r="N55" s="40" t="s">
        <v>176</v>
      </c>
      <c r="O55" s="29" t="s">
        <v>65</v>
      </c>
      <c r="P55" s="50" t="s">
        <v>190</v>
      </c>
      <c r="Q55" s="67" t="s">
        <v>205</v>
      </c>
      <c r="R55" s="102" t="s">
        <v>187</v>
      </c>
      <c r="S55" s="40" t="s">
        <v>80</v>
      </c>
      <c r="T55" s="67" t="s">
        <v>138</v>
      </c>
      <c r="U55" s="42"/>
      <c r="V55" s="20"/>
      <c r="W55" s="20"/>
      <c r="X55" s="3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  <c r="AS55" s="20"/>
    </row>
    <row r="56" spans="1:46" s="9" customFormat="1" ht="41.25" customHeight="1" thickBot="1" x14ac:dyDescent="0.25">
      <c r="A56" s="27"/>
      <c r="B56" s="27"/>
      <c r="C56" s="40" t="s">
        <v>57</v>
      </c>
      <c r="D56" s="102" t="s">
        <v>138</v>
      </c>
      <c r="E56" s="114" t="s">
        <v>29</v>
      </c>
      <c r="F56" s="54" t="s">
        <v>66</v>
      </c>
      <c r="G56" s="50" t="s">
        <v>200</v>
      </c>
      <c r="H56" s="54"/>
      <c r="I56" s="29"/>
      <c r="J56" s="114" t="s">
        <v>85</v>
      </c>
      <c r="K56" s="29"/>
      <c r="L56" s="40" t="s">
        <v>57</v>
      </c>
      <c r="M56" s="102" t="s">
        <v>138</v>
      </c>
      <c r="N56" s="114" t="s">
        <v>29</v>
      </c>
      <c r="O56" s="54" t="s">
        <v>66</v>
      </c>
      <c r="P56" s="50" t="s">
        <v>200</v>
      </c>
      <c r="Q56" s="54"/>
      <c r="R56" s="29"/>
      <c r="S56" s="114" t="s">
        <v>85</v>
      </c>
      <c r="T56" s="29"/>
      <c r="U56" s="42"/>
      <c r="V56" s="20"/>
      <c r="W56" s="20"/>
      <c r="X56" s="30"/>
      <c r="Y56" s="42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0"/>
      <c r="AQ56" s="20"/>
      <c r="AR56" s="20"/>
    </row>
    <row r="57" spans="1:46" s="9" customFormat="1" ht="25.5" customHeight="1" thickBot="1" x14ac:dyDescent="0.25">
      <c r="A57" s="27"/>
      <c r="B57" s="27"/>
      <c r="C57" s="40" t="s">
        <v>65</v>
      </c>
      <c r="E57" s="40" t="s">
        <v>66</v>
      </c>
      <c r="F57" s="102" t="s">
        <v>67</v>
      </c>
      <c r="G57" s="40" t="s">
        <v>202</v>
      </c>
      <c r="H57" s="54"/>
      <c r="I57" s="54" t="s">
        <v>168</v>
      </c>
      <c r="J57" s="67" t="s">
        <v>81</v>
      </c>
      <c r="K57" s="54" t="s">
        <v>168</v>
      </c>
      <c r="L57" s="40" t="s">
        <v>65</v>
      </c>
      <c r="N57" s="40" t="s">
        <v>66</v>
      </c>
      <c r="O57" s="102" t="s">
        <v>67</v>
      </c>
      <c r="P57" s="40" t="s">
        <v>202</v>
      </c>
      <c r="Q57" s="54"/>
      <c r="R57" s="54" t="s">
        <v>168</v>
      </c>
      <c r="S57" s="67" t="s">
        <v>81</v>
      </c>
      <c r="T57" s="54" t="s">
        <v>168</v>
      </c>
      <c r="U57" s="41"/>
      <c r="V57" s="20"/>
      <c r="W57" s="20"/>
      <c r="X57" s="30"/>
      <c r="Y57" s="41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20"/>
      <c r="AQ57" s="20"/>
      <c r="AR57" s="20"/>
    </row>
    <row r="58" spans="1:46" s="9" customFormat="1" ht="27" customHeight="1" thickBot="1" x14ac:dyDescent="0.25">
      <c r="C58" s="40" t="s">
        <v>66</v>
      </c>
      <c r="D58" s="54"/>
      <c r="E58" s="67" t="s">
        <v>77</v>
      </c>
      <c r="G58" s="114" t="s">
        <v>203</v>
      </c>
      <c r="I58" s="54"/>
      <c r="J58" s="54"/>
      <c r="K58" s="54"/>
      <c r="L58" s="40" t="s">
        <v>66</v>
      </c>
      <c r="M58" s="54"/>
      <c r="N58" s="67" t="s">
        <v>77</v>
      </c>
      <c r="P58" s="114" t="s">
        <v>203</v>
      </c>
      <c r="R58" s="54"/>
      <c r="S58" s="54"/>
      <c r="T58" s="54"/>
      <c r="U58" s="41"/>
      <c r="V58" s="30"/>
      <c r="W58" s="30"/>
      <c r="X58" s="30"/>
      <c r="Y58" s="41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0"/>
      <c r="AQ58" s="20"/>
      <c r="AR58" s="20"/>
      <c r="AS58" s="20"/>
      <c r="AT58" s="20"/>
    </row>
    <row r="59" spans="1:46" ht="20.25" customHeight="1" thickBot="1" x14ac:dyDescent="0.25">
      <c r="B59" s="20"/>
      <c r="C59" s="67" t="s">
        <v>67</v>
      </c>
      <c r="D59" s="54"/>
      <c r="G59" s="67" t="s">
        <v>204</v>
      </c>
      <c r="L59" s="67" t="s">
        <v>67</v>
      </c>
      <c r="M59" s="54"/>
      <c r="P59" s="67" t="s">
        <v>204</v>
      </c>
      <c r="U59" s="41"/>
      <c r="V59" s="20"/>
      <c r="W59" s="20"/>
      <c r="Y59" s="32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</row>
    <row r="60" spans="1:46" ht="16.5" customHeight="1" x14ac:dyDescent="0.2">
      <c r="B60" s="30"/>
      <c r="D60" s="54"/>
      <c r="M60" s="54"/>
      <c r="U60" s="41"/>
      <c r="V60" s="30"/>
      <c r="W60" s="30"/>
      <c r="Z60" s="31"/>
      <c r="AA60" s="31"/>
      <c r="AB60" s="31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</row>
    <row r="61" spans="1:46" ht="15" x14ac:dyDescent="0.2">
      <c r="D61" s="54"/>
      <c r="M61" s="54"/>
      <c r="U61" s="41"/>
      <c r="V61" s="30"/>
      <c r="W61" s="30"/>
      <c r="Z61" s="32"/>
      <c r="AA61" s="32"/>
      <c r="AB61" s="32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</row>
    <row r="62" spans="1:46" ht="15" x14ac:dyDescent="0.2">
      <c r="D62" s="54"/>
      <c r="M62" s="54"/>
      <c r="U62" s="41"/>
      <c r="V62" s="30"/>
      <c r="W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</row>
    <row r="63" spans="1:46" ht="15" x14ac:dyDescent="0.2">
      <c r="U63" s="41"/>
      <c r="V63" s="30"/>
      <c r="W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</row>
    <row r="64" spans="1:46" ht="15" x14ac:dyDescent="0.2">
      <c r="U64" s="41"/>
      <c r="V64" s="30"/>
      <c r="W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</row>
    <row r="65" spans="22:46" x14ac:dyDescent="0.2">
      <c r="V65" s="30"/>
      <c r="W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</row>
    <row r="66" spans="22:46" x14ac:dyDescent="0.2">
      <c r="V66" s="30"/>
      <c r="W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</row>
    <row r="67" spans="22:46" x14ac:dyDescent="0.2">
      <c r="V67" s="30"/>
      <c r="W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</row>
    <row r="68" spans="22:46" x14ac:dyDescent="0.2">
      <c r="V68" s="30"/>
      <c r="W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</row>
    <row r="69" spans="22:46" x14ac:dyDescent="0.2">
      <c r="V69" s="30"/>
      <c r="W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</row>
    <row r="70" spans="22:46" x14ac:dyDescent="0.2">
      <c r="V70" s="30"/>
      <c r="W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</row>
    <row r="71" spans="22:46" x14ac:dyDescent="0.2">
      <c r="V71" s="30"/>
      <c r="W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</row>
    <row r="72" spans="22:46" x14ac:dyDescent="0.2">
      <c r="V72" s="30"/>
      <c r="W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</row>
    <row r="73" spans="22:46" x14ac:dyDescent="0.2">
      <c r="V73" s="30"/>
      <c r="W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</row>
    <row r="74" spans="22:46" x14ac:dyDescent="0.2">
      <c r="V74" s="30"/>
      <c r="W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</row>
    <row r="75" spans="22:46" x14ac:dyDescent="0.2">
      <c r="V75" s="30"/>
      <c r="W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</row>
    <row r="76" spans="22:46" x14ac:dyDescent="0.2">
      <c r="V76" s="30"/>
      <c r="W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</row>
    <row r="77" spans="22:46" x14ac:dyDescent="0.2">
      <c r="V77" s="30"/>
      <c r="W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</row>
    <row r="78" spans="22:46" x14ac:dyDescent="0.2">
      <c r="V78" s="30"/>
      <c r="W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</row>
    <row r="79" spans="22:46" x14ac:dyDescent="0.2">
      <c r="V79" s="30"/>
      <c r="W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</row>
    <row r="80" spans="22:46" x14ac:dyDescent="0.2">
      <c r="V80" s="30"/>
      <c r="W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</row>
    <row r="81" spans="22:46" x14ac:dyDescent="0.2">
      <c r="V81" s="30"/>
      <c r="W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</row>
    <row r="82" spans="22:46" x14ac:dyDescent="0.2">
      <c r="V82" s="30"/>
      <c r="W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</row>
    <row r="83" spans="22:46" x14ac:dyDescent="0.2">
      <c r="V83" s="30"/>
      <c r="W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</row>
    <row r="84" spans="22:46" x14ac:dyDescent="0.2">
      <c r="V84" s="30"/>
      <c r="W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</row>
    <row r="85" spans="22:46" x14ac:dyDescent="0.2">
      <c r="V85" s="30"/>
      <c r="W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</row>
    <row r="86" spans="22:46" x14ac:dyDescent="0.2">
      <c r="V86" s="30"/>
      <c r="W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</row>
    <row r="87" spans="22:46" x14ac:dyDescent="0.2">
      <c r="V87" s="30"/>
      <c r="W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  <c r="AT87" s="30"/>
    </row>
    <row r="88" spans="22:46" x14ac:dyDescent="0.2">
      <c r="V88" s="30"/>
      <c r="W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</row>
    <row r="89" spans="22:46" x14ac:dyDescent="0.2">
      <c r="V89" s="30"/>
      <c r="W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</row>
    <row r="90" spans="22:46" x14ac:dyDescent="0.2">
      <c r="V90" s="30"/>
      <c r="W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</row>
    <row r="91" spans="22:46" x14ac:dyDescent="0.2">
      <c r="V91" s="30"/>
      <c r="W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</row>
    <row r="92" spans="22:46" x14ac:dyDescent="0.2">
      <c r="V92" s="30"/>
      <c r="W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</row>
    <row r="93" spans="22:46" x14ac:dyDescent="0.2">
      <c r="V93" s="30"/>
      <c r="W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</row>
    <row r="94" spans="22:46" x14ac:dyDescent="0.2">
      <c r="V94" s="30"/>
      <c r="W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</row>
    <row r="95" spans="22:46" x14ac:dyDescent="0.2">
      <c r="V95" s="30"/>
      <c r="W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</row>
    <row r="96" spans="22:46" x14ac:dyDescent="0.2">
      <c r="V96" s="30"/>
      <c r="W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</row>
    <row r="97" spans="22:46" x14ac:dyDescent="0.2">
      <c r="V97" s="30"/>
      <c r="W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</row>
    <row r="98" spans="22:46" x14ac:dyDescent="0.2">
      <c r="V98" s="30"/>
      <c r="W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</row>
    <row r="99" spans="22:46" x14ac:dyDescent="0.2">
      <c r="V99" s="30"/>
      <c r="W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</row>
    <row r="100" spans="22:46" x14ac:dyDescent="0.2">
      <c r="V100" s="30"/>
      <c r="W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</row>
    <row r="101" spans="22:46" x14ac:dyDescent="0.2">
      <c r="V101" s="30"/>
      <c r="W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</row>
    <row r="102" spans="22:46" x14ac:dyDescent="0.2">
      <c r="V102" s="30"/>
      <c r="W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</row>
    <row r="103" spans="22:46" x14ac:dyDescent="0.2">
      <c r="V103" s="30"/>
      <c r="W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</row>
    <row r="104" spans="22:46" x14ac:dyDescent="0.2">
      <c r="V104" s="30"/>
      <c r="W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</row>
    <row r="105" spans="22:46" x14ac:dyDescent="0.2">
      <c r="V105" s="30"/>
      <c r="W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</row>
    <row r="106" spans="22:46" x14ac:dyDescent="0.2">
      <c r="V106" s="30"/>
      <c r="W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  <c r="AO106" s="30"/>
      <c r="AP106" s="30"/>
      <c r="AQ106" s="30"/>
      <c r="AR106" s="30"/>
      <c r="AS106" s="30"/>
      <c r="AT106" s="30"/>
    </row>
  </sheetData>
  <phoneticPr fontId="0" type="noConversion"/>
  <pageMargins left="0.75" right="0.75" top="0" bottom="0" header="0.5" footer="0.5"/>
  <pageSetup scale="41" fitToWidth="3" orientation="landscape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R106"/>
  <sheetViews>
    <sheetView topLeftCell="W14" zoomScale="66" workbookViewId="0">
      <selection activeCell="Y18" sqref="Y18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8" width="30.5703125" style="30" customWidth="1"/>
    <col min="19" max="19" width="21.42578125" style="30" customWidth="1"/>
    <col min="20" max="21" width="30.28515625" style="5" customWidth="1"/>
    <col min="22" max="22" width="30.5703125" style="30" customWidth="1"/>
    <col min="23" max="23" width="21.42578125" style="30" customWidth="1"/>
    <col min="24" max="24" width="31.42578125" style="5" customWidth="1"/>
    <col min="25" max="25" width="28.85546875" style="5" customWidth="1"/>
    <col min="26" max="26" width="31.42578125" style="5" customWidth="1"/>
    <col min="27" max="27" width="23.140625" style="5" customWidth="1"/>
    <col min="28" max="16384" width="16.7109375" style="5"/>
  </cols>
  <sheetData>
    <row r="1" spans="1:26" ht="18" x14ac:dyDescent="0.25">
      <c r="A1" s="1" t="s">
        <v>0</v>
      </c>
      <c r="B1" s="2"/>
      <c r="G1" s="35"/>
      <c r="H1" s="35"/>
      <c r="I1" s="35"/>
      <c r="N1" s="35"/>
      <c r="O1" s="35"/>
      <c r="P1" s="35"/>
      <c r="Q1" s="35"/>
      <c r="R1" s="35"/>
      <c r="S1" s="35"/>
      <c r="T1" s="3"/>
      <c r="U1" s="3"/>
      <c r="V1" s="35"/>
      <c r="W1" s="35"/>
      <c r="X1" s="3"/>
      <c r="Y1" s="3"/>
      <c r="Z1" s="3"/>
    </row>
    <row r="2" spans="1:26" x14ac:dyDescent="0.2">
      <c r="A2" s="1" t="s">
        <v>1</v>
      </c>
      <c r="B2" s="2"/>
      <c r="G2" s="6"/>
      <c r="H2" s="6"/>
      <c r="I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21.75" customHeight="1" x14ac:dyDescent="0.2">
      <c r="B8" s="7">
        <v>37232</v>
      </c>
      <c r="C8" s="5"/>
      <c r="D8" s="5"/>
      <c r="E8" s="5"/>
      <c r="F8" s="5"/>
      <c r="G8" s="6"/>
      <c r="H8" s="6"/>
      <c r="I8" s="6"/>
      <c r="J8" s="5"/>
      <c r="K8" s="5"/>
      <c r="L8" s="5"/>
      <c r="M8" s="5"/>
      <c r="N8" s="6"/>
      <c r="O8" s="6"/>
      <c r="P8" s="6"/>
      <c r="Q8" s="6"/>
      <c r="R8" s="6"/>
      <c r="S8" s="6"/>
      <c r="T8" s="6"/>
      <c r="U8" s="6"/>
      <c r="V8" s="6"/>
      <c r="W8" s="6"/>
    </row>
    <row r="9" spans="1:26" ht="13.5" thickBot="1" x14ac:dyDescent="0.25">
      <c r="A9" s="2" t="s">
        <v>2</v>
      </c>
      <c r="B9" s="2" t="s">
        <v>2</v>
      </c>
      <c r="C9" s="51" t="s">
        <v>20</v>
      </c>
      <c r="D9" s="51" t="s">
        <v>20</v>
      </c>
      <c r="E9" s="51" t="s">
        <v>20</v>
      </c>
      <c r="F9" s="51" t="s">
        <v>20</v>
      </c>
      <c r="G9" s="51" t="s">
        <v>20</v>
      </c>
      <c r="H9" s="51" t="s">
        <v>20</v>
      </c>
      <c r="I9" s="51" t="s">
        <v>20</v>
      </c>
      <c r="J9" s="51" t="s">
        <v>20</v>
      </c>
      <c r="K9" s="51" t="s">
        <v>20</v>
      </c>
      <c r="L9" s="51" t="s">
        <v>20</v>
      </c>
      <c r="M9" s="51" t="s">
        <v>20</v>
      </c>
      <c r="N9" s="51" t="s">
        <v>20</v>
      </c>
      <c r="O9" s="51" t="s">
        <v>20</v>
      </c>
      <c r="P9" s="51" t="s">
        <v>20</v>
      </c>
      <c r="Q9" s="51" t="s">
        <v>20</v>
      </c>
      <c r="R9" s="51" t="s">
        <v>20</v>
      </c>
      <c r="S9" s="8"/>
      <c r="T9" s="93" t="s">
        <v>51</v>
      </c>
      <c r="U9" s="93" t="s">
        <v>51</v>
      </c>
      <c r="V9" s="93" t="s">
        <v>51</v>
      </c>
      <c r="W9" s="8"/>
      <c r="X9" s="9"/>
      <c r="Y9" s="9"/>
      <c r="Z9" s="9"/>
    </row>
    <row r="10" spans="1:26" x14ac:dyDescent="0.2">
      <c r="A10" s="10" t="s">
        <v>3</v>
      </c>
      <c r="B10" s="10" t="s">
        <v>4</v>
      </c>
      <c r="C10" s="92" t="s">
        <v>44</v>
      </c>
      <c r="D10" s="92" t="s">
        <v>44</v>
      </c>
      <c r="E10" s="92" t="s">
        <v>44</v>
      </c>
      <c r="F10" s="92" t="s">
        <v>44</v>
      </c>
      <c r="G10" s="92" t="s">
        <v>44</v>
      </c>
      <c r="H10" s="92" t="s">
        <v>44</v>
      </c>
      <c r="I10" s="92" t="s">
        <v>44</v>
      </c>
      <c r="J10" s="92" t="s">
        <v>44</v>
      </c>
      <c r="K10" s="92" t="s">
        <v>44</v>
      </c>
      <c r="L10" s="92" t="s">
        <v>44</v>
      </c>
      <c r="M10" s="92" t="s">
        <v>44</v>
      </c>
      <c r="N10" s="92" t="s">
        <v>44</v>
      </c>
      <c r="O10" s="92" t="s">
        <v>44</v>
      </c>
      <c r="P10" s="92" t="s">
        <v>44</v>
      </c>
      <c r="Q10" s="92" t="s">
        <v>44</v>
      </c>
      <c r="R10" s="92" t="s">
        <v>44</v>
      </c>
      <c r="S10" s="8"/>
      <c r="T10" s="39" t="s">
        <v>19</v>
      </c>
      <c r="U10" s="39" t="s">
        <v>19</v>
      </c>
      <c r="V10" s="39" t="s">
        <v>19</v>
      </c>
      <c r="W10" s="46"/>
    </row>
    <row r="11" spans="1:26" x14ac:dyDescent="0.2">
      <c r="A11" s="11" t="s">
        <v>35</v>
      </c>
      <c r="B11" s="11" t="s">
        <v>5</v>
      </c>
      <c r="C11" s="12" t="s">
        <v>45</v>
      </c>
      <c r="D11" s="12" t="s">
        <v>45</v>
      </c>
      <c r="E11" s="12" t="s">
        <v>45</v>
      </c>
      <c r="F11" s="12" t="s">
        <v>45</v>
      </c>
      <c r="G11" s="12" t="s">
        <v>131</v>
      </c>
      <c r="H11" s="12" t="s">
        <v>131</v>
      </c>
      <c r="I11" s="12" t="s">
        <v>165</v>
      </c>
      <c r="J11" s="12" t="s">
        <v>45</v>
      </c>
      <c r="K11" s="12" t="s">
        <v>45</v>
      </c>
      <c r="L11" s="12" t="s">
        <v>45</v>
      </c>
      <c r="M11" s="12" t="s">
        <v>45</v>
      </c>
      <c r="N11" s="12" t="s">
        <v>165</v>
      </c>
      <c r="O11" s="12" t="s">
        <v>165</v>
      </c>
      <c r="P11" s="12" t="s">
        <v>131</v>
      </c>
      <c r="Q11" s="12" t="s">
        <v>131</v>
      </c>
      <c r="R11" s="12" t="s">
        <v>131</v>
      </c>
      <c r="S11" s="8"/>
      <c r="T11" s="12" t="s">
        <v>52</v>
      </c>
      <c r="U11" s="12" t="s">
        <v>52</v>
      </c>
      <c r="V11" s="33" t="s">
        <v>52</v>
      </c>
      <c r="W11" s="46"/>
    </row>
    <row r="12" spans="1:26" x14ac:dyDescent="0.2">
      <c r="A12" s="11" t="s">
        <v>6</v>
      </c>
      <c r="B12" s="11" t="s">
        <v>6</v>
      </c>
      <c r="C12" s="37"/>
      <c r="D12" s="37"/>
      <c r="E12" s="37"/>
      <c r="F12" s="37"/>
      <c r="G12" s="37">
        <v>15</v>
      </c>
      <c r="H12" s="37">
        <v>15</v>
      </c>
      <c r="I12" s="37">
        <v>16.75</v>
      </c>
      <c r="J12" s="37"/>
      <c r="K12" s="37"/>
      <c r="L12" s="37"/>
      <c r="M12" s="37"/>
      <c r="N12" s="37">
        <v>16.75</v>
      </c>
      <c r="O12" s="37">
        <v>16.75</v>
      </c>
      <c r="P12" s="37">
        <v>17.25</v>
      </c>
      <c r="Q12" s="37">
        <v>17.25</v>
      </c>
      <c r="R12" s="37">
        <v>17.25</v>
      </c>
      <c r="S12" s="57"/>
      <c r="T12" s="105"/>
      <c r="U12" s="105"/>
      <c r="V12" s="94"/>
      <c r="W12" s="47"/>
    </row>
    <row r="13" spans="1:26" ht="43.5" customHeight="1" thickBot="1" x14ac:dyDescent="0.25">
      <c r="A13" s="13"/>
      <c r="B13" s="13"/>
      <c r="C13" s="79" t="s">
        <v>181</v>
      </c>
      <c r="D13" s="79" t="s">
        <v>181</v>
      </c>
      <c r="E13" s="79" t="s">
        <v>181</v>
      </c>
      <c r="F13" s="79" t="s">
        <v>181</v>
      </c>
      <c r="G13" s="79" t="s">
        <v>181</v>
      </c>
      <c r="H13" s="79" t="s">
        <v>181</v>
      </c>
      <c r="I13" s="79" t="s">
        <v>181</v>
      </c>
      <c r="J13" s="117" t="s">
        <v>38</v>
      </c>
      <c r="K13" s="117" t="s">
        <v>38</v>
      </c>
      <c r="L13" s="117" t="s">
        <v>38</v>
      </c>
      <c r="M13" s="117" t="s">
        <v>38</v>
      </c>
      <c r="N13" s="116" t="s">
        <v>38</v>
      </c>
      <c r="O13" s="116" t="s">
        <v>38</v>
      </c>
      <c r="P13" s="116" t="s">
        <v>38</v>
      </c>
      <c r="Q13" s="116" t="s">
        <v>38</v>
      </c>
      <c r="R13" s="116" t="s">
        <v>38</v>
      </c>
      <c r="S13" s="64"/>
      <c r="T13" s="79" t="s">
        <v>181</v>
      </c>
      <c r="U13" s="117" t="s">
        <v>53</v>
      </c>
      <c r="V13" s="118" t="s">
        <v>53</v>
      </c>
      <c r="X13" s="14"/>
      <c r="Y13" s="14"/>
      <c r="Z13" s="14"/>
    </row>
    <row r="14" spans="1:26" x14ac:dyDescent="0.2">
      <c r="A14" s="13"/>
      <c r="B14" s="13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20"/>
      <c r="T14" s="106"/>
      <c r="U14" s="106"/>
      <c r="V14" s="95"/>
      <c r="W14" s="38"/>
      <c r="X14" s="15"/>
      <c r="Y14" s="15"/>
      <c r="Z14" s="15"/>
    </row>
    <row r="15" spans="1:26" ht="21" customHeight="1" thickBot="1" x14ac:dyDescent="0.25">
      <c r="A15" s="13"/>
      <c r="B15" s="13"/>
      <c r="C15" s="37" t="s">
        <v>100</v>
      </c>
      <c r="D15" s="37" t="s">
        <v>100</v>
      </c>
      <c r="E15" s="37" t="s">
        <v>100</v>
      </c>
      <c r="F15" s="37" t="s">
        <v>100</v>
      </c>
      <c r="G15" s="37" t="s">
        <v>100</v>
      </c>
      <c r="H15" s="37" t="s">
        <v>100</v>
      </c>
      <c r="I15" s="37" t="s">
        <v>100</v>
      </c>
      <c r="J15" s="37" t="s">
        <v>100</v>
      </c>
      <c r="K15" s="37" t="s">
        <v>100</v>
      </c>
      <c r="L15" s="37" t="s">
        <v>100</v>
      </c>
      <c r="M15" s="37" t="s">
        <v>100</v>
      </c>
      <c r="N15" s="37" t="s">
        <v>100</v>
      </c>
      <c r="O15" s="37" t="s">
        <v>100</v>
      </c>
      <c r="P15" s="37" t="s">
        <v>100</v>
      </c>
      <c r="Q15" s="37" t="s">
        <v>100</v>
      </c>
      <c r="R15" s="37" t="s">
        <v>100</v>
      </c>
      <c r="S15" s="57"/>
      <c r="T15" s="37" t="s">
        <v>100</v>
      </c>
      <c r="U15" s="37" t="s">
        <v>100</v>
      </c>
      <c r="V15" s="37" t="s">
        <v>100</v>
      </c>
      <c r="W15" s="37"/>
      <c r="X15" s="16"/>
      <c r="Y15" s="16"/>
      <c r="Z15" s="16"/>
    </row>
    <row r="16" spans="1:26" s="30" customFormat="1" ht="26.25" customHeight="1" thickBot="1" x14ac:dyDescent="0.25">
      <c r="A16" s="66"/>
      <c r="B16" s="66"/>
      <c r="C16" s="120" t="s">
        <v>173</v>
      </c>
      <c r="D16" s="119" t="s">
        <v>180</v>
      </c>
      <c r="E16" s="119" t="s">
        <v>177</v>
      </c>
      <c r="F16" s="119" t="s">
        <v>178</v>
      </c>
      <c r="G16" s="119" t="s">
        <v>179</v>
      </c>
      <c r="H16" s="119" t="s">
        <v>169</v>
      </c>
      <c r="I16" s="119" t="s">
        <v>182</v>
      </c>
      <c r="J16" s="120" t="s">
        <v>198</v>
      </c>
      <c r="K16" s="119" t="s">
        <v>192</v>
      </c>
      <c r="L16" s="119" t="s">
        <v>186</v>
      </c>
      <c r="M16" s="119" t="s">
        <v>195</v>
      </c>
      <c r="N16" s="119" t="s">
        <v>199</v>
      </c>
      <c r="O16" s="119" t="s">
        <v>201</v>
      </c>
      <c r="P16" s="119" t="s">
        <v>188</v>
      </c>
      <c r="Q16" s="119" t="s">
        <v>194</v>
      </c>
      <c r="R16" s="119" t="s">
        <v>191</v>
      </c>
      <c r="S16" s="33"/>
      <c r="T16" s="119" t="s">
        <v>167</v>
      </c>
      <c r="U16" s="119" t="s">
        <v>183</v>
      </c>
      <c r="V16" s="119" t="s">
        <v>184</v>
      </c>
      <c r="W16" s="12"/>
      <c r="X16" s="69" t="s">
        <v>25</v>
      </c>
      <c r="Y16" s="70" t="s">
        <v>23</v>
      </c>
      <c r="Z16" s="71" t="s">
        <v>24</v>
      </c>
    </row>
    <row r="17" spans="1:27" ht="15.75" thickBot="1" x14ac:dyDescent="0.25">
      <c r="A17" s="17" t="s">
        <v>36</v>
      </c>
      <c r="B17" s="77" t="s">
        <v>7</v>
      </c>
      <c r="C17" s="36" t="s">
        <v>46</v>
      </c>
      <c r="D17" s="36" t="s">
        <v>46</v>
      </c>
      <c r="E17" s="36" t="s">
        <v>46</v>
      </c>
      <c r="F17" s="36" t="s">
        <v>46</v>
      </c>
      <c r="G17" s="36" t="s">
        <v>46</v>
      </c>
      <c r="H17" s="36" t="s">
        <v>46</v>
      </c>
      <c r="I17" s="36" t="s">
        <v>46</v>
      </c>
      <c r="J17" s="36" t="s">
        <v>46</v>
      </c>
      <c r="K17" s="36" t="s">
        <v>46</v>
      </c>
      <c r="L17" s="36" t="s">
        <v>46</v>
      </c>
      <c r="M17" s="36" t="s">
        <v>46</v>
      </c>
      <c r="N17" s="36" t="s">
        <v>46</v>
      </c>
      <c r="O17" s="36" t="s">
        <v>46</v>
      </c>
      <c r="P17" s="36" t="s">
        <v>46</v>
      </c>
      <c r="Q17" s="36" t="s">
        <v>46</v>
      </c>
      <c r="R17" s="36" t="s">
        <v>46</v>
      </c>
      <c r="S17" s="65"/>
      <c r="T17" s="18" t="s">
        <v>46</v>
      </c>
      <c r="U17" s="18" t="s">
        <v>46</v>
      </c>
      <c r="V17" s="96" t="s">
        <v>46</v>
      </c>
      <c r="W17" s="40"/>
      <c r="X17" s="86"/>
      <c r="Y17" s="86"/>
      <c r="Z17" s="19"/>
    </row>
    <row r="18" spans="1:27" s="20" customFormat="1" x14ac:dyDescent="0.2">
      <c r="A18" s="34">
        <v>2400</v>
      </c>
      <c r="B18" s="34" t="s">
        <v>8</v>
      </c>
      <c r="C18" s="34">
        <v>25</v>
      </c>
      <c r="D18" s="34">
        <v>3</v>
      </c>
      <c r="E18" s="34">
        <v>50</v>
      </c>
      <c r="F18" s="34">
        <v>25</v>
      </c>
      <c r="G18" s="34">
        <v>25</v>
      </c>
      <c r="H18" s="34">
        <v>25</v>
      </c>
      <c r="I18" s="34">
        <v>50</v>
      </c>
      <c r="J18" s="34">
        <v>0</v>
      </c>
      <c r="K18" s="34">
        <v>0</v>
      </c>
      <c r="L18" s="34">
        <v>0</v>
      </c>
      <c r="M18" s="34">
        <v>0</v>
      </c>
      <c r="N18" s="34">
        <v>0</v>
      </c>
      <c r="O18" s="34">
        <v>0</v>
      </c>
      <c r="P18" s="34">
        <v>0</v>
      </c>
      <c r="Q18" s="34">
        <v>0</v>
      </c>
      <c r="R18" s="34">
        <v>0</v>
      </c>
      <c r="S18" s="23"/>
      <c r="T18" s="34">
        <v>-103</v>
      </c>
      <c r="U18" s="34">
        <v>0</v>
      </c>
      <c r="V18" s="34">
        <v>0</v>
      </c>
      <c r="W18" s="22"/>
      <c r="X18" s="86">
        <f>SUM(C18:V18)</f>
        <v>100</v>
      </c>
      <c r="Y18" s="19">
        <f>SUM(C18:R18)</f>
        <v>203</v>
      </c>
      <c r="Z18" s="19">
        <f>SUM(T18:V18)</f>
        <v>-103</v>
      </c>
    </row>
    <row r="19" spans="1:27" x14ac:dyDescent="0.2">
      <c r="A19" s="21" t="s">
        <v>8</v>
      </c>
      <c r="B19" s="21" t="s">
        <v>9</v>
      </c>
      <c r="C19" s="21">
        <v>0</v>
      </c>
      <c r="D19" s="21">
        <v>0</v>
      </c>
      <c r="E19" s="21">
        <v>0</v>
      </c>
      <c r="F19" s="21">
        <v>0</v>
      </c>
      <c r="G19" s="21">
        <v>0</v>
      </c>
      <c r="H19" s="21">
        <v>0</v>
      </c>
      <c r="I19" s="21">
        <v>0</v>
      </c>
      <c r="J19" s="21">
        <v>25</v>
      </c>
      <c r="K19" s="21">
        <v>3</v>
      </c>
      <c r="L19" s="21">
        <v>50</v>
      </c>
      <c r="M19" s="21">
        <v>25</v>
      </c>
      <c r="N19" s="21">
        <v>25</v>
      </c>
      <c r="O19" s="21">
        <v>25</v>
      </c>
      <c r="P19" s="21">
        <v>25</v>
      </c>
      <c r="Q19" s="21">
        <v>25</v>
      </c>
      <c r="R19" s="21">
        <v>25</v>
      </c>
      <c r="S19" s="23"/>
      <c r="T19" s="21">
        <v>0</v>
      </c>
      <c r="U19" s="21">
        <v>-103</v>
      </c>
      <c r="V19" s="21">
        <v>0</v>
      </c>
      <c r="W19" s="22"/>
      <c r="X19" s="46">
        <f t="shared" ref="X19:X42" si="0">SUM(C19:V19)</f>
        <v>125</v>
      </c>
      <c r="Y19" s="12">
        <f t="shared" ref="Y19:Y42" si="1">SUM(C19:R19)</f>
        <v>228</v>
      </c>
      <c r="Z19" s="12">
        <f t="shared" ref="Z19:Z42" si="2">SUM(T19:V19)</f>
        <v>-103</v>
      </c>
    </row>
    <row r="20" spans="1:27" x14ac:dyDescent="0.2">
      <c r="A20" s="21" t="s">
        <v>9</v>
      </c>
      <c r="B20" s="21" t="s">
        <v>10</v>
      </c>
      <c r="C20" s="21">
        <v>0</v>
      </c>
      <c r="D20" s="21">
        <v>0</v>
      </c>
      <c r="E20" s="21">
        <v>0</v>
      </c>
      <c r="F20" s="21">
        <v>0</v>
      </c>
      <c r="G20" s="21">
        <v>0</v>
      </c>
      <c r="H20" s="21">
        <v>0</v>
      </c>
      <c r="I20" s="21">
        <v>0</v>
      </c>
      <c r="J20" s="21">
        <v>25</v>
      </c>
      <c r="K20" s="21">
        <v>3</v>
      </c>
      <c r="L20" s="21">
        <v>50</v>
      </c>
      <c r="M20" s="21">
        <v>25</v>
      </c>
      <c r="N20" s="21">
        <v>25</v>
      </c>
      <c r="O20" s="21">
        <v>25</v>
      </c>
      <c r="P20" s="21">
        <v>25</v>
      </c>
      <c r="Q20" s="21">
        <v>25</v>
      </c>
      <c r="R20" s="21">
        <v>25</v>
      </c>
      <c r="S20" s="23"/>
      <c r="T20" s="21">
        <v>0</v>
      </c>
      <c r="U20" s="21">
        <v>-103</v>
      </c>
      <c r="V20" s="21">
        <v>0</v>
      </c>
      <c r="W20" s="22"/>
      <c r="X20" s="46">
        <f t="shared" si="0"/>
        <v>125</v>
      </c>
      <c r="Y20" s="12">
        <f t="shared" si="1"/>
        <v>228</v>
      </c>
      <c r="Z20" s="12">
        <f t="shared" si="2"/>
        <v>-103</v>
      </c>
    </row>
    <row r="21" spans="1:27" x14ac:dyDescent="0.2">
      <c r="A21" s="21" t="s">
        <v>10</v>
      </c>
      <c r="B21" s="21" t="s">
        <v>11</v>
      </c>
      <c r="C21" s="21">
        <v>0</v>
      </c>
      <c r="D21" s="21">
        <v>0</v>
      </c>
      <c r="E21" s="21">
        <v>0</v>
      </c>
      <c r="F21" s="21">
        <v>0</v>
      </c>
      <c r="G21" s="21">
        <v>0</v>
      </c>
      <c r="H21" s="21">
        <v>0</v>
      </c>
      <c r="I21" s="21">
        <v>0</v>
      </c>
      <c r="J21" s="21">
        <v>25</v>
      </c>
      <c r="K21" s="21">
        <v>3</v>
      </c>
      <c r="L21" s="21">
        <v>50</v>
      </c>
      <c r="M21" s="21">
        <v>25</v>
      </c>
      <c r="N21" s="21">
        <v>25</v>
      </c>
      <c r="O21" s="21">
        <v>25</v>
      </c>
      <c r="P21" s="21">
        <v>25</v>
      </c>
      <c r="Q21" s="21">
        <v>25</v>
      </c>
      <c r="R21" s="21">
        <v>25</v>
      </c>
      <c r="S21" s="23"/>
      <c r="T21" s="21">
        <v>0</v>
      </c>
      <c r="U21" s="21">
        <v>-103</v>
      </c>
      <c r="V21" s="21">
        <v>0</v>
      </c>
      <c r="W21" s="22"/>
      <c r="X21" s="46">
        <f t="shared" si="0"/>
        <v>125</v>
      </c>
      <c r="Y21" s="12">
        <f t="shared" si="1"/>
        <v>228</v>
      </c>
      <c r="Z21" s="12">
        <f t="shared" si="2"/>
        <v>-103</v>
      </c>
    </row>
    <row r="22" spans="1:27" x14ac:dyDescent="0.2">
      <c r="A22" s="21" t="s">
        <v>11</v>
      </c>
      <c r="B22" s="21" t="s">
        <v>12</v>
      </c>
      <c r="C22" s="21">
        <v>0</v>
      </c>
      <c r="D22" s="21">
        <v>0</v>
      </c>
      <c r="E22" s="21">
        <v>0</v>
      </c>
      <c r="F22" s="21">
        <v>0</v>
      </c>
      <c r="G22" s="21">
        <v>0</v>
      </c>
      <c r="H22" s="21">
        <v>0</v>
      </c>
      <c r="I22" s="21">
        <v>0</v>
      </c>
      <c r="J22" s="21">
        <v>25</v>
      </c>
      <c r="K22" s="21">
        <v>3</v>
      </c>
      <c r="L22" s="21">
        <v>50</v>
      </c>
      <c r="M22" s="21">
        <v>25</v>
      </c>
      <c r="N22" s="21">
        <v>25</v>
      </c>
      <c r="O22" s="21">
        <v>25</v>
      </c>
      <c r="P22" s="21">
        <v>25</v>
      </c>
      <c r="Q22" s="21">
        <v>25</v>
      </c>
      <c r="R22" s="21">
        <v>25</v>
      </c>
      <c r="S22" s="23"/>
      <c r="T22" s="21">
        <v>0</v>
      </c>
      <c r="U22" s="21">
        <v>-103</v>
      </c>
      <c r="V22" s="21">
        <v>0</v>
      </c>
      <c r="W22" s="22"/>
      <c r="X22" s="46">
        <f t="shared" si="0"/>
        <v>125</v>
      </c>
      <c r="Y22" s="12">
        <f t="shared" si="1"/>
        <v>228</v>
      </c>
      <c r="Z22" s="12">
        <f t="shared" si="2"/>
        <v>-103</v>
      </c>
    </row>
    <row r="23" spans="1:27" x14ac:dyDescent="0.2">
      <c r="A23" s="21" t="s">
        <v>12</v>
      </c>
      <c r="B23" s="21" t="s">
        <v>13</v>
      </c>
      <c r="C23" s="21">
        <v>0</v>
      </c>
      <c r="D23" s="21">
        <v>0</v>
      </c>
      <c r="E23" s="21">
        <v>0</v>
      </c>
      <c r="F23" s="21">
        <v>0</v>
      </c>
      <c r="G23" s="21">
        <v>0</v>
      </c>
      <c r="H23" s="21">
        <v>0</v>
      </c>
      <c r="I23" s="21">
        <v>0</v>
      </c>
      <c r="J23" s="21">
        <v>25</v>
      </c>
      <c r="K23" s="21">
        <v>3</v>
      </c>
      <c r="L23" s="21">
        <v>50</v>
      </c>
      <c r="M23" s="21">
        <v>25</v>
      </c>
      <c r="N23" s="21">
        <v>25</v>
      </c>
      <c r="O23" s="21">
        <v>25</v>
      </c>
      <c r="P23" s="21">
        <v>25</v>
      </c>
      <c r="Q23" s="21">
        <v>25</v>
      </c>
      <c r="R23" s="21">
        <v>25</v>
      </c>
      <c r="S23" s="23"/>
      <c r="T23" s="21">
        <v>0</v>
      </c>
      <c r="U23" s="21">
        <v>-103</v>
      </c>
      <c r="V23" s="21">
        <v>0</v>
      </c>
      <c r="W23" s="22"/>
      <c r="X23" s="46">
        <f t="shared" si="0"/>
        <v>125</v>
      </c>
      <c r="Y23" s="12">
        <f t="shared" si="1"/>
        <v>228</v>
      </c>
      <c r="Z23" s="12">
        <f t="shared" si="2"/>
        <v>-103</v>
      </c>
    </row>
    <row r="24" spans="1:27" x14ac:dyDescent="0.2">
      <c r="A24" s="21" t="s">
        <v>13</v>
      </c>
      <c r="B24" s="21" t="s">
        <v>14</v>
      </c>
      <c r="C24" s="21">
        <v>0</v>
      </c>
      <c r="D24" s="21">
        <v>0</v>
      </c>
      <c r="E24" s="21">
        <v>0</v>
      </c>
      <c r="F24" s="21">
        <v>0</v>
      </c>
      <c r="G24" s="21">
        <v>0</v>
      </c>
      <c r="H24" s="21">
        <v>0</v>
      </c>
      <c r="I24" s="21">
        <v>0</v>
      </c>
      <c r="J24" s="21">
        <v>25</v>
      </c>
      <c r="K24" s="21">
        <v>3</v>
      </c>
      <c r="L24" s="21">
        <v>50</v>
      </c>
      <c r="M24" s="21">
        <v>25</v>
      </c>
      <c r="N24" s="21">
        <v>25</v>
      </c>
      <c r="O24" s="21">
        <v>25</v>
      </c>
      <c r="P24" s="21">
        <v>25</v>
      </c>
      <c r="Q24" s="21">
        <v>25</v>
      </c>
      <c r="R24" s="21">
        <v>25</v>
      </c>
      <c r="S24" s="23"/>
      <c r="T24" s="21">
        <v>0</v>
      </c>
      <c r="U24" s="21">
        <v>-103</v>
      </c>
      <c r="V24" s="21">
        <v>0</v>
      </c>
      <c r="W24" s="22"/>
      <c r="X24" s="46">
        <f t="shared" si="0"/>
        <v>125</v>
      </c>
      <c r="Y24" s="12">
        <f t="shared" si="1"/>
        <v>228</v>
      </c>
      <c r="Z24" s="12">
        <f t="shared" si="2"/>
        <v>-103</v>
      </c>
    </row>
    <row r="25" spans="1:27" s="91" customFormat="1" x14ac:dyDescent="0.2">
      <c r="A25" s="78" t="s">
        <v>14</v>
      </c>
      <c r="B25" s="78" t="s">
        <v>15</v>
      </c>
      <c r="C25" s="78">
        <v>0</v>
      </c>
      <c r="D25" s="78">
        <v>0</v>
      </c>
      <c r="E25" s="78">
        <v>0</v>
      </c>
      <c r="F25" s="78">
        <v>0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23"/>
      <c r="T25" s="78">
        <v>0</v>
      </c>
      <c r="U25" s="78">
        <v>0</v>
      </c>
      <c r="V25" s="78">
        <v>-103</v>
      </c>
      <c r="W25" s="22"/>
      <c r="X25" s="46">
        <f t="shared" si="0"/>
        <v>-103</v>
      </c>
      <c r="Y25" s="12">
        <f t="shared" si="1"/>
        <v>0</v>
      </c>
      <c r="Z25" s="12">
        <f t="shared" si="2"/>
        <v>-103</v>
      </c>
      <c r="AA25" s="30"/>
    </row>
    <row r="26" spans="1:27" s="91" customFormat="1" x14ac:dyDescent="0.2">
      <c r="A26" s="78" t="s">
        <v>15</v>
      </c>
      <c r="B26" s="78" t="s">
        <v>16</v>
      </c>
      <c r="C26" s="78">
        <v>0</v>
      </c>
      <c r="D26" s="78">
        <v>0</v>
      </c>
      <c r="E26" s="78">
        <v>0</v>
      </c>
      <c r="F26" s="78">
        <v>0</v>
      </c>
      <c r="G26" s="78">
        <v>0</v>
      </c>
      <c r="H26" s="78">
        <v>0</v>
      </c>
      <c r="I26" s="78">
        <v>0</v>
      </c>
      <c r="J26" s="78">
        <v>0</v>
      </c>
      <c r="K26" s="78">
        <v>0</v>
      </c>
      <c r="L26" s="78">
        <v>0</v>
      </c>
      <c r="M26" s="78">
        <v>0</v>
      </c>
      <c r="N26" s="78">
        <v>0</v>
      </c>
      <c r="O26" s="78">
        <v>0</v>
      </c>
      <c r="P26" s="78">
        <v>0</v>
      </c>
      <c r="Q26" s="78">
        <v>0</v>
      </c>
      <c r="R26" s="78">
        <v>0</v>
      </c>
      <c r="S26" s="23"/>
      <c r="T26" s="78">
        <v>0</v>
      </c>
      <c r="U26" s="78">
        <v>0</v>
      </c>
      <c r="V26" s="78">
        <v>-103</v>
      </c>
      <c r="W26" s="22"/>
      <c r="X26" s="46">
        <f t="shared" si="0"/>
        <v>-103</v>
      </c>
      <c r="Y26" s="12">
        <f t="shared" si="1"/>
        <v>0</v>
      </c>
      <c r="Z26" s="12">
        <f t="shared" si="2"/>
        <v>-103</v>
      </c>
      <c r="AA26" s="30"/>
    </row>
    <row r="27" spans="1:27" s="91" customFormat="1" x14ac:dyDescent="0.2">
      <c r="A27" s="78" t="s">
        <v>16</v>
      </c>
      <c r="B27" s="78" t="s">
        <v>17</v>
      </c>
      <c r="C27" s="78">
        <v>0</v>
      </c>
      <c r="D27" s="78">
        <v>0</v>
      </c>
      <c r="E27" s="78">
        <v>0</v>
      </c>
      <c r="F27" s="78">
        <v>0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  <c r="Q27" s="78">
        <v>0</v>
      </c>
      <c r="R27" s="78">
        <v>0</v>
      </c>
      <c r="S27" s="23"/>
      <c r="T27" s="78">
        <v>0</v>
      </c>
      <c r="U27" s="78">
        <v>0</v>
      </c>
      <c r="V27" s="78">
        <v>-103</v>
      </c>
      <c r="W27" s="22"/>
      <c r="X27" s="46">
        <f t="shared" si="0"/>
        <v>-103</v>
      </c>
      <c r="Y27" s="12">
        <f t="shared" si="1"/>
        <v>0</v>
      </c>
      <c r="Z27" s="12">
        <f t="shared" si="2"/>
        <v>-103</v>
      </c>
      <c r="AA27" s="30"/>
    </row>
    <row r="28" spans="1:27" s="91" customFormat="1" x14ac:dyDescent="0.2">
      <c r="A28" s="78">
        <v>1000</v>
      </c>
      <c r="B28" s="78">
        <v>1100</v>
      </c>
      <c r="C28" s="78">
        <v>0</v>
      </c>
      <c r="D28" s="78">
        <v>0</v>
      </c>
      <c r="E28" s="78">
        <v>0</v>
      </c>
      <c r="F28" s="78">
        <v>0</v>
      </c>
      <c r="G28" s="78">
        <v>0</v>
      </c>
      <c r="H28" s="78">
        <v>0</v>
      </c>
      <c r="I28" s="78">
        <v>0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  <c r="R28" s="78">
        <v>0</v>
      </c>
      <c r="S28" s="23"/>
      <c r="T28" s="78">
        <v>0</v>
      </c>
      <c r="U28" s="78">
        <v>0</v>
      </c>
      <c r="V28" s="78">
        <v>-103</v>
      </c>
      <c r="W28" s="22"/>
      <c r="X28" s="46">
        <f t="shared" si="0"/>
        <v>-103</v>
      </c>
      <c r="Y28" s="12">
        <f t="shared" si="1"/>
        <v>0</v>
      </c>
      <c r="Z28" s="12">
        <f t="shared" si="2"/>
        <v>-103</v>
      </c>
      <c r="AA28" s="30"/>
    </row>
    <row r="29" spans="1:27" s="91" customFormat="1" x14ac:dyDescent="0.2">
      <c r="A29" s="78">
        <v>1100</v>
      </c>
      <c r="B29" s="78">
        <v>1200</v>
      </c>
      <c r="C29" s="78">
        <v>0</v>
      </c>
      <c r="D29" s="78">
        <v>0</v>
      </c>
      <c r="E29" s="78">
        <v>0</v>
      </c>
      <c r="F29" s="78">
        <v>0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  <c r="M29" s="78">
        <v>0</v>
      </c>
      <c r="N29" s="78">
        <v>0</v>
      </c>
      <c r="O29" s="78">
        <v>0</v>
      </c>
      <c r="P29" s="78">
        <v>0</v>
      </c>
      <c r="Q29" s="78">
        <v>0</v>
      </c>
      <c r="R29" s="78">
        <v>0</v>
      </c>
      <c r="S29" s="23"/>
      <c r="T29" s="78">
        <v>0</v>
      </c>
      <c r="U29" s="78">
        <v>0</v>
      </c>
      <c r="V29" s="78">
        <v>-103</v>
      </c>
      <c r="W29" s="22"/>
      <c r="X29" s="46">
        <f t="shared" si="0"/>
        <v>-103</v>
      </c>
      <c r="Y29" s="12">
        <f t="shared" si="1"/>
        <v>0</v>
      </c>
      <c r="Z29" s="12">
        <f t="shared" si="2"/>
        <v>-103</v>
      </c>
      <c r="AA29" s="30"/>
    </row>
    <row r="30" spans="1:27" s="91" customFormat="1" x14ac:dyDescent="0.2">
      <c r="A30" s="78">
        <v>1200</v>
      </c>
      <c r="B30" s="78">
        <v>1300</v>
      </c>
      <c r="C30" s="78">
        <v>0</v>
      </c>
      <c r="D30" s="78">
        <v>0</v>
      </c>
      <c r="E30" s="78">
        <v>0</v>
      </c>
      <c r="F30" s="78">
        <v>0</v>
      </c>
      <c r="G30" s="78">
        <v>0</v>
      </c>
      <c r="H30" s="78">
        <v>0</v>
      </c>
      <c r="I30" s="78">
        <v>0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  <c r="R30" s="78">
        <v>0</v>
      </c>
      <c r="S30" s="23"/>
      <c r="T30" s="78">
        <v>0</v>
      </c>
      <c r="U30" s="78">
        <v>0</v>
      </c>
      <c r="V30" s="78">
        <v>-103</v>
      </c>
      <c r="W30" s="22"/>
      <c r="X30" s="46">
        <f t="shared" si="0"/>
        <v>-103</v>
      </c>
      <c r="Y30" s="12">
        <f t="shared" si="1"/>
        <v>0</v>
      </c>
      <c r="Z30" s="12">
        <f t="shared" si="2"/>
        <v>-103</v>
      </c>
      <c r="AA30" s="30"/>
    </row>
    <row r="31" spans="1:27" s="91" customFormat="1" x14ac:dyDescent="0.2">
      <c r="A31" s="78">
        <v>1300</v>
      </c>
      <c r="B31" s="78">
        <v>1400</v>
      </c>
      <c r="C31" s="78">
        <v>0</v>
      </c>
      <c r="D31" s="78">
        <v>0</v>
      </c>
      <c r="E31" s="78">
        <v>0</v>
      </c>
      <c r="F31" s="78">
        <v>0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  <c r="Q31" s="78">
        <v>0</v>
      </c>
      <c r="R31" s="78">
        <v>0</v>
      </c>
      <c r="S31" s="23"/>
      <c r="T31" s="78">
        <v>0</v>
      </c>
      <c r="U31" s="78">
        <v>0</v>
      </c>
      <c r="V31" s="78">
        <v>-103</v>
      </c>
      <c r="W31" s="22"/>
      <c r="X31" s="46">
        <f t="shared" si="0"/>
        <v>-103</v>
      </c>
      <c r="Y31" s="12">
        <f t="shared" si="1"/>
        <v>0</v>
      </c>
      <c r="Z31" s="12">
        <f t="shared" si="2"/>
        <v>-103</v>
      </c>
      <c r="AA31" s="30"/>
    </row>
    <row r="32" spans="1:27" s="91" customFormat="1" x14ac:dyDescent="0.2">
      <c r="A32" s="78">
        <v>1400</v>
      </c>
      <c r="B32" s="78">
        <v>1500</v>
      </c>
      <c r="C32" s="78">
        <v>0</v>
      </c>
      <c r="D32" s="78">
        <v>0</v>
      </c>
      <c r="E32" s="78">
        <v>0</v>
      </c>
      <c r="F32" s="78">
        <v>0</v>
      </c>
      <c r="G32" s="78">
        <v>0</v>
      </c>
      <c r="H32" s="78">
        <v>0</v>
      </c>
      <c r="I32" s="78">
        <v>0</v>
      </c>
      <c r="J32" s="78">
        <v>0</v>
      </c>
      <c r="K32" s="78">
        <v>0</v>
      </c>
      <c r="L32" s="78">
        <v>0</v>
      </c>
      <c r="M32" s="78">
        <v>0</v>
      </c>
      <c r="N32" s="78">
        <v>0</v>
      </c>
      <c r="O32" s="78">
        <v>0</v>
      </c>
      <c r="P32" s="78">
        <v>0</v>
      </c>
      <c r="Q32" s="78">
        <v>0</v>
      </c>
      <c r="R32" s="78">
        <v>0</v>
      </c>
      <c r="S32" s="23"/>
      <c r="T32" s="78">
        <v>0</v>
      </c>
      <c r="U32" s="78">
        <v>0</v>
      </c>
      <c r="V32" s="78">
        <v>-103</v>
      </c>
      <c r="W32" s="22"/>
      <c r="X32" s="46">
        <f t="shared" si="0"/>
        <v>-103</v>
      </c>
      <c r="Y32" s="12">
        <f t="shared" si="1"/>
        <v>0</v>
      </c>
      <c r="Z32" s="12">
        <f t="shared" si="2"/>
        <v>-103</v>
      </c>
      <c r="AA32" s="30"/>
    </row>
    <row r="33" spans="1:28" s="91" customFormat="1" x14ac:dyDescent="0.2">
      <c r="A33" s="78">
        <v>1500</v>
      </c>
      <c r="B33" s="78">
        <v>1600</v>
      </c>
      <c r="C33" s="78">
        <v>0</v>
      </c>
      <c r="D33" s="78">
        <v>0</v>
      </c>
      <c r="E33" s="78">
        <v>0</v>
      </c>
      <c r="F33" s="78">
        <v>0</v>
      </c>
      <c r="G33" s="78">
        <v>0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  <c r="Q33" s="78">
        <v>0</v>
      </c>
      <c r="R33" s="78">
        <v>0</v>
      </c>
      <c r="S33" s="23"/>
      <c r="T33" s="78">
        <v>0</v>
      </c>
      <c r="U33" s="78">
        <v>0</v>
      </c>
      <c r="V33" s="78">
        <v>-103</v>
      </c>
      <c r="W33" s="22"/>
      <c r="X33" s="46">
        <f t="shared" si="0"/>
        <v>-103</v>
      </c>
      <c r="Y33" s="12">
        <f t="shared" si="1"/>
        <v>0</v>
      </c>
      <c r="Z33" s="12">
        <f t="shared" si="2"/>
        <v>-103</v>
      </c>
      <c r="AA33" s="30"/>
    </row>
    <row r="34" spans="1:28" s="91" customFormat="1" x14ac:dyDescent="0.2">
      <c r="A34" s="78">
        <v>1600</v>
      </c>
      <c r="B34" s="78">
        <v>1700</v>
      </c>
      <c r="C34" s="78">
        <v>0</v>
      </c>
      <c r="D34" s="78">
        <v>0</v>
      </c>
      <c r="E34" s="78">
        <v>0</v>
      </c>
      <c r="F34" s="78">
        <v>0</v>
      </c>
      <c r="G34" s="78">
        <v>0</v>
      </c>
      <c r="H34" s="78">
        <v>0</v>
      </c>
      <c r="I34" s="78">
        <v>0</v>
      </c>
      <c r="J34" s="78">
        <v>0</v>
      </c>
      <c r="K34" s="78">
        <v>0</v>
      </c>
      <c r="L34" s="78">
        <v>0</v>
      </c>
      <c r="M34" s="78">
        <v>0</v>
      </c>
      <c r="N34" s="78">
        <v>0</v>
      </c>
      <c r="O34" s="78">
        <v>0</v>
      </c>
      <c r="P34" s="78">
        <v>0</v>
      </c>
      <c r="Q34" s="78">
        <v>0</v>
      </c>
      <c r="R34" s="78">
        <v>0</v>
      </c>
      <c r="S34" s="23"/>
      <c r="T34" s="78">
        <v>0</v>
      </c>
      <c r="U34" s="78">
        <v>0</v>
      </c>
      <c r="V34" s="78">
        <v>-103</v>
      </c>
      <c r="W34" s="22"/>
      <c r="X34" s="46">
        <f t="shared" si="0"/>
        <v>-103</v>
      </c>
      <c r="Y34" s="12">
        <f t="shared" si="1"/>
        <v>0</v>
      </c>
      <c r="Z34" s="12">
        <f t="shared" si="2"/>
        <v>-103</v>
      </c>
      <c r="AA34" s="30"/>
    </row>
    <row r="35" spans="1:28" s="91" customFormat="1" x14ac:dyDescent="0.2">
      <c r="A35" s="78">
        <v>1700</v>
      </c>
      <c r="B35" s="78">
        <v>1800</v>
      </c>
      <c r="C35" s="78">
        <v>0</v>
      </c>
      <c r="D35" s="78">
        <v>0</v>
      </c>
      <c r="E35" s="78">
        <v>0</v>
      </c>
      <c r="F35" s="78">
        <v>0</v>
      </c>
      <c r="G35" s="78">
        <v>0</v>
      </c>
      <c r="H35" s="78">
        <v>0</v>
      </c>
      <c r="I35" s="78">
        <v>0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  <c r="R35" s="78">
        <v>0</v>
      </c>
      <c r="S35" s="23"/>
      <c r="T35" s="78">
        <v>0</v>
      </c>
      <c r="U35" s="78">
        <v>0</v>
      </c>
      <c r="V35" s="78">
        <v>-103</v>
      </c>
      <c r="W35" s="22"/>
      <c r="X35" s="46">
        <f t="shared" si="0"/>
        <v>-103</v>
      </c>
      <c r="Y35" s="12">
        <f t="shared" si="1"/>
        <v>0</v>
      </c>
      <c r="Z35" s="12">
        <f t="shared" si="2"/>
        <v>-103</v>
      </c>
      <c r="AA35" s="30"/>
    </row>
    <row r="36" spans="1:28" s="91" customFormat="1" x14ac:dyDescent="0.2">
      <c r="A36" s="78">
        <v>1800</v>
      </c>
      <c r="B36" s="78">
        <v>1900</v>
      </c>
      <c r="C36" s="78">
        <v>0</v>
      </c>
      <c r="D36" s="78">
        <v>0</v>
      </c>
      <c r="E36" s="78">
        <v>0</v>
      </c>
      <c r="F36" s="78">
        <v>0</v>
      </c>
      <c r="G36" s="78">
        <v>0</v>
      </c>
      <c r="H36" s="78">
        <v>0</v>
      </c>
      <c r="I36" s="78">
        <v>0</v>
      </c>
      <c r="J36" s="78">
        <v>0</v>
      </c>
      <c r="K36" s="78">
        <v>0</v>
      </c>
      <c r="L36" s="78">
        <v>0</v>
      </c>
      <c r="M36" s="78">
        <v>0</v>
      </c>
      <c r="N36" s="78">
        <v>0</v>
      </c>
      <c r="O36" s="78">
        <v>0</v>
      </c>
      <c r="P36" s="78">
        <v>0</v>
      </c>
      <c r="Q36" s="78">
        <v>0</v>
      </c>
      <c r="R36" s="78">
        <v>0</v>
      </c>
      <c r="S36" s="23"/>
      <c r="T36" s="78">
        <v>0</v>
      </c>
      <c r="U36" s="78">
        <v>0</v>
      </c>
      <c r="V36" s="78">
        <v>-103</v>
      </c>
      <c r="W36" s="22"/>
      <c r="X36" s="46">
        <f t="shared" si="0"/>
        <v>-103</v>
      </c>
      <c r="Y36" s="12">
        <f t="shared" si="1"/>
        <v>0</v>
      </c>
      <c r="Z36" s="12">
        <f t="shared" si="2"/>
        <v>-103</v>
      </c>
      <c r="AA36" s="30"/>
    </row>
    <row r="37" spans="1:28" s="91" customFormat="1" x14ac:dyDescent="0.2">
      <c r="A37" s="78">
        <v>1900</v>
      </c>
      <c r="B37" s="78">
        <v>2000</v>
      </c>
      <c r="C37" s="78">
        <v>0</v>
      </c>
      <c r="D37" s="78">
        <v>0</v>
      </c>
      <c r="E37" s="78">
        <v>0</v>
      </c>
      <c r="F37" s="78">
        <v>0</v>
      </c>
      <c r="G37" s="78">
        <v>0</v>
      </c>
      <c r="H37" s="78">
        <v>0</v>
      </c>
      <c r="I37" s="78">
        <v>0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78">
        <v>0</v>
      </c>
      <c r="R37" s="78">
        <v>0</v>
      </c>
      <c r="S37" s="23"/>
      <c r="T37" s="78">
        <v>0</v>
      </c>
      <c r="U37" s="78">
        <v>0</v>
      </c>
      <c r="V37" s="78">
        <v>-103</v>
      </c>
      <c r="W37" s="22"/>
      <c r="X37" s="46">
        <f t="shared" si="0"/>
        <v>-103</v>
      </c>
      <c r="Y37" s="12">
        <f t="shared" si="1"/>
        <v>0</v>
      </c>
      <c r="Z37" s="12">
        <f t="shared" si="2"/>
        <v>-103</v>
      </c>
      <c r="AA37" s="30"/>
    </row>
    <row r="38" spans="1:28" s="91" customFormat="1" ht="12" customHeight="1" x14ac:dyDescent="0.2">
      <c r="A38" s="78">
        <v>2000</v>
      </c>
      <c r="B38" s="78">
        <v>2100</v>
      </c>
      <c r="C38" s="78">
        <v>0</v>
      </c>
      <c r="D38" s="78">
        <v>0</v>
      </c>
      <c r="E38" s="78">
        <v>0</v>
      </c>
      <c r="F38" s="78">
        <v>0</v>
      </c>
      <c r="G38" s="78">
        <v>0</v>
      </c>
      <c r="H38" s="78">
        <v>0</v>
      </c>
      <c r="I38" s="78">
        <v>0</v>
      </c>
      <c r="J38" s="78">
        <v>0</v>
      </c>
      <c r="K38" s="78">
        <v>0</v>
      </c>
      <c r="L38" s="78">
        <v>0</v>
      </c>
      <c r="M38" s="78">
        <v>0</v>
      </c>
      <c r="N38" s="78">
        <v>0</v>
      </c>
      <c r="O38" s="78">
        <v>0</v>
      </c>
      <c r="P38" s="78">
        <v>0</v>
      </c>
      <c r="Q38" s="78">
        <v>0</v>
      </c>
      <c r="R38" s="78">
        <v>0</v>
      </c>
      <c r="S38" s="23"/>
      <c r="T38" s="78">
        <v>0</v>
      </c>
      <c r="U38" s="78">
        <v>0</v>
      </c>
      <c r="V38" s="78">
        <v>-103</v>
      </c>
      <c r="W38" s="22"/>
      <c r="X38" s="46">
        <f t="shared" si="0"/>
        <v>-103</v>
      </c>
      <c r="Y38" s="12">
        <f t="shared" si="1"/>
        <v>0</v>
      </c>
      <c r="Z38" s="12">
        <f t="shared" si="2"/>
        <v>-103</v>
      </c>
      <c r="AA38" s="30"/>
    </row>
    <row r="39" spans="1:28" s="91" customFormat="1" x14ac:dyDescent="0.2">
      <c r="A39" s="78">
        <v>2100</v>
      </c>
      <c r="B39" s="78">
        <v>2200</v>
      </c>
      <c r="C39" s="78">
        <v>0</v>
      </c>
      <c r="D39" s="78">
        <v>0</v>
      </c>
      <c r="E39" s="78">
        <v>0</v>
      </c>
      <c r="F39" s="78">
        <v>0</v>
      </c>
      <c r="G39" s="78">
        <v>0</v>
      </c>
      <c r="H39" s="78">
        <v>0</v>
      </c>
      <c r="I39" s="78">
        <v>0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  <c r="R39" s="78">
        <v>0</v>
      </c>
      <c r="S39" s="23"/>
      <c r="T39" s="78">
        <v>0</v>
      </c>
      <c r="U39" s="78">
        <v>0</v>
      </c>
      <c r="V39" s="78">
        <v>-103</v>
      </c>
      <c r="W39" s="22"/>
      <c r="X39" s="46">
        <f t="shared" si="0"/>
        <v>-103</v>
      </c>
      <c r="Y39" s="12">
        <f t="shared" si="1"/>
        <v>0</v>
      </c>
      <c r="Z39" s="12">
        <f t="shared" si="2"/>
        <v>-103</v>
      </c>
      <c r="AA39" s="30"/>
    </row>
    <row r="40" spans="1:28" s="91" customFormat="1" x14ac:dyDescent="0.2">
      <c r="A40" s="78">
        <v>2200</v>
      </c>
      <c r="B40" s="78">
        <v>2300</v>
      </c>
      <c r="C40" s="78">
        <v>0</v>
      </c>
      <c r="D40" s="78">
        <v>0</v>
      </c>
      <c r="E40" s="78">
        <v>0</v>
      </c>
      <c r="F40" s="78">
        <v>0</v>
      </c>
      <c r="G40" s="78">
        <v>0</v>
      </c>
      <c r="H40" s="78">
        <v>0</v>
      </c>
      <c r="I40" s="78">
        <v>0</v>
      </c>
      <c r="J40" s="78">
        <v>0</v>
      </c>
      <c r="K40" s="78">
        <v>0</v>
      </c>
      <c r="L40" s="78">
        <v>0</v>
      </c>
      <c r="M40" s="78">
        <v>0</v>
      </c>
      <c r="N40" s="78">
        <v>0</v>
      </c>
      <c r="O40" s="78">
        <v>0</v>
      </c>
      <c r="P40" s="78">
        <v>0</v>
      </c>
      <c r="Q40" s="78">
        <v>0</v>
      </c>
      <c r="R40" s="78">
        <v>0</v>
      </c>
      <c r="S40" s="23"/>
      <c r="T40" s="78">
        <v>0</v>
      </c>
      <c r="U40" s="78">
        <v>0</v>
      </c>
      <c r="V40" s="78">
        <v>-103</v>
      </c>
      <c r="W40" s="22"/>
      <c r="X40" s="46">
        <f t="shared" si="0"/>
        <v>-103</v>
      </c>
      <c r="Y40" s="12">
        <f t="shared" si="1"/>
        <v>0</v>
      </c>
      <c r="Z40" s="12">
        <f t="shared" si="2"/>
        <v>-103</v>
      </c>
      <c r="AA40" s="30"/>
    </row>
    <row r="41" spans="1:28" s="30" customFormat="1" x14ac:dyDescent="0.2">
      <c r="A41" s="21">
        <v>2300</v>
      </c>
      <c r="B41" s="21">
        <v>2400</v>
      </c>
      <c r="C41" s="21">
        <v>0</v>
      </c>
      <c r="D41" s="21">
        <v>0</v>
      </c>
      <c r="E41" s="21">
        <v>0</v>
      </c>
      <c r="F41" s="21">
        <v>0</v>
      </c>
      <c r="G41" s="21">
        <v>0</v>
      </c>
      <c r="H41" s="21">
        <v>0</v>
      </c>
      <c r="I41" s="21">
        <v>0</v>
      </c>
      <c r="J41" s="21">
        <v>25</v>
      </c>
      <c r="K41" s="21">
        <v>3</v>
      </c>
      <c r="L41" s="21">
        <v>50</v>
      </c>
      <c r="M41" s="21">
        <v>25</v>
      </c>
      <c r="N41" s="21">
        <v>25</v>
      </c>
      <c r="O41" s="21">
        <v>25</v>
      </c>
      <c r="P41" s="21">
        <v>25</v>
      </c>
      <c r="Q41" s="21">
        <v>25</v>
      </c>
      <c r="R41" s="21">
        <v>25</v>
      </c>
      <c r="S41" s="23"/>
      <c r="T41" s="21">
        <v>0</v>
      </c>
      <c r="U41" s="21">
        <v>-103</v>
      </c>
      <c r="V41" s="21">
        <v>0</v>
      </c>
      <c r="W41" s="22"/>
      <c r="X41" s="46">
        <f t="shared" si="0"/>
        <v>125</v>
      </c>
      <c r="Y41" s="12">
        <f t="shared" si="1"/>
        <v>228</v>
      </c>
      <c r="Z41" s="12">
        <f t="shared" si="2"/>
        <v>-103</v>
      </c>
    </row>
    <row r="42" spans="1:28" ht="13.5" thickBot="1" x14ac:dyDescent="0.25">
      <c r="A42" s="24">
        <v>2400</v>
      </c>
      <c r="B42" s="24" t="s">
        <v>8</v>
      </c>
      <c r="C42" s="24">
        <v>0</v>
      </c>
      <c r="D42" s="24">
        <v>0</v>
      </c>
      <c r="E42" s="24">
        <v>0</v>
      </c>
      <c r="F42" s="24">
        <v>0</v>
      </c>
      <c r="G42" s="24">
        <v>0</v>
      </c>
      <c r="H42" s="24">
        <v>0</v>
      </c>
      <c r="I42" s="24">
        <v>0</v>
      </c>
      <c r="J42" s="24">
        <v>25</v>
      </c>
      <c r="K42" s="24">
        <v>3</v>
      </c>
      <c r="L42" s="24">
        <v>50</v>
      </c>
      <c r="M42" s="24">
        <v>25</v>
      </c>
      <c r="N42" s="24">
        <v>25</v>
      </c>
      <c r="O42" s="24">
        <v>25</v>
      </c>
      <c r="P42" s="24">
        <v>25</v>
      </c>
      <c r="Q42" s="24">
        <v>25</v>
      </c>
      <c r="R42" s="24">
        <v>25</v>
      </c>
      <c r="S42" s="23"/>
      <c r="T42" s="24">
        <v>0</v>
      </c>
      <c r="U42" s="24">
        <f>SUM(U41)</f>
        <v>-103</v>
      </c>
      <c r="V42" s="24">
        <v>0</v>
      </c>
      <c r="W42" s="22"/>
      <c r="X42" s="89">
        <f t="shared" si="0"/>
        <v>125</v>
      </c>
      <c r="Y42" s="25">
        <f t="shared" si="1"/>
        <v>228</v>
      </c>
      <c r="Z42" s="25">
        <f t="shared" si="2"/>
        <v>-103</v>
      </c>
    </row>
    <row r="43" spans="1:28" s="9" customFormat="1" x14ac:dyDescent="0.2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8"/>
      <c r="Y43" s="8"/>
      <c r="Z43" s="8"/>
    </row>
    <row r="44" spans="1:28" ht="13.5" thickBot="1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</row>
    <row r="45" spans="1:28" ht="26.25" thickBot="1" x14ac:dyDescent="0.25">
      <c r="B45" s="26" t="s">
        <v>18</v>
      </c>
      <c r="C45" s="68">
        <f t="shared" ref="C45:M45" si="3">SUM(C18:C41)</f>
        <v>25</v>
      </c>
      <c r="D45" s="18">
        <f t="shared" si="3"/>
        <v>3</v>
      </c>
      <c r="E45" s="18">
        <f t="shared" si="3"/>
        <v>50</v>
      </c>
      <c r="F45" s="18">
        <f t="shared" si="3"/>
        <v>25</v>
      </c>
      <c r="G45" s="18">
        <f t="shared" si="3"/>
        <v>25</v>
      </c>
      <c r="H45" s="18">
        <f t="shared" si="3"/>
        <v>25</v>
      </c>
      <c r="I45" s="18">
        <f t="shared" si="3"/>
        <v>50</v>
      </c>
      <c r="J45" s="68">
        <f t="shared" si="3"/>
        <v>175</v>
      </c>
      <c r="K45" s="18">
        <f t="shared" si="3"/>
        <v>21</v>
      </c>
      <c r="L45" s="18">
        <f t="shared" si="3"/>
        <v>350</v>
      </c>
      <c r="M45" s="18">
        <f t="shared" si="3"/>
        <v>175</v>
      </c>
      <c r="N45" s="18">
        <f>SUM(N18:N41)</f>
        <v>175</v>
      </c>
      <c r="O45" s="18">
        <f>SUM(O18:O41)</f>
        <v>175</v>
      </c>
      <c r="P45" s="18">
        <f>SUM(P18:P41)</f>
        <v>175</v>
      </c>
      <c r="Q45" s="18">
        <f>SUM(Q18:Q41)</f>
        <v>175</v>
      </c>
      <c r="R45" s="18">
        <f>SUM(R18:R41)</f>
        <v>175</v>
      </c>
      <c r="S45" s="12"/>
      <c r="T45" s="18">
        <f>SUM(T18:T41)</f>
        <v>-103</v>
      </c>
      <c r="U45" s="18">
        <f>SUM(U18:U41)</f>
        <v>-721</v>
      </c>
      <c r="V45" s="18">
        <f>SUM(V18:V41)</f>
        <v>-1648</v>
      </c>
      <c r="W45" s="12"/>
      <c r="X45" s="18">
        <f>SUM(X18:X41)</f>
        <v>-673</v>
      </c>
      <c r="Y45" s="18">
        <f>SUM(Y18:Y41)</f>
        <v>1799</v>
      </c>
      <c r="Z45" s="18">
        <f>SUM(Z18:Z41)</f>
        <v>-2472</v>
      </c>
      <c r="AA45" s="55" t="s">
        <v>26</v>
      </c>
      <c r="AB45" s="76"/>
    </row>
    <row r="46" spans="1:28" ht="13.5" thickBot="1" x14ac:dyDescent="0.25">
      <c r="B46" s="27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T46" s="8"/>
      <c r="U46" s="8"/>
      <c r="V46" s="8"/>
      <c r="X46" s="12"/>
      <c r="Y46" s="12"/>
      <c r="Z46" s="12"/>
      <c r="AA46" s="58"/>
    </row>
    <row r="47" spans="1:28" ht="30.75" customHeight="1" thickBot="1" x14ac:dyDescent="0.25">
      <c r="A47" s="27"/>
      <c r="B47" s="28" t="s">
        <v>79</v>
      </c>
      <c r="C47" s="68">
        <f t="shared" ref="C47:M47" si="4">SUM(C19:C42)</f>
        <v>0</v>
      </c>
      <c r="D47" s="18">
        <f t="shared" si="4"/>
        <v>0</v>
      </c>
      <c r="E47" s="18">
        <f t="shared" si="4"/>
        <v>0</v>
      </c>
      <c r="F47" s="18">
        <f t="shared" si="4"/>
        <v>0</v>
      </c>
      <c r="G47" s="18">
        <f t="shared" si="4"/>
        <v>0</v>
      </c>
      <c r="H47" s="18">
        <f t="shared" si="4"/>
        <v>0</v>
      </c>
      <c r="I47" s="18">
        <f t="shared" si="4"/>
        <v>0</v>
      </c>
      <c r="J47" s="68">
        <f t="shared" si="4"/>
        <v>200</v>
      </c>
      <c r="K47" s="18">
        <f t="shared" si="4"/>
        <v>24</v>
      </c>
      <c r="L47" s="18">
        <f t="shared" si="4"/>
        <v>400</v>
      </c>
      <c r="M47" s="18">
        <f t="shared" si="4"/>
        <v>200</v>
      </c>
      <c r="N47" s="18">
        <f>SUM(N19:N42)</f>
        <v>200</v>
      </c>
      <c r="O47" s="18">
        <f>SUM(O19:O42)</f>
        <v>200</v>
      </c>
      <c r="P47" s="18">
        <f>SUM(P19:P42)</f>
        <v>200</v>
      </c>
      <c r="Q47" s="18">
        <f>SUM(Q19:Q42)</f>
        <v>200</v>
      </c>
      <c r="R47" s="18">
        <f>SUM(R19:R42)</f>
        <v>200</v>
      </c>
      <c r="S47" s="44" t="s">
        <v>21</v>
      </c>
      <c r="T47" s="18">
        <f>SUM(T19:T42)</f>
        <v>0</v>
      </c>
      <c r="U47" s="18">
        <f>SUM(U19:U42)</f>
        <v>-824</v>
      </c>
      <c r="V47" s="18">
        <f>SUM(V19:V42)</f>
        <v>-1648</v>
      </c>
      <c r="W47" s="43" t="s">
        <v>22</v>
      </c>
      <c r="X47" s="18">
        <f>SUM(X19:X44)</f>
        <v>-648</v>
      </c>
      <c r="Y47" s="18">
        <f>SUM(Y19:Y44)</f>
        <v>1824</v>
      </c>
      <c r="Z47" s="18">
        <f>SUM(Z19:Z44)</f>
        <v>-2472</v>
      </c>
      <c r="AA47" s="58">
        <f>ABS(W48)+ABS(S48)</f>
        <v>4296</v>
      </c>
    </row>
    <row r="48" spans="1:28" ht="13.5" thickBot="1" x14ac:dyDescent="0.25">
      <c r="A48" s="27"/>
      <c r="B48" s="27"/>
      <c r="C48" s="52"/>
      <c r="D48" s="19"/>
      <c r="E48" s="19"/>
      <c r="F48" s="19"/>
      <c r="G48" s="19"/>
      <c r="H48" s="19"/>
      <c r="I48" s="19"/>
      <c r="J48" s="52"/>
      <c r="K48" s="19"/>
      <c r="L48" s="19"/>
      <c r="M48" s="19"/>
      <c r="N48" s="19"/>
      <c r="O48" s="19"/>
      <c r="P48" s="19"/>
      <c r="Q48" s="19"/>
      <c r="R48" s="19"/>
      <c r="S48" s="45">
        <f>SUM(C47:R47)</f>
        <v>1824</v>
      </c>
      <c r="T48" s="68"/>
      <c r="U48" s="68"/>
      <c r="V48" s="18"/>
      <c r="W48" s="49">
        <f>SUM(T47:V47)</f>
        <v>-2472</v>
      </c>
      <c r="X48" s="29"/>
      <c r="Y48" s="29"/>
      <c r="Z48" s="29"/>
    </row>
    <row r="49" spans="1:44" x14ac:dyDescent="0.2">
      <c r="A49" s="2"/>
      <c r="B49" s="2"/>
      <c r="C49" s="101"/>
      <c r="D49" s="87"/>
      <c r="E49" s="36"/>
      <c r="F49" s="103"/>
      <c r="G49" s="103"/>
      <c r="H49" s="87"/>
      <c r="I49" s="87"/>
      <c r="J49" s="36"/>
      <c r="K49" s="101"/>
      <c r="L49" s="36"/>
      <c r="M49" s="101"/>
      <c r="N49" s="87"/>
      <c r="O49" s="36"/>
      <c r="P49" s="101"/>
      <c r="Q49" s="36"/>
      <c r="R49" s="36"/>
      <c r="S49" s="54"/>
      <c r="T49" s="97"/>
      <c r="U49" s="97"/>
      <c r="V49" s="97"/>
      <c r="W49" s="54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  <c r="AR49" s="30"/>
    </row>
    <row r="50" spans="1:44" s="9" customFormat="1" x14ac:dyDescent="0.2">
      <c r="A50" s="27"/>
      <c r="B50" s="27"/>
      <c r="C50" s="54" t="s">
        <v>56</v>
      </c>
      <c r="D50" s="50" t="s">
        <v>56</v>
      </c>
      <c r="E50" s="40" t="s">
        <v>56</v>
      </c>
      <c r="F50" s="65" t="s">
        <v>56</v>
      </c>
      <c r="G50" s="65" t="s">
        <v>56</v>
      </c>
      <c r="H50" s="50" t="s">
        <v>56</v>
      </c>
      <c r="I50" s="50" t="s">
        <v>56</v>
      </c>
      <c r="J50" s="40" t="s">
        <v>56</v>
      </c>
      <c r="K50" s="54" t="s">
        <v>56</v>
      </c>
      <c r="L50" s="40" t="s">
        <v>56</v>
      </c>
      <c r="M50" s="54" t="s">
        <v>56</v>
      </c>
      <c r="N50" s="50" t="s">
        <v>56</v>
      </c>
      <c r="O50" s="40" t="s">
        <v>56</v>
      </c>
      <c r="P50" s="54" t="s">
        <v>56</v>
      </c>
      <c r="Q50" s="40" t="s">
        <v>56</v>
      </c>
      <c r="R50" s="40" t="s">
        <v>56</v>
      </c>
      <c r="S50" s="42"/>
      <c r="T50" s="33" t="s">
        <v>54</v>
      </c>
      <c r="U50" s="33" t="s">
        <v>54</v>
      </c>
      <c r="V50" s="33" t="s">
        <v>54</v>
      </c>
      <c r="W50" s="42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</row>
    <row r="51" spans="1:44" s="9" customFormat="1" x14ac:dyDescent="0.2">
      <c r="A51" s="27"/>
      <c r="B51" s="27"/>
      <c r="C51" s="54" t="s">
        <v>29</v>
      </c>
      <c r="D51" s="50" t="s">
        <v>43</v>
      </c>
      <c r="E51" s="40" t="s">
        <v>29</v>
      </c>
      <c r="F51" s="65" t="s">
        <v>29</v>
      </c>
      <c r="G51" s="65" t="s">
        <v>29</v>
      </c>
      <c r="H51" s="50" t="s">
        <v>29</v>
      </c>
      <c r="I51" s="50" t="s">
        <v>29</v>
      </c>
      <c r="J51" s="40" t="s">
        <v>29</v>
      </c>
      <c r="K51" s="54" t="s">
        <v>43</v>
      </c>
      <c r="L51" s="40" t="s">
        <v>29</v>
      </c>
      <c r="M51" s="54" t="s">
        <v>29</v>
      </c>
      <c r="N51" s="50" t="s">
        <v>29</v>
      </c>
      <c r="O51" s="40" t="s">
        <v>29</v>
      </c>
      <c r="P51" s="54" t="s">
        <v>29</v>
      </c>
      <c r="Q51" s="40" t="s">
        <v>29</v>
      </c>
      <c r="R51" s="40" t="s">
        <v>29</v>
      </c>
      <c r="S51" s="42"/>
      <c r="T51" s="33" t="s">
        <v>29</v>
      </c>
      <c r="U51" s="33" t="s">
        <v>29</v>
      </c>
      <c r="V51" s="33" t="s">
        <v>29</v>
      </c>
      <c r="W51" s="42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</row>
    <row r="52" spans="1:44" s="9" customFormat="1" ht="13.5" thickBot="1" x14ac:dyDescent="0.25">
      <c r="A52" s="27"/>
      <c r="B52" s="27"/>
      <c r="C52" s="54" t="s">
        <v>43</v>
      </c>
      <c r="D52" s="50" t="s">
        <v>135</v>
      </c>
      <c r="E52" s="40" t="s">
        <v>43</v>
      </c>
      <c r="F52" s="65" t="s">
        <v>43</v>
      </c>
      <c r="G52" s="129" t="s">
        <v>134</v>
      </c>
      <c r="H52" s="124" t="s">
        <v>134</v>
      </c>
      <c r="I52" s="124" t="s">
        <v>137</v>
      </c>
      <c r="J52" s="40" t="s">
        <v>43</v>
      </c>
      <c r="K52" s="54" t="s">
        <v>193</v>
      </c>
      <c r="L52" s="40" t="s">
        <v>43</v>
      </c>
      <c r="M52" s="54" t="s">
        <v>43</v>
      </c>
      <c r="N52" s="124" t="s">
        <v>137</v>
      </c>
      <c r="O52" s="114" t="s">
        <v>137</v>
      </c>
      <c r="P52" s="29" t="s">
        <v>134</v>
      </c>
      <c r="Q52" s="114" t="s">
        <v>134</v>
      </c>
      <c r="R52" s="114" t="s">
        <v>134</v>
      </c>
      <c r="S52" s="42"/>
      <c r="T52" s="53" t="s">
        <v>55</v>
      </c>
      <c r="U52" s="53" t="s">
        <v>55</v>
      </c>
      <c r="V52" s="53" t="s">
        <v>55</v>
      </c>
      <c r="W52" s="42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</row>
    <row r="53" spans="1:44" s="9" customFormat="1" ht="27" customHeight="1" x14ac:dyDescent="0.2">
      <c r="A53" s="27"/>
      <c r="B53" s="27"/>
      <c r="C53" s="29" t="s">
        <v>170</v>
      </c>
      <c r="D53" s="50" t="s">
        <v>136</v>
      </c>
      <c r="E53" s="40" t="s">
        <v>174</v>
      </c>
      <c r="F53" s="129" t="s">
        <v>65</v>
      </c>
      <c r="G53" s="129" t="s">
        <v>65</v>
      </c>
      <c r="H53" s="29" t="s">
        <v>69</v>
      </c>
      <c r="I53" s="50" t="s">
        <v>48</v>
      </c>
      <c r="J53" s="114" t="s">
        <v>196</v>
      </c>
      <c r="K53" s="54" t="s">
        <v>134</v>
      </c>
      <c r="L53" s="40" t="s">
        <v>185</v>
      </c>
      <c r="M53" s="29" t="s">
        <v>185</v>
      </c>
      <c r="N53" s="50" t="s">
        <v>189</v>
      </c>
      <c r="O53" s="40" t="s">
        <v>189</v>
      </c>
      <c r="P53" s="29" t="s">
        <v>86</v>
      </c>
      <c r="Q53" s="114" t="s">
        <v>174</v>
      </c>
      <c r="R53" s="114" t="s">
        <v>137</v>
      </c>
      <c r="S53" s="48"/>
      <c r="T53" s="107"/>
      <c r="U53" s="107"/>
      <c r="V53" s="30"/>
      <c r="W53" s="48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</row>
    <row r="54" spans="1:44" s="9" customFormat="1" ht="37.5" customHeight="1" x14ac:dyDescent="0.2">
      <c r="A54" s="27"/>
      <c r="B54" s="27"/>
      <c r="C54" s="29" t="s">
        <v>171</v>
      </c>
      <c r="D54" s="50" t="s">
        <v>113</v>
      </c>
      <c r="E54" s="40" t="s">
        <v>175</v>
      </c>
      <c r="F54" s="65" t="s">
        <v>66</v>
      </c>
      <c r="G54" s="65" t="s">
        <v>66</v>
      </c>
      <c r="H54" s="50" t="s">
        <v>151</v>
      </c>
      <c r="I54" s="124" t="s">
        <v>65</v>
      </c>
      <c r="J54" s="114" t="s">
        <v>185</v>
      </c>
      <c r="K54" s="54" t="s">
        <v>137</v>
      </c>
      <c r="L54" s="40" t="s">
        <v>175</v>
      </c>
      <c r="M54" s="29" t="s">
        <v>175</v>
      </c>
      <c r="N54" s="124" t="s">
        <v>137</v>
      </c>
      <c r="O54" s="114" t="s">
        <v>137</v>
      </c>
      <c r="P54" s="54" t="s">
        <v>66</v>
      </c>
      <c r="Q54" s="40" t="s">
        <v>175</v>
      </c>
      <c r="R54" s="40" t="s">
        <v>66</v>
      </c>
      <c r="S54" s="42"/>
      <c r="T54" s="108"/>
      <c r="U54" s="108"/>
      <c r="V54" s="30"/>
      <c r="W54" s="42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</row>
    <row r="55" spans="1:44" s="9" customFormat="1" ht="33.75" customHeight="1" thickBot="1" x14ac:dyDescent="0.25">
      <c r="A55" s="27"/>
      <c r="B55" s="27"/>
      <c r="C55" s="102" t="s">
        <v>172</v>
      </c>
      <c r="D55" s="124" t="s">
        <v>137</v>
      </c>
      <c r="E55" s="40" t="s">
        <v>176</v>
      </c>
      <c r="F55" s="104" t="s">
        <v>67</v>
      </c>
      <c r="G55" s="104" t="s">
        <v>67</v>
      </c>
      <c r="H55" s="124" t="s">
        <v>152</v>
      </c>
      <c r="I55" s="50" t="s">
        <v>66</v>
      </c>
      <c r="J55" s="40" t="s">
        <v>197</v>
      </c>
      <c r="K55" s="54" t="s">
        <v>66</v>
      </c>
      <c r="L55" s="40" t="s">
        <v>176</v>
      </c>
      <c r="M55" s="29" t="s">
        <v>65</v>
      </c>
      <c r="N55" s="50" t="s">
        <v>190</v>
      </c>
      <c r="O55" s="67" t="s">
        <v>205</v>
      </c>
      <c r="P55" s="102" t="s">
        <v>187</v>
      </c>
      <c r="Q55" s="40" t="s">
        <v>80</v>
      </c>
      <c r="R55" s="67" t="s">
        <v>138</v>
      </c>
      <c r="S55" s="42"/>
      <c r="T55" s="20"/>
      <c r="U55" s="20"/>
      <c r="V55" s="3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</row>
    <row r="56" spans="1:44" s="9" customFormat="1" ht="41.25" customHeight="1" thickBot="1" x14ac:dyDescent="0.25">
      <c r="A56" s="27"/>
      <c r="B56" s="27"/>
      <c r="C56" s="54"/>
      <c r="D56" s="50" t="s">
        <v>66</v>
      </c>
      <c r="E56" s="114" t="s">
        <v>29</v>
      </c>
      <c r="F56" s="29"/>
      <c r="G56" s="29"/>
      <c r="H56" s="123" t="s">
        <v>153</v>
      </c>
      <c r="I56" s="88" t="s">
        <v>67</v>
      </c>
      <c r="J56" s="40" t="s">
        <v>57</v>
      </c>
      <c r="K56" s="102" t="s">
        <v>138</v>
      </c>
      <c r="L56" s="114" t="s">
        <v>29</v>
      </c>
      <c r="M56" s="54" t="s">
        <v>66</v>
      </c>
      <c r="N56" s="50" t="s">
        <v>200</v>
      </c>
      <c r="O56" s="54"/>
      <c r="P56" s="29"/>
      <c r="Q56" s="114" t="s">
        <v>85</v>
      </c>
      <c r="R56" s="29"/>
      <c r="S56" s="42"/>
      <c r="T56" s="20"/>
      <c r="U56" s="20"/>
      <c r="V56" s="30"/>
      <c r="W56" s="42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0"/>
    </row>
    <row r="57" spans="1:44" s="9" customFormat="1" ht="25.5" customHeight="1" thickBot="1" x14ac:dyDescent="0.25">
      <c r="A57" s="27"/>
      <c r="B57" s="27"/>
      <c r="C57" s="54"/>
      <c r="D57" s="88" t="s">
        <v>138</v>
      </c>
      <c r="E57" s="40" t="s">
        <v>66</v>
      </c>
      <c r="G57" s="54" t="s">
        <v>168</v>
      </c>
      <c r="H57" s="54"/>
      <c r="I57" s="54"/>
      <c r="J57" s="40" t="s">
        <v>65</v>
      </c>
      <c r="L57" s="40" t="s">
        <v>66</v>
      </c>
      <c r="M57" s="102" t="s">
        <v>67</v>
      </c>
      <c r="N57" s="40" t="s">
        <v>202</v>
      </c>
      <c r="O57" s="54"/>
      <c r="P57" s="54" t="s">
        <v>168</v>
      </c>
      <c r="Q57" s="67" t="s">
        <v>81</v>
      </c>
      <c r="R57" s="54" t="s">
        <v>168</v>
      </c>
      <c r="S57" s="41"/>
      <c r="T57" s="20"/>
      <c r="U57" s="20"/>
      <c r="V57" s="30"/>
      <c r="W57" s="41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20"/>
    </row>
    <row r="58" spans="1:44" s="9" customFormat="1" ht="27" customHeight="1" thickBot="1" x14ac:dyDescent="0.25">
      <c r="C58" s="30"/>
      <c r="D58" s="54"/>
      <c r="E58" s="67" t="s">
        <v>77</v>
      </c>
      <c r="G58" s="54"/>
      <c r="H58" s="54"/>
      <c r="J58" s="40" t="s">
        <v>66</v>
      </c>
      <c r="K58" s="54"/>
      <c r="L58" s="67" t="s">
        <v>77</v>
      </c>
      <c r="N58" s="114" t="s">
        <v>203</v>
      </c>
      <c r="P58" s="54"/>
      <c r="Q58" s="54"/>
      <c r="R58" s="54"/>
      <c r="S58" s="41"/>
      <c r="T58" s="30"/>
      <c r="U58" s="30"/>
      <c r="V58" s="30"/>
      <c r="W58" s="41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0"/>
      <c r="AQ58" s="20"/>
      <c r="AR58" s="20"/>
    </row>
    <row r="59" spans="1:44" ht="20.25" customHeight="1" thickBot="1" x14ac:dyDescent="0.25">
      <c r="B59" s="20"/>
      <c r="D59" s="54"/>
      <c r="J59" s="67" t="s">
        <v>67</v>
      </c>
      <c r="K59" s="54"/>
      <c r="N59" s="67" t="s">
        <v>204</v>
      </c>
      <c r="S59" s="41"/>
      <c r="T59" s="20"/>
      <c r="U59" s="20"/>
      <c r="W59" s="32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</row>
    <row r="60" spans="1:44" ht="16.5" customHeight="1" x14ac:dyDescent="0.2">
      <c r="B60" s="30"/>
      <c r="D60" s="54"/>
      <c r="K60" s="54"/>
      <c r="S60" s="41"/>
      <c r="T60" s="30"/>
      <c r="U60" s="30"/>
      <c r="X60" s="31"/>
      <c r="Y60" s="31"/>
      <c r="Z60" s="31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  <c r="AR60" s="30"/>
    </row>
    <row r="61" spans="1:44" ht="15" x14ac:dyDescent="0.2">
      <c r="D61" s="54"/>
      <c r="K61" s="54"/>
      <c r="S61" s="41"/>
      <c r="T61" s="30"/>
      <c r="U61" s="30"/>
      <c r="X61" s="32"/>
      <c r="Y61" s="32"/>
      <c r="Z61" s="32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  <c r="AR61" s="30"/>
    </row>
    <row r="62" spans="1:44" ht="15" x14ac:dyDescent="0.2">
      <c r="D62" s="54"/>
      <c r="K62" s="54"/>
      <c r="S62" s="41"/>
      <c r="T62" s="30"/>
      <c r="U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</row>
    <row r="63" spans="1:44" ht="15" x14ac:dyDescent="0.2">
      <c r="S63" s="41"/>
      <c r="T63" s="30"/>
      <c r="U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</row>
    <row r="64" spans="1:44" ht="15" x14ac:dyDescent="0.2">
      <c r="S64" s="41"/>
      <c r="T64" s="30"/>
      <c r="U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</row>
    <row r="65" spans="20:44" x14ac:dyDescent="0.2">
      <c r="T65" s="30"/>
      <c r="U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</row>
    <row r="66" spans="20:44" x14ac:dyDescent="0.2">
      <c r="T66" s="30"/>
      <c r="U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</row>
    <row r="67" spans="20:44" x14ac:dyDescent="0.2">
      <c r="T67" s="30"/>
      <c r="U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</row>
    <row r="68" spans="20:44" x14ac:dyDescent="0.2">
      <c r="T68" s="30"/>
      <c r="U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</row>
    <row r="69" spans="20:44" x14ac:dyDescent="0.2">
      <c r="T69" s="30"/>
      <c r="U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</row>
    <row r="70" spans="20:44" x14ac:dyDescent="0.2">
      <c r="T70" s="30"/>
      <c r="U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</row>
    <row r="71" spans="20:44" x14ac:dyDescent="0.2">
      <c r="T71" s="30"/>
      <c r="U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</row>
    <row r="72" spans="20:44" x14ac:dyDescent="0.2">
      <c r="T72" s="30"/>
      <c r="U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</row>
    <row r="73" spans="20:44" x14ac:dyDescent="0.2">
      <c r="T73" s="30"/>
      <c r="U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</row>
    <row r="74" spans="20:44" x14ac:dyDescent="0.2">
      <c r="T74" s="30"/>
      <c r="U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</row>
    <row r="75" spans="20:44" x14ac:dyDescent="0.2">
      <c r="T75" s="30"/>
      <c r="U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</row>
    <row r="76" spans="20:44" x14ac:dyDescent="0.2">
      <c r="T76" s="30"/>
      <c r="U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</row>
    <row r="77" spans="20:44" x14ac:dyDescent="0.2">
      <c r="T77" s="30"/>
      <c r="U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</row>
    <row r="78" spans="20:44" x14ac:dyDescent="0.2">
      <c r="T78" s="30"/>
      <c r="U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</row>
    <row r="79" spans="20:44" x14ac:dyDescent="0.2">
      <c r="T79" s="30"/>
      <c r="U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</row>
    <row r="80" spans="20:44" x14ac:dyDescent="0.2">
      <c r="T80" s="30"/>
      <c r="U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</row>
    <row r="81" spans="20:44" x14ac:dyDescent="0.2">
      <c r="T81" s="30"/>
      <c r="U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</row>
    <row r="82" spans="20:44" x14ac:dyDescent="0.2">
      <c r="T82" s="30"/>
      <c r="U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</row>
    <row r="83" spans="20:44" x14ac:dyDescent="0.2">
      <c r="T83" s="30"/>
      <c r="U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  <c r="AR83" s="30"/>
    </row>
    <row r="84" spans="20:44" x14ac:dyDescent="0.2">
      <c r="T84" s="30"/>
      <c r="U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  <c r="AR84" s="30"/>
    </row>
    <row r="85" spans="20:44" x14ac:dyDescent="0.2">
      <c r="T85" s="30"/>
      <c r="U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  <c r="AR85" s="30"/>
    </row>
    <row r="86" spans="20:44" x14ac:dyDescent="0.2">
      <c r="T86" s="30"/>
      <c r="U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</row>
    <row r="87" spans="20:44" x14ac:dyDescent="0.2">
      <c r="T87" s="30"/>
      <c r="U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  <c r="AR87" s="30"/>
    </row>
    <row r="88" spans="20:44" x14ac:dyDescent="0.2">
      <c r="T88" s="30"/>
      <c r="U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  <c r="AR88" s="30"/>
    </row>
    <row r="89" spans="20:44" x14ac:dyDescent="0.2">
      <c r="T89" s="30"/>
      <c r="U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</row>
    <row r="90" spans="20:44" x14ac:dyDescent="0.2">
      <c r="T90" s="30"/>
      <c r="U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</row>
    <row r="91" spans="20:44" x14ac:dyDescent="0.2">
      <c r="T91" s="30"/>
      <c r="U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  <c r="AR91" s="30"/>
    </row>
    <row r="92" spans="20:44" x14ac:dyDescent="0.2">
      <c r="T92" s="30"/>
      <c r="U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</row>
    <row r="93" spans="20:44" x14ac:dyDescent="0.2">
      <c r="T93" s="30"/>
      <c r="U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</row>
    <row r="94" spans="20:44" x14ac:dyDescent="0.2">
      <c r="T94" s="30"/>
      <c r="U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</row>
    <row r="95" spans="20:44" x14ac:dyDescent="0.2">
      <c r="T95" s="30"/>
      <c r="U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</row>
    <row r="96" spans="20:44" x14ac:dyDescent="0.2">
      <c r="T96" s="30"/>
      <c r="U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</row>
    <row r="97" spans="20:44" x14ac:dyDescent="0.2">
      <c r="T97" s="30"/>
      <c r="U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</row>
    <row r="98" spans="20:44" x14ac:dyDescent="0.2">
      <c r="T98" s="30"/>
      <c r="U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</row>
    <row r="99" spans="20:44" x14ac:dyDescent="0.2">
      <c r="T99" s="30"/>
      <c r="U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</row>
    <row r="100" spans="20:44" x14ac:dyDescent="0.2">
      <c r="T100" s="30"/>
      <c r="U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</row>
    <row r="101" spans="20:44" x14ac:dyDescent="0.2">
      <c r="T101" s="30"/>
      <c r="U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</row>
    <row r="102" spans="20:44" x14ac:dyDescent="0.2">
      <c r="T102" s="30"/>
      <c r="U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</row>
    <row r="103" spans="20:44" x14ac:dyDescent="0.2">
      <c r="T103" s="30"/>
      <c r="U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</row>
    <row r="104" spans="20:44" x14ac:dyDescent="0.2">
      <c r="T104" s="30"/>
      <c r="U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</row>
    <row r="105" spans="20:44" x14ac:dyDescent="0.2">
      <c r="T105" s="30"/>
      <c r="U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</row>
    <row r="106" spans="20:44" x14ac:dyDescent="0.2">
      <c r="T106" s="30"/>
      <c r="U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  <c r="AO106" s="30"/>
      <c r="AP106" s="30"/>
      <c r="AQ106" s="30"/>
      <c r="AR106" s="30"/>
    </row>
  </sheetData>
  <phoneticPr fontId="0" type="noConversion"/>
  <pageMargins left="0.75" right="0.75" top="0" bottom="0" header="0.5" footer="0.5"/>
  <pageSetup scale="43" fitToWidth="3" orientation="landscape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106"/>
  <sheetViews>
    <sheetView topLeftCell="L1" zoomScale="66" workbookViewId="0">
      <selection activeCell="N1" sqref="N1:N65536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6" width="30.5703125" style="30" customWidth="1"/>
    <col min="17" max="17" width="21.42578125" style="30" customWidth="1"/>
    <col min="18" max="19" width="30.28515625" style="5" customWidth="1"/>
    <col min="20" max="20" width="30.5703125" style="30" customWidth="1"/>
    <col min="21" max="21" width="21.42578125" style="30" customWidth="1"/>
    <col min="22" max="22" width="31.42578125" style="5" customWidth="1"/>
    <col min="23" max="23" width="28.85546875" style="5" customWidth="1"/>
    <col min="24" max="24" width="31.42578125" style="5" customWidth="1"/>
    <col min="25" max="25" width="23.140625" style="5" customWidth="1"/>
    <col min="26" max="16384" width="16.7109375" style="5"/>
  </cols>
  <sheetData>
    <row r="1" spans="1:24" ht="18" x14ac:dyDescent="0.25">
      <c r="A1" s="1" t="s">
        <v>0</v>
      </c>
      <c r="B1" s="2"/>
      <c r="G1" s="35"/>
      <c r="H1" s="35"/>
      <c r="I1" s="35"/>
      <c r="N1" s="35"/>
      <c r="O1" s="35"/>
      <c r="P1" s="35"/>
      <c r="Q1" s="35"/>
      <c r="R1" s="3"/>
      <c r="S1" s="3"/>
      <c r="T1" s="35"/>
      <c r="U1" s="35"/>
      <c r="V1" s="3"/>
      <c r="W1" s="3"/>
      <c r="X1" s="3"/>
    </row>
    <row r="2" spans="1:24" x14ac:dyDescent="0.2">
      <c r="A2" s="1" t="s">
        <v>1</v>
      </c>
      <c r="B2" s="2"/>
      <c r="G2" s="6"/>
      <c r="H2" s="6"/>
      <c r="I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 spans="1:24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</row>
    <row r="4" spans="1:24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</row>
    <row r="5" spans="1:24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</row>
    <row r="6" spans="1:24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</row>
    <row r="7" spans="1:24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</row>
    <row r="8" spans="1:24" ht="21.75" customHeight="1" x14ac:dyDescent="0.2">
      <c r="B8" s="7">
        <v>37231</v>
      </c>
      <c r="C8" s="5"/>
      <c r="D8" s="5"/>
      <c r="E8" s="5"/>
      <c r="F8" s="5"/>
      <c r="G8" s="6"/>
      <c r="H8" s="6"/>
      <c r="I8" s="6"/>
      <c r="J8" s="5"/>
      <c r="K8" s="5"/>
      <c r="L8" s="5"/>
      <c r="M8" s="5"/>
      <c r="N8" s="6"/>
      <c r="O8" s="6"/>
      <c r="P8" s="6"/>
      <c r="Q8" s="6"/>
      <c r="R8" s="6"/>
      <c r="S8" s="6"/>
      <c r="T8" s="6"/>
      <c r="U8" s="6"/>
    </row>
    <row r="9" spans="1:24" ht="13.5" thickBot="1" x14ac:dyDescent="0.25">
      <c r="A9" s="2" t="s">
        <v>2</v>
      </c>
      <c r="B9" s="2" t="s">
        <v>2</v>
      </c>
      <c r="C9" s="51" t="s">
        <v>20</v>
      </c>
      <c r="D9" s="51" t="s">
        <v>20</v>
      </c>
      <c r="E9" s="51" t="s">
        <v>20</v>
      </c>
      <c r="F9" s="51" t="s">
        <v>20</v>
      </c>
      <c r="G9" s="51" t="s">
        <v>20</v>
      </c>
      <c r="H9" s="51" t="s">
        <v>20</v>
      </c>
      <c r="I9" s="51" t="s">
        <v>20</v>
      </c>
      <c r="J9" s="51" t="s">
        <v>20</v>
      </c>
      <c r="K9" s="51" t="s">
        <v>20</v>
      </c>
      <c r="L9" s="51" t="s">
        <v>20</v>
      </c>
      <c r="M9" s="51" t="s">
        <v>20</v>
      </c>
      <c r="N9" s="51" t="s">
        <v>20</v>
      </c>
      <c r="O9" s="51" t="s">
        <v>20</v>
      </c>
      <c r="P9" s="51" t="s">
        <v>20</v>
      </c>
      <c r="Q9" s="8"/>
      <c r="R9" s="93" t="s">
        <v>51</v>
      </c>
      <c r="S9" s="93" t="s">
        <v>51</v>
      </c>
      <c r="T9" s="93" t="s">
        <v>51</v>
      </c>
      <c r="U9" s="8"/>
      <c r="V9" s="9"/>
      <c r="W9" s="9"/>
      <c r="X9" s="9"/>
    </row>
    <row r="10" spans="1:24" x14ac:dyDescent="0.2">
      <c r="A10" s="10" t="s">
        <v>3</v>
      </c>
      <c r="B10" s="10" t="s">
        <v>4</v>
      </c>
      <c r="C10" s="92" t="s">
        <v>44</v>
      </c>
      <c r="D10" s="92" t="s">
        <v>44</v>
      </c>
      <c r="E10" s="92" t="s">
        <v>44</v>
      </c>
      <c r="F10" s="92" t="s">
        <v>44</v>
      </c>
      <c r="G10" s="92" t="s">
        <v>44</v>
      </c>
      <c r="H10" s="92" t="s">
        <v>44</v>
      </c>
      <c r="I10" s="92" t="s">
        <v>44</v>
      </c>
      <c r="J10" s="92" t="s">
        <v>44</v>
      </c>
      <c r="K10" s="92" t="s">
        <v>44</v>
      </c>
      <c r="L10" s="92" t="s">
        <v>44</v>
      </c>
      <c r="M10" s="92" t="s">
        <v>44</v>
      </c>
      <c r="N10" s="92" t="s">
        <v>44</v>
      </c>
      <c r="O10" s="92" t="s">
        <v>44</v>
      </c>
      <c r="P10" s="92" t="s">
        <v>44</v>
      </c>
      <c r="Q10" s="8"/>
      <c r="R10" s="39" t="s">
        <v>19</v>
      </c>
      <c r="S10" s="39" t="s">
        <v>19</v>
      </c>
      <c r="T10" s="39" t="s">
        <v>19</v>
      </c>
      <c r="U10" s="46"/>
    </row>
    <row r="11" spans="1:24" x14ac:dyDescent="0.2">
      <c r="A11" s="11" t="s">
        <v>35</v>
      </c>
      <c r="B11" s="11" t="s">
        <v>5</v>
      </c>
      <c r="C11" s="12" t="s">
        <v>45</v>
      </c>
      <c r="D11" s="12" t="s">
        <v>45</v>
      </c>
      <c r="E11" s="12" t="s">
        <v>45</v>
      </c>
      <c r="F11" s="12" t="s">
        <v>45</v>
      </c>
      <c r="G11" s="12" t="s">
        <v>131</v>
      </c>
      <c r="H11" s="12" t="s">
        <v>144</v>
      </c>
      <c r="I11" s="12" t="s">
        <v>144</v>
      </c>
      <c r="J11" s="12" t="s">
        <v>45</v>
      </c>
      <c r="K11" s="12" t="s">
        <v>45</v>
      </c>
      <c r="L11" s="12" t="s">
        <v>45</v>
      </c>
      <c r="M11" s="12" t="s">
        <v>45</v>
      </c>
      <c r="N11" s="12" t="s">
        <v>131</v>
      </c>
      <c r="O11" s="12" t="s">
        <v>131</v>
      </c>
      <c r="P11" s="12" t="s">
        <v>165</v>
      </c>
      <c r="Q11" s="8"/>
      <c r="R11" s="12" t="s">
        <v>52</v>
      </c>
      <c r="S11" s="12" t="s">
        <v>52</v>
      </c>
      <c r="T11" s="33" t="s">
        <v>52</v>
      </c>
      <c r="U11" s="46"/>
    </row>
    <row r="12" spans="1:24" x14ac:dyDescent="0.2">
      <c r="A12" s="11" t="s">
        <v>6</v>
      </c>
      <c r="B12" s="11" t="s">
        <v>6</v>
      </c>
      <c r="C12" s="37"/>
      <c r="D12" s="37"/>
      <c r="E12" s="37"/>
      <c r="F12" s="37"/>
      <c r="G12" s="37">
        <v>14.5</v>
      </c>
      <c r="H12" s="37">
        <v>14.5</v>
      </c>
      <c r="I12" s="37">
        <v>14.5</v>
      </c>
      <c r="J12" s="37"/>
      <c r="K12" s="37"/>
      <c r="L12" s="37"/>
      <c r="M12" s="37"/>
      <c r="N12" s="37">
        <v>15</v>
      </c>
      <c r="O12" s="37">
        <v>15</v>
      </c>
      <c r="P12" s="37">
        <v>16.75</v>
      </c>
      <c r="Q12" s="57"/>
      <c r="R12" s="105"/>
      <c r="S12" s="105"/>
      <c r="T12" s="94"/>
      <c r="U12" s="47"/>
    </row>
    <row r="13" spans="1:24" ht="43.5" customHeight="1" thickBot="1" x14ac:dyDescent="0.25">
      <c r="A13" s="13"/>
      <c r="B13" s="13"/>
      <c r="C13" s="79" t="s">
        <v>164</v>
      </c>
      <c r="D13" s="79" t="s">
        <v>164</v>
      </c>
      <c r="E13" s="79" t="s">
        <v>164</v>
      </c>
      <c r="F13" s="79" t="s">
        <v>164</v>
      </c>
      <c r="G13" s="79" t="s">
        <v>164</v>
      </c>
      <c r="H13" s="79" t="s">
        <v>164</v>
      </c>
      <c r="I13" s="79" t="s">
        <v>164</v>
      </c>
      <c r="J13" s="117" t="s">
        <v>38</v>
      </c>
      <c r="K13" s="117" t="s">
        <v>38</v>
      </c>
      <c r="L13" s="117" t="s">
        <v>38</v>
      </c>
      <c r="M13" s="117" t="s">
        <v>38</v>
      </c>
      <c r="N13" s="116" t="s">
        <v>38</v>
      </c>
      <c r="O13" s="116" t="s">
        <v>38</v>
      </c>
      <c r="P13" s="116" t="s">
        <v>38</v>
      </c>
      <c r="Q13" s="64"/>
      <c r="R13" s="79" t="s">
        <v>164</v>
      </c>
      <c r="S13" s="117" t="s">
        <v>53</v>
      </c>
      <c r="T13" s="118" t="s">
        <v>53</v>
      </c>
      <c r="V13" s="14"/>
      <c r="W13" s="14"/>
      <c r="X13" s="14"/>
    </row>
    <row r="14" spans="1:24" x14ac:dyDescent="0.2">
      <c r="A14" s="13"/>
      <c r="B14" s="13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20"/>
      <c r="R14" s="106"/>
      <c r="S14" s="106"/>
      <c r="T14" s="95"/>
      <c r="U14" s="38"/>
      <c r="V14" s="15"/>
      <c r="W14" s="15"/>
      <c r="X14" s="15"/>
    </row>
    <row r="15" spans="1:24" ht="21" customHeight="1" thickBot="1" x14ac:dyDescent="0.25">
      <c r="A15" s="13"/>
      <c r="B15" s="13"/>
      <c r="C15" s="37" t="s">
        <v>100</v>
      </c>
      <c r="D15" s="37" t="s">
        <v>100</v>
      </c>
      <c r="E15" s="37" t="s">
        <v>100</v>
      </c>
      <c r="F15" s="37" t="s">
        <v>100</v>
      </c>
      <c r="G15" s="37" t="s">
        <v>100</v>
      </c>
      <c r="H15" s="37" t="s">
        <v>100</v>
      </c>
      <c r="I15" s="37" t="s">
        <v>100</v>
      </c>
      <c r="J15" s="37" t="s">
        <v>100</v>
      </c>
      <c r="K15" s="37" t="s">
        <v>100</v>
      </c>
      <c r="L15" s="37" t="s">
        <v>100</v>
      </c>
      <c r="M15" s="37" t="s">
        <v>100</v>
      </c>
      <c r="N15" s="37" t="s">
        <v>100</v>
      </c>
      <c r="O15" s="37" t="s">
        <v>100</v>
      </c>
      <c r="P15" s="37" t="s">
        <v>100</v>
      </c>
      <c r="Q15" s="57"/>
      <c r="R15" s="37" t="s">
        <v>100</v>
      </c>
      <c r="S15" s="37" t="s">
        <v>100</v>
      </c>
      <c r="T15" s="37" t="s">
        <v>100</v>
      </c>
      <c r="U15" s="37"/>
      <c r="V15" s="16"/>
      <c r="W15" s="16"/>
      <c r="X15" s="16"/>
    </row>
    <row r="16" spans="1:24" s="30" customFormat="1" ht="26.25" customHeight="1" thickBot="1" x14ac:dyDescent="0.25">
      <c r="A16" s="66"/>
      <c r="B16" s="66"/>
      <c r="C16" s="120" t="s">
        <v>150</v>
      </c>
      <c r="D16" s="119" t="s">
        <v>146</v>
      </c>
      <c r="E16" s="119" t="s">
        <v>160</v>
      </c>
      <c r="F16" s="119" t="s">
        <v>162</v>
      </c>
      <c r="G16" s="119" t="s">
        <v>157</v>
      </c>
      <c r="H16" s="119" t="s">
        <v>163</v>
      </c>
      <c r="I16" s="119" t="s">
        <v>161</v>
      </c>
      <c r="J16" s="120" t="s">
        <v>173</v>
      </c>
      <c r="K16" s="119" t="s">
        <v>180</v>
      </c>
      <c r="L16" s="119" t="s">
        <v>177</v>
      </c>
      <c r="M16" s="119" t="s">
        <v>178</v>
      </c>
      <c r="N16" s="119" t="s">
        <v>179</v>
      </c>
      <c r="O16" s="119" t="s">
        <v>169</v>
      </c>
      <c r="P16" s="119" t="s">
        <v>182</v>
      </c>
      <c r="Q16" s="33"/>
      <c r="R16" s="119" t="s">
        <v>148</v>
      </c>
      <c r="S16" s="119" t="s">
        <v>167</v>
      </c>
      <c r="T16" s="119" t="s">
        <v>166</v>
      </c>
      <c r="U16" s="12"/>
      <c r="V16" s="69" t="s">
        <v>25</v>
      </c>
      <c r="W16" s="70" t="s">
        <v>23</v>
      </c>
      <c r="X16" s="71" t="s">
        <v>24</v>
      </c>
    </row>
    <row r="17" spans="1:25" ht="15.75" thickBot="1" x14ac:dyDescent="0.25">
      <c r="A17" s="17" t="s">
        <v>36</v>
      </c>
      <c r="B17" s="77" t="s">
        <v>7</v>
      </c>
      <c r="C17" s="36" t="s">
        <v>46</v>
      </c>
      <c r="D17" s="36" t="s">
        <v>46</v>
      </c>
      <c r="E17" s="36" t="s">
        <v>46</v>
      </c>
      <c r="F17" s="36" t="s">
        <v>46</v>
      </c>
      <c r="G17" s="36" t="s">
        <v>46</v>
      </c>
      <c r="H17" s="36" t="s">
        <v>46</v>
      </c>
      <c r="I17" s="36" t="s">
        <v>46</v>
      </c>
      <c r="J17" s="36" t="s">
        <v>46</v>
      </c>
      <c r="K17" s="36" t="s">
        <v>46</v>
      </c>
      <c r="L17" s="36" t="s">
        <v>46</v>
      </c>
      <c r="M17" s="36" t="s">
        <v>46</v>
      </c>
      <c r="N17" s="36" t="s">
        <v>46</v>
      </c>
      <c r="O17" s="36" t="s">
        <v>46</v>
      </c>
      <c r="P17" s="36" t="s">
        <v>46</v>
      </c>
      <c r="Q17" s="65"/>
      <c r="R17" s="18" t="s">
        <v>46</v>
      </c>
      <c r="S17" s="18" t="s">
        <v>46</v>
      </c>
      <c r="T17" s="96" t="s">
        <v>46</v>
      </c>
      <c r="U17" s="40"/>
      <c r="V17" s="86"/>
      <c r="W17" s="19"/>
      <c r="X17" s="19"/>
    </row>
    <row r="18" spans="1:25" s="20" customFormat="1" x14ac:dyDescent="0.2">
      <c r="A18" s="34">
        <v>2400</v>
      </c>
      <c r="B18" s="34" t="s">
        <v>8</v>
      </c>
      <c r="C18" s="34">
        <v>25</v>
      </c>
      <c r="D18" s="34">
        <v>3</v>
      </c>
      <c r="E18" s="34">
        <v>50</v>
      </c>
      <c r="F18" s="34">
        <v>25</v>
      </c>
      <c r="G18" s="34">
        <v>50</v>
      </c>
      <c r="H18" s="125">
        <v>25</v>
      </c>
      <c r="I18" s="34">
        <v>25</v>
      </c>
      <c r="J18" s="34">
        <v>0</v>
      </c>
      <c r="K18" s="34">
        <v>0</v>
      </c>
      <c r="L18" s="34">
        <v>0</v>
      </c>
      <c r="M18" s="34">
        <v>0</v>
      </c>
      <c r="N18" s="34">
        <v>0</v>
      </c>
      <c r="O18" s="34">
        <v>0</v>
      </c>
      <c r="P18" s="34">
        <v>0</v>
      </c>
      <c r="Q18" s="23"/>
      <c r="R18" s="34">
        <v>-103</v>
      </c>
      <c r="S18" s="34">
        <v>0</v>
      </c>
      <c r="T18" s="34">
        <v>0</v>
      </c>
      <c r="U18" s="22"/>
      <c r="V18" s="86">
        <f>SUM(C18:T18)</f>
        <v>100</v>
      </c>
      <c r="W18" s="86">
        <f>SUM(C18:P18)</f>
        <v>203</v>
      </c>
      <c r="X18" s="19">
        <f>SUM(R18:T18)</f>
        <v>-103</v>
      </c>
    </row>
    <row r="19" spans="1:25" x14ac:dyDescent="0.2">
      <c r="A19" s="21" t="s">
        <v>8</v>
      </c>
      <c r="B19" s="21" t="s">
        <v>9</v>
      </c>
      <c r="C19" s="21">
        <v>0</v>
      </c>
      <c r="D19" s="21">
        <v>0</v>
      </c>
      <c r="E19" s="21">
        <v>0</v>
      </c>
      <c r="F19" s="21">
        <v>0</v>
      </c>
      <c r="G19" s="21">
        <v>0</v>
      </c>
      <c r="H19" s="22">
        <v>0</v>
      </c>
      <c r="I19" s="21">
        <v>0</v>
      </c>
      <c r="J19" s="21">
        <v>25</v>
      </c>
      <c r="K19" s="21">
        <v>3</v>
      </c>
      <c r="L19" s="21">
        <v>50</v>
      </c>
      <c r="M19" s="21">
        <v>25</v>
      </c>
      <c r="N19" s="21">
        <v>25</v>
      </c>
      <c r="O19" s="21">
        <v>25</v>
      </c>
      <c r="P19" s="21">
        <v>50</v>
      </c>
      <c r="Q19" s="23"/>
      <c r="R19" s="21">
        <v>0</v>
      </c>
      <c r="S19" s="21">
        <v>-103</v>
      </c>
      <c r="T19" s="21">
        <v>0</v>
      </c>
      <c r="U19" s="22"/>
      <c r="V19" s="46">
        <f t="shared" ref="V19:V42" si="0">SUM(C19:T19)</f>
        <v>100</v>
      </c>
      <c r="W19" s="46">
        <f t="shared" ref="W19:W41" si="1">SUM(C19:P19)</f>
        <v>203</v>
      </c>
      <c r="X19" s="12">
        <f t="shared" ref="X19:X42" si="2">SUM(R19:T19)</f>
        <v>-103</v>
      </c>
    </row>
    <row r="20" spans="1:25" x14ac:dyDescent="0.2">
      <c r="A20" s="21" t="s">
        <v>9</v>
      </c>
      <c r="B20" s="21" t="s">
        <v>10</v>
      </c>
      <c r="C20" s="21">
        <v>0</v>
      </c>
      <c r="D20" s="21">
        <v>0</v>
      </c>
      <c r="E20" s="21">
        <v>0</v>
      </c>
      <c r="F20" s="21">
        <v>0</v>
      </c>
      <c r="G20" s="21">
        <v>0</v>
      </c>
      <c r="H20" s="22">
        <v>0</v>
      </c>
      <c r="I20" s="21">
        <v>0</v>
      </c>
      <c r="J20" s="21">
        <v>25</v>
      </c>
      <c r="K20" s="21">
        <v>3</v>
      </c>
      <c r="L20" s="21">
        <v>50</v>
      </c>
      <c r="M20" s="21">
        <v>25</v>
      </c>
      <c r="N20" s="21">
        <v>25</v>
      </c>
      <c r="O20" s="21">
        <v>25</v>
      </c>
      <c r="P20" s="21">
        <v>50</v>
      </c>
      <c r="Q20" s="23"/>
      <c r="R20" s="21">
        <v>0</v>
      </c>
      <c r="S20" s="21">
        <v>-103</v>
      </c>
      <c r="T20" s="21">
        <v>0</v>
      </c>
      <c r="U20" s="22"/>
      <c r="V20" s="46">
        <f t="shared" si="0"/>
        <v>100</v>
      </c>
      <c r="W20" s="46">
        <f t="shared" si="1"/>
        <v>203</v>
      </c>
      <c r="X20" s="12">
        <f t="shared" si="2"/>
        <v>-103</v>
      </c>
    </row>
    <row r="21" spans="1:25" x14ac:dyDescent="0.2">
      <c r="A21" s="21" t="s">
        <v>10</v>
      </c>
      <c r="B21" s="21" t="s">
        <v>11</v>
      </c>
      <c r="C21" s="21">
        <v>0</v>
      </c>
      <c r="D21" s="21">
        <v>0</v>
      </c>
      <c r="E21" s="21">
        <v>0</v>
      </c>
      <c r="F21" s="21">
        <v>0</v>
      </c>
      <c r="G21" s="21">
        <v>0</v>
      </c>
      <c r="H21" s="22">
        <v>0</v>
      </c>
      <c r="I21" s="21">
        <v>0</v>
      </c>
      <c r="J21" s="21">
        <v>25</v>
      </c>
      <c r="K21" s="21">
        <v>3</v>
      </c>
      <c r="L21" s="21">
        <v>50</v>
      </c>
      <c r="M21" s="21">
        <v>25</v>
      </c>
      <c r="N21" s="21">
        <v>25</v>
      </c>
      <c r="O21" s="21">
        <v>25</v>
      </c>
      <c r="P21" s="21">
        <v>50</v>
      </c>
      <c r="Q21" s="23"/>
      <c r="R21" s="21">
        <v>0</v>
      </c>
      <c r="S21" s="21">
        <v>-103</v>
      </c>
      <c r="T21" s="21">
        <v>0</v>
      </c>
      <c r="U21" s="22"/>
      <c r="V21" s="46">
        <f t="shared" si="0"/>
        <v>100</v>
      </c>
      <c r="W21" s="46">
        <f t="shared" si="1"/>
        <v>203</v>
      </c>
      <c r="X21" s="12">
        <f t="shared" si="2"/>
        <v>-103</v>
      </c>
    </row>
    <row r="22" spans="1:25" x14ac:dyDescent="0.2">
      <c r="A22" s="21" t="s">
        <v>11</v>
      </c>
      <c r="B22" s="21" t="s">
        <v>12</v>
      </c>
      <c r="C22" s="21">
        <v>0</v>
      </c>
      <c r="D22" s="21">
        <v>0</v>
      </c>
      <c r="E22" s="21">
        <v>0</v>
      </c>
      <c r="F22" s="21">
        <v>0</v>
      </c>
      <c r="G22" s="21">
        <v>0</v>
      </c>
      <c r="H22" s="22">
        <v>0</v>
      </c>
      <c r="I22" s="21">
        <v>0</v>
      </c>
      <c r="J22" s="21">
        <v>25</v>
      </c>
      <c r="K22" s="21">
        <v>3</v>
      </c>
      <c r="L22" s="21">
        <v>50</v>
      </c>
      <c r="M22" s="21">
        <v>25</v>
      </c>
      <c r="N22" s="21">
        <v>25</v>
      </c>
      <c r="O22" s="21">
        <v>25</v>
      </c>
      <c r="P22" s="21">
        <v>50</v>
      </c>
      <c r="Q22" s="23"/>
      <c r="R22" s="21">
        <v>0</v>
      </c>
      <c r="S22" s="21">
        <v>-103</v>
      </c>
      <c r="T22" s="21">
        <v>0</v>
      </c>
      <c r="U22" s="22"/>
      <c r="V22" s="46">
        <f t="shared" si="0"/>
        <v>100</v>
      </c>
      <c r="W22" s="46">
        <f t="shared" si="1"/>
        <v>203</v>
      </c>
      <c r="X22" s="12">
        <f t="shared" si="2"/>
        <v>-103</v>
      </c>
    </row>
    <row r="23" spans="1:25" x14ac:dyDescent="0.2">
      <c r="A23" s="21" t="s">
        <v>12</v>
      </c>
      <c r="B23" s="21" t="s">
        <v>13</v>
      </c>
      <c r="C23" s="21">
        <v>0</v>
      </c>
      <c r="D23" s="21">
        <v>0</v>
      </c>
      <c r="E23" s="21">
        <v>0</v>
      </c>
      <c r="F23" s="21">
        <v>0</v>
      </c>
      <c r="G23" s="21">
        <v>0</v>
      </c>
      <c r="H23" s="22">
        <v>0</v>
      </c>
      <c r="I23" s="21">
        <v>0</v>
      </c>
      <c r="J23" s="21">
        <v>25</v>
      </c>
      <c r="K23" s="21">
        <v>3</v>
      </c>
      <c r="L23" s="21">
        <v>50</v>
      </c>
      <c r="M23" s="21">
        <v>25</v>
      </c>
      <c r="N23" s="21">
        <v>25</v>
      </c>
      <c r="O23" s="21">
        <v>25</v>
      </c>
      <c r="P23" s="21">
        <v>50</v>
      </c>
      <c r="Q23" s="23"/>
      <c r="R23" s="21">
        <v>0</v>
      </c>
      <c r="S23" s="21">
        <v>-103</v>
      </c>
      <c r="T23" s="21">
        <v>0</v>
      </c>
      <c r="U23" s="22"/>
      <c r="V23" s="46">
        <f t="shared" si="0"/>
        <v>100</v>
      </c>
      <c r="W23" s="46">
        <f t="shared" si="1"/>
        <v>203</v>
      </c>
      <c r="X23" s="12">
        <f t="shared" si="2"/>
        <v>-103</v>
      </c>
    </row>
    <row r="24" spans="1:25" x14ac:dyDescent="0.2">
      <c r="A24" s="21" t="s">
        <v>13</v>
      </c>
      <c r="B24" s="21" t="s">
        <v>14</v>
      </c>
      <c r="C24" s="21">
        <v>0</v>
      </c>
      <c r="D24" s="21">
        <v>0</v>
      </c>
      <c r="E24" s="21">
        <v>0</v>
      </c>
      <c r="F24" s="21">
        <v>0</v>
      </c>
      <c r="G24" s="21">
        <v>0</v>
      </c>
      <c r="H24" s="22">
        <v>0</v>
      </c>
      <c r="I24" s="21">
        <v>0</v>
      </c>
      <c r="J24" s="21">
        <v>25</v>
      </c>
      <c r="K24" s="21">
        <v>3</v>
      </c>
      <c r="L24" s="21">
        <v>50</v>
      </c>
      <c r="M24" s="21">
        <v>25</v>
      </c>
      <c r="N24" s="21">
        <v>25</v>
      </c>
      <c r="O24" s="21">
        <v>25</v>
      </c>
      <c r="P24" s="21">
        <v>50</v>
      </c>
      <c r="Q24" s="23"/>
      <c r="R24" s="21">
        <v>0</v>
      </c>
      <c r="S24" s="21">
        <v>-103</v>
      </c>
      <c r="T24" s="21">
        <v>0</v>
      </c>
      <c r="U24" s="22"/>
      <c r="V24" s="46">
        <f t="shared" si="0"/>
        <v>100</v>
      </c>
      <c r="W24" s="46">
        <f t="shared" si="1"/>
        <v>203</v>
      </c>
      <c r="X24" s="12">
        <f t="shared" si="2"/>
        <v>-103</v>
      </c>
    </row>
    <row r="25" spans="1:25" s="91" customFormat="1" x14ac:dyDescent="0.2">
      <c r="A25" s="78" t="s">
        <v>14</v>
      </c>
      <c r="B25" s="78" t="s">
        <v>15</v>
      </c>
      <c r="C25" s="78">
        <v>0</v>
      </c>
      <c r="D25" s="78">
        <v>0</v>
      </c>
      <c r="E25" s="78">
        <v>0</v>
      </c>
      <c r="F25" s="78">
        <v>0</v>
      </c>
      <c r="G25" s="78">
        <v>0</v>
      </c>
      <c r="H25" s="126">
        <v>0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23"/>
      <c r="R25" s="78">
        <v>0</v>
      </c>
      <c r="S25" s="78">
        <v>0</v>
      </c>
      <c r="T25" s="78">
        <v>-103</v>
      </c>
      <c r="U25" s="22"/>
      <c r="V25" s="46">
        <f t="shared" si="0"/>
        <v>-103</v>
      </c>
      <c r="W25" s="46">
        <f t="shared" si="1"/>
        <v>0</v>
      </c>
      <c r="X25" s="12">
        <f t="shared" si="2"/>
        <v>-103</v>
      </c>
      <c r="Y25" s="30"/>
    </row>
    <row r="26" spans="1:25" s="91" customFormat="1" x14ac:dyDescent="0.2">
      <c r="A26" s="78" t="s">
        <v>15</v>
      </c>
      <c r="B26" s="78" t="s">
        <v>16</v>
      </c>
      <c r="C26" s="78">
        <v>0</v>
      </c>
      <c r="D26" s="78">
        <v>0</v>
      </c>
      <c r="E26" s="78">
        <v>0</v>
      </c>
      <c r="F26" s="78">
        <v>0</v>
      </c>
      <c r="G26" s="78">
        <v>0</v>
      </c>
      <c r="H26" s="126">
        <v>0</v>
      </c>
      <c r="I26" s="78">
        <v>0</v>
      </c>
      <c r="J26" s="78">
        <v>0</v>
      </c>
      <c r="K26" s="78">
        <v>0</v>
      </c>
      <c r="L26" s="78">
        <v>0</v>
      </c>
      <c r="M26" s="78">
        <v>0</v>
      </c>
      <c r="N26" s="78">
        <v>0</v>
      </c>
      <c r="O26" s="78">
        <v>0</v>
      </c>
      <c r="P26" s="78">
        <v>0</v>
      </c>
      <c r="Q26" s="23"/>
      <c r="R26" s="78">
        <v>0</v>
      </c>
      <c r="S26" s="78">
        <v>0</v>
      </c>
      <c r="T26" s="78">
        <v>-103</v>
      </c>
      <c r="U26" s="22"/>
      <c r="V26" s="46">
        <f t="shared" si="0"/>
        <v>-103</v>
      </c>
      <c r="W26" s="46">
        <f t="shared" si="1"/>
        <v>0</v>
      </c>
      <c r="X26" s="12">
        <f t="shared" si="2"/>
        <v>-103</v>
      </c>
      <c r="Y26" s="30"/>
    </row>
    <row r="27" spans="1:25" s="91" customFormat="1" x14ac:dyDescent="0.2">
      <c r="A27" s="78" t="s">
        <v>16</v>
      </c>
      <c r="B27" s="78" t="s">
        <v>17</v>
      </c>
      <c r="C27" s="78">
        <v>0</v>
      </c>
      <c r="D27" s="78">
        <v>0</v>
      </c>
      <c r="E27" s="78">
        <v>0</v>
      </c>
      <c r="F27" s="78">
        <v>0</v>
      </c>
      <c r="G27" s="78">
        <v>0</v>
      </c>
      <c r="H27" s="126">
        <v>0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  <c r="Q27" s="23"/>
      <c r="R27" s="78">
        <v>0</v>
      </c>
      <c r="S27" s="78">
        <v>0</v>
      </c>
      <c r="T27" s="78">
        <v>-103</v>
      </c>
      <c r="U27" s="22"/>
      <c r="V27" s="46">
        <f t="shared" si="0"/>
        <v>-103</v>
      </c>
      <c r="W27" s="46">
        <f t="shared" si="1"/>
        <v>0</v>
      </c>
      <c r="X27" s="12">
        <f t="shared" si="2"/>
        <v>-103</v>
      </c>
      <c r="Y27" s="30"/>
    </row>
    <row r="28" spans="1:25" s="91" customFormat="1" x14ac:dyDescent="0.2">
      <c r="A28" s="78">
        <v>1000</v>
      </c>
      <c r="B28" s="78">
        <v>1100</v>
      </c>
      <c r="C28" s="78">
        <v>0</v>
      </c>
      <c r="D28" s="78">
        <v>0</v>
      </c>
      <c r="E28" s="78">
        <v>0</v>
      </c>
      <c r="F28" s="78">
        <v>0</v>
      </c>
      <c r="G28" s="78">
        <v>0</v>
      </c>
      <c r="H28" s="126">
        <v>0</v>
      </c>
      <c r="I28" s="78">
        <v>0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23"/>
      <c r="R28" s="78">
        <v>0</v>
      </c>
      <c r="S28" s="78">
        <v>0</v>
      </c>
      <c r="T28" s="78">
        <v>-103</v>
      </c>
      <c r="U28" s="22"/>
      <c r="V28" s="46">
        <f t="shared" si="0"/>
        <v>-103</v>
      </c>
      <c r="W28" s="46">
        <f t="shared" si="1"/>
        <v>0</v>
      </c>
      <c r="X28" s="12">
        <f t="shared" si="2"/>
        <v>-103</v>
      </c>
      <c r="Y28" s="30"/>
    </row>
    <row r="29" spans="1:25" s="91" customFormat="1" x14ac:dyDescent="0.2">
      <c r="A29" s="78">
        <v>1100</v>
      </c>
      <c r="B29" s="78">
        <v>1200</v>
      </c>
      <c r="C29" s="78">
        <v>0</v>
      </c>
      <c r="D29" s="78">
        <v>0</v>
      </c>
      <c r="E29" s="78">
        <v>0</v>
      </c>
      <c r="F29" s="78">
        <v>0</v>
      </c>
      <c r="G29" s="78">
        <v>0</v>
      </c>
      <c r="H29" s="126">
        <v>0</v>
      </c>
      <c r="I29" s="78">
        <v>0</v>
      </c>
      <c r="J29" s="78">
        <v>0</v>
      </c>
      <c r="K29" s="78">
        <v>0</v>
      </c>
      <c r="L29" s="78">
        <v>0</v>
      </c>
      <c r="M29" s="78">
        <v>0</v>
      </c>
      <c r="N29" s="78">
        <v>0</v>
      </c>
      <c r="O29" s="78">
        <v>0</v>
      </c>
      <c r="P29" s="78">
        <v>0</v>
      </c>
      <c r="Q29" s="23"/>
      <c r="R29" s="78">
        <v>0</v>
      </c>
      <c r="S29" s="78">
        <v>0</v>
      </c>
      <c r="T29" s="78">
        <v>-103</v>
      </c>
      <c r="U29" s="22"/>
      <c r="V29" s="46">
        <f t="shared" si="0"/>
        <v>-103</v>
      </c>
      <c r="W29" s="46">
        <f t="shared" si="1"/>
        <v>0</v>
      </c>
      <c r="X29" s="12">
        <f t="shared" si="2"/>
        <v>-103</v>
      </c>
      <c r="Y29" s="30"/>
    </row>
    <row r="30" spans="1:25" s="91" customFormat="1" x14ac:dyDescent="0.2">
      <c r="A30" s="78">
        <v>1200</v>
      </c>
      <c r="B30" s="78">
        <v>1300</v>
      </c>
      <c r="C30" s="78">
        <v>0</v>
      </c>
      <c r="D30" s="78">
        <v>0</v>
      </c>
      <c r="E30" s="78">
        <v>0</v>
      </c>
      <c r="F30" s="78">
        <v>0</v>
      </c>
      <c r="G30" s="78">
        <v>0</v>
      </c>
      <c r="H30" s="126">
        <v>0</v>
      </c>
      <c r="I30" s="78">
        <v>0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23"/>
      <c r="R30" s="78">
        <v>0</v>
      </c>
      <c r="S30" s="78">
        <v>0</v>
      </c>
      <c r="T30" s="78">
        <v>-103</v>
      </c>
      <c r="U30" s="22"/>
      <c r="V30" s="46">
        <f t="shared" si="0"/>
        <v>-103</v>
      </c>
      <c r="W30" s="46">
        <f t="shared" si="1"/>
        <v>0</v>
      </c>
      <c r="X30" s="12">
        <f t="shared" si="2"/>
        <v>-103</v>
      </c>
      <c r="Y30" s="30"/>
    </row>
    <row r="31" spans="1:25" s="91" customFormat="1" x14ac:dyDescent="0.2">
      <c r="A31" s="78">
        <v>1300</v>
      </c>
      <c r="B31" s="78">
        <v>1400</v>
      </c>
      <c r="C31" s="78">
        <v>0</v>
      </c>
      <c r="D31" s="78">
        <v>0</v>
      </c>
      <c r="E31" s="78">
        <v>0</v>
      </c>
      <c r="F31" s="78">
        <v>0</v>
      </c>
      <c r="G31" s="78">
        <v>0</v>
      </c>
      <c r="H31" s="126">
        <v>0</v>
      </c>
      <c r="I31" s="78">
        <v>0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  <c r="Q31" s="23"/>
      <c r="R31" s="78">
        <v>0</v>
      </c>
      <c r="S31" s="78">
        <v>0</v>
      </c>
      <c r="T31" s="78">
        <v>-103</v>
      </c>
      <c r="U31" s="22"/>
      <c r="V31" s="46">
        <f t="shared" si="0"/>
        <v>-103</v>
      </c>
      <c r="W31" s="46">
        <f t="shared" si="1"/>
        <v>0</v>
      </c>
      <c r="X31" s="12">
        <f t="shared" si="2"/>
        <v>-103</v>
      </c>
      <c r="Y31" s="30"/>
    </row>
    <row r="32" spans="1:25" s="91" customFormat="1" x14ac:dyDescent="0.2">
      <c r="A32" s="78">
        <v>1400</v>
      </c>
      <c r="B32" s="78">
        <v>1500</v>
      </c>
      <c r="C32" s="78">
        <v>0</v>
      </c>
      <c r="D32" s="78">
        <v>0</v>
      </c>
      <c r="E32" s="78">
        <v>0</v>
      </c>
      <c r="F32" s="78">
        <v>0</v>
      </c>
      <c r="G32" s="78">
        <v>0</v>
      </c>
      <c r="H32" s="126">
        <v>0</v>
      </c>
      <c r="I32" s="78">
        <v>0</v>
      </c>
      <c r="J32" s="78">
        <v>0</v>
      </c>
      <c r="K32" s="78">
        <v>0</v>
      </c>
      <c r="L32" s="78">
        <v>0</v>
      </c>
      <c r="M32" s="78">
        <v>0</v>
      </c>
      <c r="N32" s="78">
        <v>0</v>
      </c>
      <c r="O32" s="78">
        <v>0</v>
      </c>
      <c r="P32" s="78">
        <v>0</v>
      </c>
      <c r="Q32" s="23"/>
      <c r="R32" s="78">
        <v>0</v>
      </c>
      <c r="S32" s="78">
        <v>0</v>
      </c>
      <c r="T32" s="78">
        <v>-103</v>
      </c>
      <c r="U32" s="22"/>
      <c r="V32" s="46">
        <f t="shared" si="0"/>
        <v>-103</v>
      </c>
      <c r="W32" s="46">
        <f t="shared" si="1"/>
        <v>0</v>
      </c>
      <c r="X32" s="12">
        <f t="shared" si="2"/>
        <v>-103</v>
      </c>
      <c r="Y32" s="30"/>
    </row>
    <row r="33" spans="1:26" s="91" customFormat="1" x14ac:dyDescent="0.2">
      <c r="A33" s="78">
        <v>1500</v>
      </c>
      <c r="B33" s="78">
        <v>1600</v>
      </c>
      <c r="C33" s="78">
        <v>0</v>
      </c>
      <c r="D33" s="78">
        <v>0</v>
      </c>
      <c r="E33" s="78">
        <v>0</v>
      </c>
      <c r="F33" s="78">
        <v>0</v>
      </c>
      <c r="G33" s="78">
        <v>0</v>
      </c>
      <c r="H33" s="126">
        <v>0</v>
      </c>
      <c r="I33" s="78">
        <v>0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  <c r="Q33" s="23"/>
      <c r="R33" s="78">
        <v>0</v>
      </c>
      <c r="S33" s="78">
        <v>0</v>
      </c>
      <c r="T33" s="78">
        <v>-103</v>
      </c>
      <c r="U33" s="22"/>
      <c r="V33" s="46">
        <f t="shared" si="0"/>
        <v>-103</v>
      </c>
      <c r="W33" s="46">
        <f t="shared" si="1"/>
        <v>0</v>
      </c>
      <c r="X33" s="12">
        <f t="shared" si="2"/>
        <v>-103</v>
      </c>
      <c r="Y33" s="30"/>
    </row>
    <row r="34" spans="1:26" s="91" customFormat="1" x14ac:dyDescent="0.2">
      <c r="A34" s="78">
        <v>1600</v>
      </c>
      <c r="B34" s="78">
        <v>1700</v>
      </c>
      <c r="C34" s="78">
        <v>0</v>
      </c>
      <c r="D34" s="78">
        <v>0</v>
      </c>
      <c r="E34" s="78">
        <v>0</v>
      </c>
      <c r="F34" s="78">
        <v>0</v>
      </c>
      <c r="G34" s="78">
        <v>0</v>
      </c>
      <c r="H34" s="126">
        <v>0</v>
      </c>
      <c r="I34" s="78">
        <v>0</v>
      </c>
      <c r="J34" s="78">
        <v>0</v>
      </c>
      <c r="K34" s="78">
        <v>0</v>
      </c>
      <c r="L34" s="78">
        <v>0</v>
      </c>
      <c r="M34" s="78">
        <v>0</v>
      </c>
      <c r="N34" s="78">
        <v>0</v>
      </c>
      <c r="O34" s="78">
        <v>0</v>
      </c>
      <c r="P34" s="78">
        <v>0</v>
      </c>
      <c r="Q34" s="23"/>
      <c r="R34" s="78">
        <v>0</v>
      </c>
      <c r="S34" s="78">
        <v>0</v>
      </c>
      <c r="T34" s="78">
        <v>-103</v>
      </c>
      <c r="U34" s="22"/>
      <c r="V34" s="46">
        <f t="shared" si="0"/>
        <v>-103</v>
      </c>
      <c r="W34" s="46">
        <f t="shared" si="1"/>
        <v>0</v>
      </c>
      <c r="X34" s="12">
        <f t="shared" si="2"/>
        <v>-103</v>
      </c>
      <c r="Y34" s="30"/>
    </row>
    <row r="35" spans="1:26" s="91" customFormat="1" x14ac:dyDescent="0.2">
      <c r="A35" s="78">
        <v>1700</v>
      </c>
      <c r="B35" s="78">
        <v>1800</v>
      </c>
      <c r="C35" s="78">
        <v>0</v>
      </c>
      <c r="D35" s="78">
        <v>0</v>
      </c>
      <c r="E35" s="78">
        <v>0</v>
      </c>
      <c r="F35" s="78">
        <v>0</v>
      </c>
      <c r="G35" s="78">
        <v>0</v>
      </c>
      <c r="H35" s="126">
        <v>0</v>
      </c>
      <c r="I35" s="78">
        <v>0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23"/>
      <c r="R35" s="78">
        <v>0</v>
      </c>
      <c r="S35" s="78">
        <v>0</v>
      </c>
      <c r="T35" s="78">
        <v>-103</v>
      </c>
      <c r="U35" s="22"/>
      <c r="V35" s="46">
        <f t="shared" si="0"/>
        <v>-103</v>
      </c>
      <c r="W35" s="46">
        <f t="shared" si="1"/>
        <v>0</v>
      </c>
      <c r="X35" s="12">
        <f t="shared" si="2"/>
        <v>-103</v>
      </c>
      <c r="Y35" s="30"/>
    </row>
    <row r="36" spans="1:26" s="91" customFormat="1" x14ac:dyDescent="0.2">
      <c r="A36" s="78">
        <v>1800</v>
      </c>
      <c r="B36" s="78">
        <v>1900</v>
      </c>
      <c r="C36" s="78">
        <v>0</v>
      </c>
      <c r="D36" s="78">
        <v>0</v>
      </c>
      <c r="E36" s="78">
        <v>0</v>
      </c>
      <c r="F36" s="78">
        <v>0</v>
      </c>
      <c r="G36" s="78">
        <v>0</v>
      </c>
      <c r="H36" s="126">
        <v>0</v>
      </c>
      <c r="I36" s="78">
        <v>0</v>
      </c>
      <c r="J36" s="78">
        <v>0</v>
      </c>
      <c r="K36" s="78">
        <v>0</v>
      </c>
      <c r="L36" s="78">
        <v>0</v>
      </c>
      <c r="M36" s="78">
        <v>0</v>
      </c>
      <c r="N36" s="78">
        <v>0</v>
      </c>
      <c r="O36" s="78">
        <v>0</v>
      </c>
      <c r="P36" s="78">
        <v>0</v>
      </c>
      <c r="Q36" s="23"/>
      <c r="R36" s="78">
        <v>0</v>
      </c>
      <c r="S36" s="78">
        <v>0</v>
      </c>
      <c r="T36" s="78">
        <v>-103</v>
      </c>
      <c r="U36" s="22"/>
      <c r="V36" s="46">
        <f t="shared" si="0"/>
        <v>-103</v>
      </c>
      <c r="W36" s="46">
        <f t="shared" si="1"/>
        <v>0</v>
      </c>
      <c r="X36" s="12">
        <f t="shared" si="2"/>
        <v>-103</v>
      </c>
      <c r="Y36" s="30"/>
    </row>
    <row r="37" spans="1:26" s="91" customFormat="1" x14ac:dyDescent="0.2">
      <c r="A37" s="78">
        <v>1900</v>
      </c>
      <c r="B37" s="78">
        <v>2000</v>
      </c>
      <c r="C37" s="78">
        <v>0</v>
      </c>
      <c r="D37" s="78">
        <v>0</v>
      </c>
      <c r="E37" s="78">
        <v>0</v>
      </c>
      <c r="F37" s="78">
        <v>0</v>
      </c>
      <c r="G37" s="78">
        <v>0</v>
      </c>
      <c r="H37" s="126">
        <v>0</v>
      </c>
      <c r="I37" s="78">
        <v>0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23"/>
      <c r="R37" s="78">
        <v>0</v>
      </c>
      <c r="S37" s="78">
        <v>0</v>
      </c>
      <c r="T37" s="78">
        <v>-103</v>
      </c>
      <c r="U37" s="22"/>
      <c r="V37" s="46">
        <f t="shared" si="0"/>
        <v>-103</v>
      </c>
      <c r="W37" s="46">
        <f t="shared" si="1"/>
        <v>0</v>
      </c>
      <c r="X37" s="12">
        <f t="shared" si="2"/>
        <v>-103</v>
      </c>
      <c r="Y37" s="30"/>
    </row>
    <row r="38" spans="1:26" s="91" customFormat="1" ht="12" customHeight="1" x14ac:dyDescent="0.2">
      <c r="A38" s="78">
        <v>2000</v>
      </c>
      <c r="B38" s="78">
        <v>2100</v>
      </c>
      <c r="C38" s="78">
        <v>0</v>
      </c>
      <c r="D38" s="78">
        <v>0</v>
      </c>
      <c r="E38" s="78">
        <v>0</v>
      </c>
      <c r="F38" s="78">
        <v>0</v>
      </c>
      <c r="G38" s="78">
        <v>0</v>
      </c>
      <c r="H38" s="126">
        <v>0</v>
      </c>
      <c r="I38" s="78">
        <v>0</v>
      </c>
      <c r="J38" s="78">
        <v>0</v>
      </c>
      <c r="K38" s="78">
        <v>0</v>
      </c>
      <c r="L38" s="78">
        <v>0</v>
      </c>
      <c r="M38" s="78">
        <v>0</v>
      </c>
      <c r="N38" s="78">
        <v>0</v>
      </c>
      <c r="O38" s="78">
        <v>0</v>
      </c>
      <c r="P38" s="78">
        <v>0</v>
      </c>
      <c r="Q38" s="23"/>
      <c r="R38" s="78">
        <v>0</v>
      </c>
      <c r="S38" s="78">
        <v>0</v>
      </c>
      <c r="T38" s="78">
        <v>-103</v>
      </c>
      <c r="U38" s="22"/>
      <c r="V38" s="46">
        <f t="shared" si="0"/>
        <v>-103</v>
      </c>
      <c r="W38" s="46">
        <f t="shared" si="1"/>
        <v>0</v>
      </c>
      <c r="X38" s="12">
        <f t="shared" si="2"/>
        <v>-103</v>
      </c>
      <c r="Y38" s="30"/>
    </row>
    <row r="39" spans="1:26" s="91" customFormat="1" x14ac:dyDescent="0.2">
      <c r="A39" s="78">
        <v>2100</v>
      </c>
      <c r="B39" s="78">
        <v>2200</v>
      </c>
      <c r="C39" s="78">
        <v>0</v>
      </c>
      <c r="D39" s="78">
        <v>0</v>
      </c>
      <c r="E39" s="78">
        <v>0</v>
      </c>
      <c r="F39" s="78">
        <v>0</v>
      </c>
      <c r="G39" s="78">
        <v>0</v>
      </c>
      <c r="H39" s="126">
        <v>0</v>
      </c>
      <c r="I39" s="78">
        <v>0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23"/>
      <c r="R39" s="78">
        <v>0</v>
      </c>
      <c r="S39" s="78">
        <v>0</v>
      </c>
      <c r="T39" s="78">
        <v>-103</v>
      </c>
      <c r="U39" s="22"/>
      <c r="V39" s="46">
        <f t="shared" si="0"/>
        <v>-103</v>
      </c>
      <c r="W39" s="46">
        <f t="shared" si="1"/>
        <v>0</v>
      </c>
      <c r="X39" s="12">
        <f t="shared" si="2"/>
        <v>-103</v>
      </c>
      <c r="Y39" s="30"/>
    </row>
    <row r="40" spans="1:26" s="91" customFormat="1" x14ac:dyDescent="0.2">
      <c r="A40" s="78">
        <v>2200</v>
      </c>
      <c r="B40" s="78">
        <v>2300</v>
      </c>
      <c r="C40" s="78">
        <v>0</v>
      </c>
      <c r="D40" s="78">
        <v>0</v>
      </c>
      <c r="E40" s="78">
        <v>0</v>
      </c>
      <c r="F40" s="78">
        <v>0</v>
      </c>
      <c r="G40" s="78">
        <v>0</v>
      </c>
      <c r="H40" s="126">
        <v>0</v>
      </c>
      <c r="I40" s="78">
        <v>0</v>
      </c>
      <c r="J40" s="78">
        <v>0</v>
      </c>
      <c r="K40" s="78">
        <v>0</v>
      </c>
      <c r="L40" s="78">
        <v>0</v>
      </c>
      <c r="M40" s="78">
        <v>0</v>
      </c>
      <c r="N40" s="78">
        <v>0</v>
      </c>
      <c r="O40" s="78">
        <v>0</v>
      </c>
      <c r="P40" s="78">
        <v>0</v>
      </c>
      <c r="Q40" s="23"/>
      <c r="R40" s="78">
        <v>0</v>
      </c>
      <c r="S40" s="78">
        <v>0</v>
      </c>
      <c r="T40" s="78">
        <v>-103</v>
      </c>
      <c r="U40" s="22"/>
      <c r="V40" s="46">
        <f t="shared" si="0"/>
        <v>-103</v>
      </c>
      <c r="W40" s="46">
        <f t="shared" si="1"/>
        <v>0</v>
      </c>
      <c r="X40" s="12">
        <f t="shared" si="2"/>
        <v>-103</v>
      </c>
      <c r="Y40" s="30"/>
    </row>
    <row r="41" spans="1:26" s="30" customFormat="1" x14ac:dyDescent="0.2">
      <c r="A41" s="21">
        <v>2300</v>
      </c>
      <c r="B41" s="21">
        <v>2400</v>
      </c>
      <c r="C41" s="21">
        <v>0</v>
      </c>
      <c r="D41" s="21">
        <v>0</v>
      </c>
      <c r="E41" s="21">
        <v>0</v>
      </c>
      <c r="F41" s="21">
        <v>0</v>
      </c>
      <c r="G41" s="21">
        <v>0</v>
      </c>
      <c r="H41" s="22">
        <v>0</v>
      </c>
      <c r="I41" s="21">
        <v>0</v>
      </c>
      <c r="J41" s="21">
        <v>25</v>
      </c>
      <c r="K41" s="21">
        <v>3</v>
      </c>
      <c r="L41" s="21">
        <v>50</v>
      </c>
      <c r="M41" s="21">
        <v>25</v>
      </c>
      <c r="N41" s="21">
        <v>25</v>
      </c>
      <c r="O41" s="21">
        <v>25</v>
      </c>
      <c r="P41" s="21">
        <v>50</v>
      </c>
      <c r="Q41" s="23"/>
      <c r="R41" s="21">
        <v>0</v>
      </c>
      <c r="S41" s="21">
        <v>-103</v>
      </c>
      <c r="T41" s="21">
        <v>0</v>
      </c>
      <c r="U41" s="22"/>
      <c r="V41" s="46">
        <f t="shared" si="0"/>
        <v>100</v>
      </c>
      <c r="W41" s="46">
        <f t="shared" si="1"/>
        <v>203</v>
      </c>
      <c r="X41" s="12">
        <f t="shared" si="2"/>
        <v>-103</v>
      </c>
    </row>
    <row r="42" spans="1:26" ht="13.5" thickBot="1" x14ac:dyDescent="0.25">
      <c r="A42" s="24">
        <v>2400</v>
      </c>
      <c r="B42" s="24" t="s">
        <v>8</v>
      </c>
      <c r="C42" s="24">
        <v>0</v>
      </c>
      <c r="D42" s="24">
        <v>0</v>
      </c>
      <c r="E42" s="24">
        <v>0</v>
      </c>
      <c r="F42" s="24">
        <v>0</v>
      </c>
      <c r="G42" s="24">
        <v>0</v>
      </c>
      <c r="H42" s="127">
        <v>0</v>
      </c>
      <c r="I42" s="24">
        <v>0</v>
      </c>
      <c r="J42" s="24">
        <v>25</v>
      </c>
      <c r="K42" s="24">
        <v>3</v>
      </c>
      <c r="L42" s="24">
        <v>50</v>
      </c>
      <c r="M42" s="24">
        <v>25</v>
      </c>
      <c r="N42" s="24">
        <v>25</v>
      </c>
      <c r="O42" s="24">
        <v>25</v>
      </c>
      <c r="P42" s="24">
        <v>50</v>
      </c>
      <c r="Q42" s="23"/>
      <c r="R42" s="24">
        <v>0</v>
      </c>
      <c r="S42" s="24">
        <f>SUM(S41)</f>
        <v>-103</v>
      </c>
      <c r="T42" s="24">
        <v>0</v>
      </c>
      <c r="U42" s="22"/>
      <c r="V42" s="89">
        <f t="shared" si="0"/>
        <v>100</v>
      </c>
      <c r="W42" s="89">
        <f>SUM(C42:P42)</f>
        <v>203</v>
      </c>
      <c r="X42" s="25">
        <f t="shared" si="2"/>
        <v>-103</v>
      </c>
    </row>
    <row r="43" spans="1:26" s="9" customFormat="1" x14ac:dyDescent="0.2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8"/>
      <c r="W43" s="8"/>
      <c r="X43" s="8"/>
    </row>
    <row r="44" spans="1:26" ht="13.5" thickBot="1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</row>
    <row r="45" spans="1:26" ht="26.25" thickBot="1" x14ac:dyDescent="0.25">
      <c r="B45" s="26" t="s">
        <v>18</v>
      </c>
      <c r="C45" s="68">
        <f t="shared" ref="C45:N45" si="3">SUM(C18:C41)</f>
        <v>25</v>
      </c>
      <c r="D45" s="18">
        <f t="shared" si="3"/>
        <v>3</v>
      </c>
      <c r="E45" s="18">
        <f t="shared" si="3"/>
        <v>50</v>
      </c>
      <c r="F45" s="18">
        <f t="shared" si="3"/>
        <v>25</v>
      </c>
      <c r="G45" s="18">
        <f t="shared" si="3"/>
        <v>50</v>
      </c>
      <c r="H45" s="18">
        <f t="shared" si="3"/>
        <v>25</v>
      </c>
      <c r="I45" s="18">
        <f t="shared" si="3"/>
        <v>25</v>
      </c>
      <c r="J45" s="68">
        <f t="shared" si="3"/>
        <v>175</v>
      </c>
      <c r="K45" s="18">
        <f t="shared" si="3"/>
        <v>21</v>
      </c>
      <c r="L45" s="18">
        <f t="shared" si="3"/>
        <v>350</v>
      </c>
      <c r="M45" s="18">
        <f t="shared" si="3"/>
        <v>175</v>
      </c>
      <c r="N45" s="18">
        <f t="shared" si="3"/>
        <v>175</v>
      </c>
      <c r="O45" s="18">
        <f>SUM(O18:O41)</f>
        <v>175</v>
      </c>
      <c r="P45" s="18">
        <f>SUM(P18:P41)</f>
        <v>350</v>
      </c>
      <c r="Q45" s="12"/>
      <c r="R45" s="18">
        <f>SUM(R18:R41)</f>
        <v>-103</v>
      </c>
      <c r="S45" s="18">
        <f>SUM(S18:S41)</f>
        <v>-721</v>
      </c>
      <c r="T45" s="18">
        <f>SUM(T18:T41)</f>
        <v>-1648</v>
      </c>
      <c r="U45" s="12"/>
      <c r="V45" s="18">
        <f>SUM(V18:V41)</f>
        <v>-848</v>
      </c>
      <c r="W45" s="18">
        <f>SUM(W18:W41)</f>
        <v>1624</v>
      </c>
      <c r="X45" s="18">
        <f>SUM(X18:X41)</f>
        <v>-2472</v>
      </c>
      <c r="Y45" s="55" t="s">
        <v>26</v>
      </c>
      <c r="Z45" s="76"/>
    </row>
    <row r="46" spans="1:26" ht="13.5" thickBot="1" x14ac:dyDescent="0.25">
      <c r="B46" s="27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R46" s="8"/>
      <c r="S46" s="8"/>
      <c r="T46" s="8"/>
      <c r="V46" s="12"/>
      <c r="W46" s="12"/>
      <c r="X46" s="12"/>
      <c r="Y46" s="58"/>
    </row>
    <row r="47" spans="1:26" ht="30.75" customHeight="1" thickBot="1" x14ac:dyDescent="0.25">
      <c r="A47" s="27"/>
      <c r="B47" s="28" t="s">
        <v>79</v>
      </c>
      <c r="C47" s="68">
        <f t="shared" ref="C47:N47" si="4">SUM(C19:C42)</f>
        <v>0</v>
      </c>
      <c r="D47" s="18">
        <f t="shared" si="4"/>
        <v>0</v>
      </c>
      <c r="E47" s="18">
        <f t="shared" si="4"/>
        <v>0</v>
      </c>
      <c r="F47" s="18">
        <f t="shared" si="4"/>
        <v>0</v>
      </c>
      <c r="G47" s="18">
        <f t="shared" si="4"/>
        <v>0</v>
      </c>
      <c r="H47" s="18">
        <f t="shared" si="4"/>
        <v>0</v>
      </c>
      <c r="I47" s="18">
        <f t="shared" si="4"/>
        <v>0</v>
      </c>
      <c r="J47" s="68">
        <f t="shared" si="4"/>
        <v>200</v>
      </c>
      <c r="K47" s="18">
        <f t="shared" si="4"/>
        <v>24</v>
      </c>
      <c r="L47" s="18">
        <f t="shared" si="4"/>
        <v>400</v>
      </c>
      <c r="M47" s="18">
        <f t="shared" si="4"/>
        <v>200</v>
      </c>
      <c r="N47" s="18">
        <f t="shared" si="4"/>
        <v>200</v>
      </c>
      <c r="O47" s="18">
        <f>SUM(O19:O42)</f>
        <v>200</v>
      </c>
      <c r="P47" s="18">
        <f>SUM(P19:P42)</f>
        <v>400</v>
      </c>
      <c r="Q47" s="44" t="s">
        <v>21</v>
      </c>
      <c r="R47" s="18">
        <f>SUM(R19:R42)</f>
        <v>0</v>
      </c>
      <c r="S47" s="18">
        <f>SUM(S19:S42)</f>
        <v>-824</v>
      </c>
      <c r="T47" s="18">
        <f>SUM(T19:T42)</f>
        <v>-1648</v>
      </c>
      <c r="U47" s="43" t="s">
        <v>22</v>
      </c>
      <c r="V47" s="18">
        <f>SUM(V19:V44)</f>
        <v>-848</v>
      </c>
      <c r="W47" s="18">
        <f>SUM(W19:W44)</f>
        <v>1624</v>
      </c>
      <c r="X47" s="18">
        <f>SUM(X19:X44)</f>
        <v>-2472</v>
      </c>
      <c r="Y47" s="58">
        <f>ABS(U48)+ABS(Q48)</f>
        <v>4096</v>
      </c>
    </row>
    <row r="48" spans="1:26" ht="13.5" thickBot="1" x14ac:dyDescent="0.25">
      <c r="A48" s="27"/>
      <c r="B48" s="27"/>
      <c r="C48" s="52"/>
      <c r="D48" s="19"/>
      <c r="E48" s="19"/>
      <c r="F48" s="19"/>
      <c r="G48" s="19"/>
      <c r="H48" s="86"/>
      <c r="I48" s="19"/>
      <c r="J48" s="52"/>
      <c r="K48" s="19"/>
      <c r="L48" s="19"/>
      <c r="M48" s="19"/>
      <c r="N48" s="19"/>
      <c r="O48" s="19"/>
      <c r="P48" s="19"/>
      <c r="Q48" s="45">
        <f>SUM(C47:P47)</f>
        <v>1624</v>
      </c>
      <c r="R48" s="68"/>
      <c r="S48" s="68"/>
      <c r="T48" s="18"/>
      <c r="U48" s="49">
        <f>SUM(R47:T47)</f>
        <v>-2472</v>
      </c>
      <c r="V48" s="29"/>
      <c r="W48" s="29"/>
      <c r="X48" s="29"/>
    </row>
    <row r="49" spans="1:42" x14ac:dyDescent="0.2">
      <c r="A49" s="2"/>
      <c r="B49" s="2"/>
      <c r="C49" s="87"/>
      <c r="D49" s="36"/>
      <c r="E49" s="101"/>
      <c r="F49" s="36"/>
      <c r="G49" s="103"/>
      <c r="H49" s="101"/>
      <c r="I49" s="36"/>
      <c r="J49" s="101"/>
      <c r="K49" s="87"/>
      <c r="L49" s="36"/>
      <c r="M49" s="103"/>
      <c r="N49" s="103"/>
      <c r="O49" s="87"/>
      <c r="P49" s="36"/>
      <c r="Q49" s="54"/>
      <c r="R49" s="97"/>
      <c r="S49" s="97"/>
      <c r="T49" s="97"/>
      <c r="U49" s="54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</row>
    <row r="50" spans="1:42" s="9" customFormat="1" x14ac:dyDescent="0.2">
      <c r="A50" s="27"/>
      <c r="B50" s="27"/>
      <c r="C50" s="50" t="s">
        <v>56</v>
      </c>
      <c r="D50" s="40" t="s">
        <v>56</v>
      </c>
      <c r="E50" s="54" t="s">
        <v>56</v>
      </c>
      <c r="F50" s="40" t="s">
        <v>56</v>
      </c>
      <c r="G50" s="65" t="s">
        <v>56</v>
      </c>
      <c r="H50" s="54" t="s">
        <v>56</v>
      </c>
      <c r="I50" s="40" t="s">
        <v>56</v>
      </c>
      <c r="J50" s="54" t="s">
        <v>56</v>
      </c>
      <c r="K50" s="50" t="s">
        <v>56</v>
      </c>
      <c r="L50" s="40" t="s">
        <v>56</v>
      </c>
      <c r="M50" s="65" t="s">
        <v>56</v>
      </c>
      <c r="N50" s="65" t="s">
        <v>56</v>
      </c>
      <c r="O50" s="50" t="s">
        <v>56</v>
      </c>
      <c r="P50" s="40" t="s">
        <v>56</v>
      </c>
      <c r="Q50" s="42"/>
      <c r="R50" s="33" t="s">
        <v>54</v>
      </c>
      <c r="S50" s="33" t="s">
        <v>54</v>
      </c>
      <c r="T50" s="33" t="s">
        <v>54</v>
      </c>
      <c r="U50" s="42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</row>
    <row r="51" spans="1:42" s="9" customFormat="1" x14ac:dyDescent="0.2">
      <c r="A51" s="27"/>
      <c r="B51" s="27"/>
      <c r="C51" s="50" t="s">
        <v>29</v>
      </c>
      <c r="D51" s="40" t="s">
        <v>43</v>
      </c>
      <c r="E51" s="54" t="s">
        <v>29</v>
      </c>
      <c r="F51" s="40" t="s">
        <v>29</v>
      </c>
      <c r="G51" s="65" t="s">
        <v>29</v>
      </c>
      <c r="H51" s="54" t="s">
        <v>29</v>
      </c>
      <c r="I51" s="40" t="s">
        <v>29</v>
      </c>
      <c r="J51" s="54" t="s">
        <v>29</v>
      </c>
      <c r="K51" s="50" t="s">
        <v>43</v>
      </c>
      <c r="L51" s="40" t="s">
        <v>29</v>
      </c>
      <c r="M51" s="65" t="s">
        <v>29</v>
      </c>
      <c r="N51" s="65" t="s">
        <v>29</v>
      </c>
      <c r="O51" s="50" t="s">
        <v>29</v>
      </c>
      <c r="P51" s="40" t="s">
        <v>29</v>
      </c>
      <c r="Q51" s="42"/>
      <c r="R51" s="33" t="s">
        <v>29</v>
      </c>
      <c r="S51" s="33" t="s">
        <v>29</v>
      </c>
      <c r="T51" s="33" t="s">
        <v>29</v>
      </c>
      <c r="U51" s="42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</row>
    <row r="52" spans="1:42" s="9" customFormat="1" ht="13.5" thickBot="1" x14ac:dyDescent="0.25">
      <c r="A52" s="27"/>
      <c r="B52" s="27"/>
      <c r="C52" s="50" t="s">
        <v>43</v>
      </c>
      <c r="D52" s="40" t="s">
        <v>135</v>
      </c>
      <c r="E52" s="54" t="s">
        <v>43</v>
      </c>
      <c r="F52" s="40" t="s">
        <v>43</v>
      </c>
      <c r="G52" s="129" t="s">
        <v>134</v>
      </c>
      <c r="H52" s="29" t="s">
        <v>145</v>
      </c>
      <c r="I52" s="114" t="s">
        <v>145</v>
      </c>
      <c r="J52" s="54" t="s">
        <v>43</v>
      </c>
      <c r="K52" s="50" t="s">
        <v>135</v>
      </c>
      <c r="L52" s="40" t="s">
        <v>43</v>
      </c>
      <c r="M52" s="65" t="s">
        <v>43</v>
      </c>
      <c r="N52" s="129" t="s">
        <v>134</v>
      </c>
      <c r="O52" s="124" t="s">
        <v>134</v>
      </c>
      <c r="P52" s="114" t="s">
        <v>137</v>
      </c>
      <c r="Q52" s="42"/>
      <c r="R52" s="53" t="s">
        <v>55</v>
      </c>
      <c r="S52" s="53" t="s">
        <v>55</v>
      </c>
      <c r="T52" s="53" t="s">
        <v>55</v>
      </c>
      <c r="U52" s="42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</row>
    <row r="53" spans="1:42" s="9" customFormat="1" ht="27" customHeight="1" x14ac:dyDescent="0.2">
      <c r="A53" s="27"/>
      <c r="B53" s="27"/>
      <c r="C53" s="50" t="s">
        <v>151</v>
      </c>
      <c r="D53" s="40" t="s">
        <v>136</v>
      </c>
      <c r="E53" s="54" t="s">
        <v>65</v>
      </c>
      <c r="F53" s="40" t="s">
        <v>107</v>
      </c>
      <c r="G53" s="129" t="s">
        <v>137</v>
      </c>
      <c r="H53" s="29" t="s">
        <v>80</v>
      </c>
      <c r="I53" s="114" t="s">
        <v>80</v>
      </c>
      <c r="J53" s="29" t="s">
        <v>170</v>
      </c>
      <c r="K53" s="50" t="s">
        <v>136</v>
      </c>
      <c r="L53" s="40" t="s">
        <v>174</v>
      </c>
      <c r="M53" s="129" t="s">
        <v>65</v>
      </c>
      <c r="N53" s="129" t="s">
        <v>65</v>
      </c>
      <c r="O53" s="29" t="s">
        <v>69</v>
      </c>
      <c r="P53" s="40" t="s">
        <v>48</v>
      </c>
      <c r="Q53" s="48"/>
      <c r="R53" s="107"/>
      <c r="S53" s="107"/>
      <c r="T53" s="30"/>
      <c r="U53" s="48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</row>
    <row r="54" spans="1:42" s="9" customFormat="1" ht="37.5" customHeight="1" x14ac:dyDescent="0.2">
      <c r="A54" s="27"/>
      <c r="B54" s="27"/>
      <c r="C54" s="124" t="s">
        <v>152</v>
      </c>
      <c r="D54" s="40" t="s">
        <v>113</v>
      </c>
      <c r="E54" s="54" t="s">
        <v>66</v>
      </c>
      <c r="F54" s="40" t="s">
        <v>134</v>
      </c>
      <c r="G54" s="65" t="s">
        <v>154</v>
      </c>
      <c r="H54" s="54" t="s">
        <v>85</v>
      </c>
      <c r="I54" s="40" t="s">
        <v>159</v>
      </c>
      <c r="J54" s="29" t="s">
        <v>171</v>
      </c>
      <c r="K54" s="50" t="s">
        <v>113</v>
      </c>
      <c r="L54" s="40" t="s">
        <v>175</v>
      </c>
      <c r="M54" s="65" t="s">
        <v>66</v>
      </c>
      <c r="N54" s="65" t="s">
        <v>66</v>
      </c>
      <c r="O54" s="50" t="s">
        <v>151</v>
      </c>
      <c r="P54" s="114" t="s">
        <v>65</v>
      </c>
      <c r="Q54" s="42"/>
      <c r="R54" s="108"/>
      <c r="S54" s="108"/>
      <c r="T54" s="30"/>
      <c r="U54" s="42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</row>
    <row r="55" spans="1:42" s="9" customFormat="1" ht="33.75" customHeight="1" thickBot="1" x14ac:dyDescent="0.25">
      <c r="A55" s="27"/>
      <c r="B55" s="27"/>
      <c r="C55" s="123" t="s">
        <v>153</v>
      </c>
      <c r="D55" s="114" t="s">
        <v>137</v>
      </c>
      <c r="E55" s="102" t="s">
        <v>67</v>
      </c>
      <c r="F55" s="40" t="s">
        <v>69</v>
      </c>
      <c r="G55" s="65" t="s">
        <v>155</v>
      </c>
      <c r="H55" s="102" t="s">
        <v>158</v>
      </c>
      <c r="I55" s="114" t="s">
        <v>65</v>
      </c>
      <c r="J55" s="102" t="s">
        <v>172</v>
      </c>
      <c r="K55" s="124" t="s">
        <v>137</v>
      </c>
      <c r="L55" s="40" t="s">
        <v>176</v>
      </c>
      <c r="M55" s="104" t="s">
        <v>67</v>
      </c>
      <c r="N55" s="104" t="s">
        <v>67</v>
      </c>
      <c r="O55" s="124" t="s">
        <v>152</v>
      </c>
      <c r="P55" s="40" t="s">
        <v>66</v>
      </c>
      <c r="Q55" s="42"/>
      <c r="R55" s="20"/>
      <c r="S55" s="20"/>
      <c r="T55" s="3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</row>
    <row r="56" spans="1:42" s="9" customFormat="1" ht="41.25" customHeight="1" thickBot="1" x14ac:dyDescent="0.25">
      <c r="A56" s="27"/>
      <c r="B56" s="27"/>
      <c r="C56" s="54"/>
      <c r="D56" s="40" t="s">
        <v>66</v>
      </c>
      <c r="F56" s="114" t="s">
        <v>159</v>
      </c>
      <c r="G56" s="129" t="s">
        <v>29</v>
      </c>
      <c r="I56" s="40" t="s">
        <v>66</v>
      </c>
      <c r="J56" s="54"/>
      <c r="K56" s="50" t="s">
        <v>66</v>
      </c>
      <c r="L56" s="114" t="s">
        <v>29</v>
      </c>
      <c r="M56" s="29"/>
      <c r="N56" s="29"/>
      <c r="O56" s="123" t="s">
        <v>153</v>
      </c>
      <c r="P56" s="67" t="s">
        <v>67</v>
      </c>
      <c r="Q56" s="42"/>
      <c r="R56" s="20"/>
      <c r="S56" s="20"/>
      <c r="T56" s="30"/>
      <c r="U56" s="42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</row>
    <row r="57" spans="1:42" s="9" customFormat="1" ht="25.5" customHeight="1" thickBot="1" x14ac:dyDescent="0.25">
      <c r="A57" s="27"/>
      <c r="B57" s="27"/>
      <c r="C57" s="54"/>
      <c r="D57" s="67" t="s">
        <v>138</v>
      </c>
      <c r="F57" s="114" t="s">
        <v>65</v>
      </c>
      <c r="G57" s="65" t="s">
        <v>66</v>
      </c>
      <c r="H57" s="54"/>
      <c r="I57" s="67" t="s">
        <v>67</v>
      </c>
      <c r="J57" s="54"/>
      <c r="K57" s="88" t="s">
        <v>138</v>
      </c>
      <c r="L57" s="40" t="s">
        <v>66</v>
      </c>
      <c r="N57" s="54" t="s">
        <v>168</v>
      </c>
      <c r="O57" s="54"/>
      <c r="P57" s="54"/>
      <c r="Q57" s="41"/>
      <c r="R57" s="20"/>
      <c r="S57" s="20"/>
      <c r="T57" s="30"/>
      <c r="U57" s="41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</row>
    <row r="58" spans="1:42" s="9" customFormat="1" ht="27" customHeight="1" thickBot="1" x14ac:dyDescent="0.25">
      <c r="C58" s="30"/>
      <c r="D58" s="54"/>
      <c r="E58" s="30"/>
      <c r="F58" s="40" t="s">
        <v>66</v>
      </c>
      <c r="G58" s="104" t="s">
        <v>77</v>
      </c>
      <c r="H58" s="30"/>
      <c r="I58" s="30"/>
      <c r="J58" s="30"/>
      <c r="K58" s="54"/>
      <c r="L58" s="67" t="s">
        <v>77</v>
      </c>
      <c r="N58" s="54"/>
      <c r="O58" s="54"/>
      <c r="Q58" s="41"/>
      <c r="R58" s="30"/>
      <c r="S58" s="30"/>
      <c r="T58" s="30"/>
      <c r="U58" s="41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0"/>
    </row>
    <row r="59" spans="1:42" ht="20.25" customHeight="1" thickBot="1" x14ac:dyDescent="0.25">
      <c r="B59" s="20"/>
      <c r="D59" s="54"/>
      <c r="F59" s="67" t="s">
        <v>67</v>
      </c>
      <c r="K59" s="54"/>
      <c r="Q59" s="41"/>
      <c r="R59" s="20"/>
      <c r="S59" s="20"/>
      <c r="U59" s="32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</row>
    <row r="60" spans="1:42" ht="16.5" customHeight="1" x14ac:dyDescent="0.2">
      <c r="B60" s="30"/>
      <c r="D60" s="54"/>
      <c r="K60" s="54"/>
      <c r="Q60" s="41"/>
      <c r="R60" s="30"/>
      <c r="S60" s="30"/>
      <c r="V60" s="31"/>
      <c r="W60" s="31"/>
      <c r="X60" s="31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</row>
    <row r="61" spans="1:42" ht="15" x14ac:dyDescent="0.2">
      <c r="D61" s="54"/>
      <c r="K61" s="54"/>
      <c r="Q61" s="41"/>
      <c r="R61" s="30"/>
      <c r="S61" s="30"/>
      <c r="V61" s="32"/>
      <c r="W61" s="32"/>
      <c r="X61" s="32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</row>
    <row r="62" spans="1:42" ht="15" x14ac:dyDescent="0.2">
      <c r="D62" s="54"/>
      <c r="K62" s="54"/>
      <c r="Q62" s="41"/>
      <c r="R62" s="30"/>
      <c r="S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</row>
    <row r="63" spans="1:42" ht="15" x14ac:dyDescent="0.2">
      <c r="Q63" s="41"/>
      <c r="R63" s="30"/>
      <c r="S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</row>
    <row r="64" spans="1:42" ht="15" x14ac:dyDescent="0.2">
      <c r="Q64" s="41"/>
      <c r="R64" s="30"/>
      <c r="S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</row>
    <row r="65" spans="18:42" x14ac:dyDescent="0.2">
      <c r="R65" s="30"/>
      <c r="S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</row>
    <row r="66" spans="18:42" x14ac:dyDescent="0.2">
      <c r="R66" s="30"/>
      <c r="S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</row>
    <row r="67" spans="18:42" x14ac:dyDescent="0.2">
      <c r="R67" s="30"/>
      <c r="S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</row>
    <row r="68" spans="18:42" x14ac:dyDescent="0.2">
      <c r="R68" s="30"/>
      <c r="S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</row>
    <row r="69" spans="18:42" x14ac:dyDescent="0.2">
      <c r="R69" s="30"/>
      <c r="S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</row>
    <row r="70" spans="18:42" x14ac:dyDescent="0.2">
      <c r="R70" s="30"/>
      <c r="S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</row>
    <row r="71" spans="18:42" x14ac:dyDescent="0.2">
      <c r="R71" s="30"/>
      <c r="S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</row>
    <row r="72" spans="18:42" x14ac:dyDescent="0.2">
      <c r="R72" s="30"/>
      <c r="S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</row>
    <row r="73" spans="18:42" x14ac:dyDescent="0.2">
      <c r="R73" s="30"/>
      <c r="S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</row>
    <row r="74" spans="18:42" x14ac:dyDescent="0.2">
      <c r="R74" s="30"/>
      <c r="S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</row>
    <row r="75" spans="18:42" x14ac:dyDescent="0.2">
      <c r="R75" s="30"/>
      <c r="S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</row>
    <row r="76" spans="18:42" x14ac:dyDescent="0.2">
      <c r="R76" s="30"/>
      <c r="S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</row>
    <row r="77" spans="18:42" x14ac:dyDescent="0.2">
      <c r="R77" s="30"/>
      <c r="S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</row>
    <row r="78" spans="18:42" x14ac:dyDescent="0.2">
      <c r="R78" s="30"/>
      <c r="S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</row>
    <row r="79" spans="18:42" x14ac:dyDescent="0.2">
      <c r="R79" s="30"/>
      <c r="S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</row>
    <row r="80" spans="18:42" x14ac:dyDescent="0.2">
      <c r="R80" s="30"/>
      <c r="S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</row>
    <row r="81" spans="18:42" x14ac:dyDescent="0.2">
      <c r="R81" s="30"/>
      <c r="S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</row>
    <row r="82" spans="18:42" x14ac:dyDescent="0.2">
      <c r="R82" s="30"/>
      <c r="S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</row>
    <row r="83" spans="18:42" x14ac:dyDescent="0.2">
      <c r="R83" s="30"/>
      <c r="S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</row>
    <row r="84" spans="18:42" x14ac:dyDescent="0.2">
      <c r="R84" s="30"/>
      <c r="S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</row>
    <row r="85" spans="18:42" x14ac:dyDescent="0.2">
      <c r="R85" s="30"/>
      <c r="S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</row>
    <row r="86" spans="18:42" x14ac:dyDescent="0.2">
      <c r="R86" s="30"/>
      <c r="S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</row>
    <row r="87" spans="18:42" x14ac:dyDescent="0.2">
      <c r="R87" s="30"/>
      <c r="S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</row>
    <row r="88" spans="18:42" x14ac:dyDescent="0.2">
      <c r="R88" s="30"/>
      <c r="S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</row>
    <row r="89" spans="18:42" x14ac:dyDescent="0.2">
      <c r="R89" s="30"/>
      <c r="S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</row>
    <row r="90" spans="18:42" x14ac:dyDescent="0.2">
      <c r="R90" s="30"/>
      <c r="S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</row>
    <row r="91" spans="18:42" x14ac:dyDescent="0.2">
      <c r="R91" s="30"/>
      <c r="S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</row>
    <row r="92" spans="18:42" x14ac:dyDescent="0.2">
      <c r="R92" s="30"/>
      <c r="S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</row>
    <row r="93" spans="18:42" x14ac:dyDescent="0.2">
      <c r="R93" s="30"/>
      <c r="S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</row>
    <row r="94" spans="18:42" x14ac:dyDescent="0.2">
      <c r="R94" s="30"/>
      <c r="S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</row>
    <row r="95" spans="18:42" x14ac:dyDescent="0.2">
      <c r="R95" s="30"/>
      <c r="S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</row>
    <row r="96" spans="18:42" x14ac:dyDescent="0.2">
      <c r="R96" s="30"/>
      <c r="S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</row>
    <row r="97" spans="18:42" x14ac:dyDescent="0.2">
      <c r="R97" s="30"/>
      <c r="S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</row>
    <row r="98" spans="18:42" x14ac:dyDescent="0.2">
      <c r="R98" s="30"/>
      <c r="S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</row>
    <row r="99" spans="18:42" x14ac:dyDescent="0.2">
      <c r="R99" s="30"/>
      <c r="S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</row>
    <row r="100" spans="18:42" x14ac:dyDescent="0.2">
      <c r="R100" s="30"/>
      <c r="S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</row>
    <row r="101" spans="18:42" x14ac:dyDescent="0.2">
      <c r="R101" s="30"/>
      <c r="S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</row>
    <row r="102" spans="18:42" x14ac:dyDescent="0.2">
      <c r="R102" s="30"/>
      <c r="S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</row>
    <row r="103" spans="18:42" x14ac:dyDescent="0.2">
      <c r="R103" s="30"/>
      <c r="S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</row>
    <row r="104" spans="18:42" x14ac:dyDescent="0.2">
      <c r="R104" s="30"/>
      <c r="S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</row>
    <row r="105" spans="18:42" x14ac:dyDescent="0.2">
      <c r="R105" s="30"/>
      <c r="S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</row>
    <row r="106" spans="18:42" x14ac:dyDescent="0.2">
      <c r="R106" s="30"/>
      <c r="S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  <c r="AO106" s="30"/>
      <c r="AP106" s="30"/>
    </row>
  </sheetData>
  <phoneticPr fontId="0" type="noConversion"/>
  <pageMargins left="0.75" right="0.75" top="0" bottom="0" header="0.5" footer="0.5"/>
  <pageSetup scale="47" fitToWidth="3" orientation="landscape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106"/>
  <sheetViews>
    <sheetView topLeftCell="O1" zoomScale="66" workbookViewId="0">
      <selection activeCell="Q1" sqref="Q1:R65536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4" width="30.5703125" style="30" customWidth="1"/>
    <col min="15" max="15" width="21.42578125" style="30" customWidth="1"/>
    <col min="16" max="17" width="30.28515625" style="5" customWidth="1"/>
    <col min="18" max="18" width="30.5703125" style="30" customWidth="1"/>
    <col min="19" max="19" width="21.42578125" style="30" customWidth="1"/>
    <col min="20" max="20" width="31.42578125" style="5" customWidth="1"/>
    <col min="21" max="21" width="28.85546875" style="5" customWidth="1"/>
    <col min="22" max="22" width="31.42578125" style="5" customWidth="1"/>
    <col min="23" max="23" width="23.140625" style="5" customWidth="1"/>
    <col min="24" max="16384" width="16.7109375" style="5"/>
  </cols>
  <sheetData>
    <row r="1" spans="1:22" ht="18" x14ac:dyDescent="0.25">
      <c r="A1" s="1" t="s">
        <v>0</v>
      </c>
      <c r="B1" s="2"/>
      <c r="F1" s="35"/>
      <c r="K1" s="35"/>
      <c r="L1" s="35"/>
      <c r="M1" s="35"/>
      <c r="N1" s="35"/>
      <c r="O1" s="35"/>
      <c r="P1" s="3"/>
      <c r="Q1" s="3"/>
      <c r="R1" s="35"/>
      <c r="S1" s="35"/>
      <c r="T1" s="3"/>
      <c r="U1" s="3"/>
      <c r="V1" s="3"/>
    </row>
    <row r="2" spans="1:22" x14ac:dyDescent="0.2">
      <c r="A2" s="1" t="s">
        <v>1</v>
      </c>
      <c r="B2" s="2"/>
      <c r="F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</row>
    <row r="3" spans="1:22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</row>
    <row r="4" spans="1:22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</row>
    <row r="5" spans="1:22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</row>
    <row r="6" spans="1:22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</row>
    <row r="7" spans="1:22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</row>
    <row r="8" spans="1:22" ht="21.75" customHeight="1" x14ac:dyDescent="0.2">
      <c r="B8" s="7">
        <v>37230</v>
      </c>
      <c r="C8" s="5"/>
      <c r="D8" s="5"/>
      <c r="E8" s="5"/>
      <c r="F8" s="6"/>
      <c r="G8" s="5"/>
      <c r="H8" s="5"/>
      <c r="I8" s="5"/>
      <c r="J8" s="5"/>
      <c r="K8" s="6"/>
      <c r="L8" s="6"/>
      <c r="M8" s="6"/>
      <c r="N8" s="6"/>
      <c r="O8" s="6"/>
      <c r="P8" s="6"/>
      <c r="Q8" s="6"/>
      <c r="R8" s="6"/>
      <c r="S8" s="6"/>
    </row>
    <row r="9" spans="1:22" ht="13.5" thickBot="1" x14ac:dyDescent="0.25">
      <c r="A9" s="2" t="s">
        <v>2</v>
      </c>
      <c r="B9" s="2" t="s">
        <v>2</v>
      </c>
      <c r="C9" s="51" t="s">
        <v>20</v>
      </c>
      <c r="D9" s="51" t="s">
        <v>20</v>
      </c>
      <c r="E9" s="51" t="s">
        <v>20</v>
      </c>
      <c r="F9" s="51" t="s">
        <v>20</v>
      </c>
      <c r="G9" s="51" t="s">
        <v>20</v>
      </c>
      <c r="H9" s="51" t="s">
        <v>20</v>
      </c>
      <c r="I9" s="51" t="s">
        <v>20</v>
      </c>
      <c r="J9" s="51" t="s">
        <v>20</v>
      </c>
      <c r="K9" s="51" t="s">
        <v>20</v>
      </c>
      <c r="L9" s="51" t="s">
        <v>20</v>
      </c>
      <c r="M9" s="51" t="s">
        <v>20</v>
      </c>
      <c r="N9" s="51" t="s">
        <v>20</v>
      </c>
      <c r="O9" s="8"/>
      <c r="P9" s="93" t="s">
        <v>51</v>
      </c>
      <c r="Q9" s="93" t="s">
        <v>51</v>
      </c>
      <c r="R9" s="93" t="s">
        <v>51</v>
      </c>
      <c r="S9" s="8"/>
      <c r="T9" s="9"/>
      <c r="U9" s="9"/>
      <c r="V9" s="9"/>
    </row>
    <row r="10" spans="1:22" x14ac:dyDescent="0.2">
      <c r="A10" s="10" t="s">
        <v>3</v>
      </c>
      <c r="B10" s="10" t="s">
        <v>4</v>
      </c>
      <c r="C10" s="92" t="s">
        <v>44</v>
      </c>
      <c r="D10" s="92" t="s">
        <v>44</v>
      </c>
      <c r="E10" s="92" t="s">
        <v>44</v>
      </c>
      <c r="F10" s="92" t="s">
        <v>44</v>
      </c>
      <c r="G10" s="92" t="s">
        <v>44</v>
      </c>
      <c r="H10" s="92" t="s">
        <v>44</v>
      </c>
      <c r="I10" s="92" t="s">
        <v>44</v>
      </c>
      <c r="J10" s="92" t="s">
        <v>44</v>
      </c>
      <c r="K10" s="92" t="s">
        <v>44</v>
      </c>
      <c r="L10" s="92" t="s">
        <v>44</v>
      </c>
      <c r="M10" s="92" t="s">
        <v>44</v>
      </c>
      <c r="N10" s="92" t="s">
        <v>44</v>
      </c>
      <c r="O10" s="8"/>
      <c r="P10" s="39" t="s">
        <v>19</v>
      </c>
      <c r="Q10" s="39" t="s">
        <v>19</v>
      </c>
      <c r="R10" s="39" t="s">
        <v>19</v>
      </c>
      <c r="S10" s="46"/>
    </row>
    <row r="11" spans="1:22" x14ac:dyDescent="0.2">
      <c r="A11" s="11" t="s">
        <v>35</v>
      </c>
      <c r="B11" s="11" t="s">
        <v>5</v>
      </c>
      <c r="C11" s="12" t="s">
        <v>45</v>
      </c>
      <c r="D11" s="12" t="s">
        <v>45</v>
      </c>
      <c r="E11" s="12" t="s">
        <v>45</v>
      </c>
      <c r="F11" s="12" t="s">
        <v>131</v>
      </c>
      <c r="G11" s="12" t="s">
        <v>45</v>
      </c>
      <c r="H11" s="12" t="s">
        <v>45</v>
      </c>
      <c r="I11" s="12" t="s">
        <v>45</v>
      </c>
      <c r="J11" s="12" t="s">
        <v>45</v>
      </c>
      <c r="K11" s="12" t="s">
        <v>131</v>
      </c>
      <c r="L11" s="12" t="s">
        <v>144</v>
      </c>
      <c r="M11" s="12" t="s">
        <v>144</v>
      </c>
      <c r="N11" s="12" t="s">
        <v>144</v>
      </c>
      <c r="O11" s="8"/>
      <c r="P11" s="12" t="s">
        <v>52</v>
      </c>
      <c r="Q11" s="12" t="s">
        <v>52</v>
      </c>
      <c r="R11" s="33" t="s">
        <v>52</v>
      </c>
      <c r="S11" s="46"/>
    </row>
    <row r="12" spans="1:22" x14ac:dyDescent="0.2">
      <c r="A12" s="11" t="s">
        <v>6</v>
      </c>
      <c r="B12" s="11" t="s">
        <v>6</v>
      </c>
      <c r="C12" s="37"/>
      <c r="D12" s="37"/>
      <c r="E12" s="37"/>
      <c r="F12" s="37"/>
      <c r="G12" s="37"/>
      <c r="H12" s="37"/>
      <c r="I12" s="37"/>
      <c r="J12" s="37"/>
      <c r="K12" s="37">
        <v>14.5</v>
      </c>
      <c r="L12" s="37">
        <v>14.5</v>
      </c>
      <c r="M12" s="37">
        <v>14.5</v>
      </c>
      <c r="N12" s="37">
        <v>26</v>
      </c>
      <c r="O12" s="57"/>
      <c r="P12" s="105"/>
      <c r="Q12" s="105"/>
      <c r="R12" s="94"/>
      <c r="S12" s="47"/>
    </row>
    <row r="13" spans="1:22" ht="43.5" customHeight="1" thickBot="1" x14ac:dyDescent="0.25">
      <c r="A13" s="13"/>
      <c r="B13" s="13"/>
      <c r="C13" s="79" t="s">
        <v>143</v>
      </c>
      <c r="D13" s="79" t="s">
        <v>143</v>
      </c>
      <c r="E13" s="79" t="s">
        <v>143</v>
      </c>
      <c r="F13" s="79" t="s">
        <v>143</v>
      </c>
      <c r="G13" s="117" t="s">
        <v>38</v>
      </c>
      <c r="H13" s="117" t="s">
        <v>38</v>
      </c>
      <c r="I13" s="117" t="s">
        <v>38</v>
      </c>
      <c r="J13" s="117" t="s">
        <v>38</v>
      </c>
      <c r="K13" s="116" t="s">
        <v>38</v>
      </c>
      <c r="L13" s="116" t="s">
        <v>38</v>
      </c>
      <c r="M13" s="116" t="s">
        <v>38</v>
      </c>
      <c r="N13" s="116" t="s">
        <v>38</v>
      </c>
      <c r="O13" s="64"/>
      <c r="P13" s="79" t="s">
        <v>143</v>
      </c>
      <c r="Q13" s="117" t="s">
        <v>53</v>
      </c>
      <c r="R13" s="118" t="s">
        <v>53</v>
      </c>
      <c r="T13" s="14"/>
      <c r="U13" s="14"/>
      <c r="V13" s="14"/>
    </row>
    <row r="14" spans="1:22" x14ac:dyDescent="0.2">
      <c r="A14" s="13"/>
      <c r="B14" s="13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20"/>
      <c r="P14" s="106"/>
      <c r="Q14" s="106"/>
      <c r="R14" s="95"/>
      <c r="S14" s="38"/>
      <c r="T14" s="15"/>
      <c r="U14" s="15"/>
      <c r="V14" s="15"/>
    </row>
    <row r="15" spans="1:22" ht="21" customHeight="1" thickBot="1" x14ac:dyDescent="0.25">
      <c r="A15" s="13"/>
      <c r="B15" s="13"/>
      <c r="C15" s="37" t="s">
        <v>100</v>
      </c>
      <c r="D15" s="37" t="s">
        <v>100</v>
      </c>
      <c r="E15" s="37" t="s">
        <v>100</v>
      </c>
      <c r="F15" s="37" t="s">
        <v>100</v>
      </c>
      <c r="G15" s="37" t="s">
        <v>100</v>
      </c>
      <c r="H15" s="37" t="s">
        <v>100</v>
      </c>
      <c r="I15" s="37" t="s">
        <v>100</v>
      </c>
      <c r="J15" s="37" t="s">
        <v>100</v>
      </c>
      <c r="K15" s="37" t="s">
        <v>100</v>
      </c>
      <c r="L15" s="37" t="s">
        <v>100</v>
      </c>
      <c r="M15" s="37" t="s">
        <v>100</v>
      </c>
      <c r="N15" s="37" t="s">
        <v>100</v>
      </c>
      <c r="O15" s="57"/>
      <c r="P15" s="37" t="s">
        <v>100</v>
      </c>
      <c r="Q15" s="37" t="s">
        <v>100</v>
      </c>
      <c r="R15" s="37" t="s">
        <v>100</v>
      </c>
      <c r="S15" s="37"/>
      <c r="T15" s="16"/>
      <c r="U15" s="16"/>
      <c r="V15" s="16"/>
    </row>
    <row r="16" spans="1:22" s="30" customFormat="1" ht="26.25" customHeight="1" thickBot="1" x14ac:dyDescent="0.25">
      <c r="A16" s="66"/>
      <c r="B16" s="66"/>
      <c r="C16" s="120" t="s">
        <v>142</v>
      </c>
      <c r="D16" s="119" t="s">
        <v>139</v>
      </c>
      <c r="E16" s="119" t="s">
        <v>141</v>
      </c>
      <c r="F16" s="119" t="s">
        <v>140</v>
      </c>
      <c r="G16" s="120" t="s">
        <v>150</v>
      </c>
      <c r="H16" s="119" t="s">
        <v>146</v>
      </c>
      <c r="I16" s="119" t="s">
        <v>160</v>
      </c>
      <c r="J16" s="119" t="s">
        <v>162</v>
      </c>
      <c r="K16" s="119" t="s">
        <v>157</v>
      </c>
      <c r="L16" s="119" t="s">
        <v>163</v>
      </c>
      <c r="M16" s="119" t="s">
        <v>161</v>
      </c>
      <c r="N16" s="119" t="s">
        <v>156</v>
      </c>
      <c r="O16" s="33"/>
      <c r="P16" s="119" t="s">
        <v>132</v>
      </c>
      <c r="Q16" s="119" t="s">
        <v>148</v>
      </c>
      <c r="R16" s="119" t="s">
        <v>147</v>
      </c>
      <c r="S16" s="12"/>
      <c r="T16" s="69" t="s">
        <v>25</v>
      </c>
      <c r="U16" s="70" t="s">
        <v>23</v>
      </c>
      <c r="V16" s="71" t="s">
        <v>24</v>
      </c>
    </row>
    <row r="17" spans="1:23" ht="15.75" thickBot="1" x14ac:dyDescent="0.25">
      <c r="A17" s="17" t="s">
        <v>36</v>
      </c>
      <c r="B17" s="77" t="s">
        <v>7</v>
      </c>
      <c r="C17" s="36" t="s">
        <v>46</v>
      </c>
      <c r="D17" s="36" t="s">
        <v>46</v>
      </c>
      <c r="E17" s="36" t="s">
        <v>46</v>
      </c>
      <c r="F17" s="36" t="s">
        <v>46</v>
      </c>
      <c r="G17" s="36" t="s">
        <v>46</v>
      </c>
      <c r="H17" s="36" t="s">
        <v>46</v>
      </c>
      <c r="I17" s="36" t="s">
        <v>46</v>
      </c>
      <c r="J17" s="36" t="s">
        <v>46</v>
      </c>
      <c r="K17" s="36" t="s">
        <v>46</v>
      </c>
      <c r="L17" s="36" t="s">
        <v>46</v>
      </c>
      <c r="M17" s="36" t="s">
        <v>46</v>
      </c>
      <c r="N17" s="128" t="s">
        <v>46</v>
      </c>
      <c r="O17" s="65"/>
      <c r="P17" s="18" t="s">
        <v>46</v>
      </c>
      <c r="Q17" s="18" t="s">
        <v>46</v>
      </c>
      <c r="R17" s="96" t="s">
        <v>46</v>
      </c>
      <c r="S17" s="40"/>
      <c r="T17" s="86"/>
      <c r="U17" s="19"/>
      <c r="V17" s="19"/>
    </row>
    <row r="18" spans="1:23" s="20" customFormat="1" x14ac:dyDescent="0.2">
      <c r="A18" s="34">
        <v>2400</v>
      </c>
      <c r="B18" s="34" t="s">
        <v>8</v>
      </c>
      <c r="C18" s="34">
        <v>25</v>
      </c>
      <c r="D18" s="34">
        <v>3</v>
      </c>
      <c r="E18" s="34">
        <v>75</v>
      </c>
      <c r="F18" s="34">
        <v>50</v>
      </c>
      <c r="G18" s="34">
        <v>0</v>
      </c>
      <c r="H18" s="34">
        <v>0</v>
      </c>
      <c r="I18" s="34">
        <v>0</v>
      </c>
      <c r="J18" s="34">
        <v>0</v>
      </c>
      <c r="K18" s="34">
        <v>0</v>
      </c>
      <c r="L18" s="125">
        <v>0</v>
      </c>
      <c r="M18" s="125">
        <v>0</v>
      </c>
      <c r="N18" s="34">
        <v>0</v>
      </c>
      <c r="O18" s="23"/>
      <c r="P18" s="34">
        <v>-103</v>
      </c>
      <c r="Q18" s="34">
        <v>0</v>
      </c>
      <c r="R18" s="34">
        <v>0</v>
      </c>
      <c r="S18" s="22"/>
      <c r="T18" s="86">
        <f>SUM(C18:R18)</f>
        <v>50</v>
      </c>
      <c r="U18" s="86">
        <f>SUM(C18:N18)</f>
        <v>153</v>
      </c>
      <c r="V18" s="19">
        <f>SUM(P18:R18)</f>
        <v>-103</v>
      </c>
    </row>
    <row r="19" spans="1:23" x14ac:dyDescent="0.2">
      <c r="A19" s="21" t="s">
        <v>8</v>
      </c>
      <c r="B19" s="21" t="s">
        <v>9</v>
      </c>
      <c r="C19" s="21">
        <v>0</v>
      </c>
      <c r="D19" s="21">
        <v>0</v>
      </c>
      <c r="E19" s="21">
        <v>0</v>
      </c>
      <c r="F19" s="21">
        <v>0</v>
      </c>
      <c r="G19" s="21">
        <v>25</v>
      </c>
      <c r="H19" s="21">
        <v>3</v>
      </c>
      <c r="I19" s="21">
        <v>50</v>
      </c>
      <c r="J19" s="21">
        <v>25</v>
      </c>
      <c r="K19" s="21">
        <v>50</v>
      </c>
      <c r="L19" s="22">
        <v>25</v>
      </c>
      <c r="M19" s="22">
        <v>25</v>
      </c>
      <c r="N19" s="21">
        <v>0</v>
      </c>
      <c r="O19" s="23"/>
      <c r="P19" s="21">
        <v>0</v>
      </c>
      <c r="Q19" s="21">
        <v>-103</v>
      </c>
      <c r="R19" s="21">
        <v>0</v>
      </c>
      <c r="S19" s="22"/>
      <c r="T19" s="46">
        <f t="shared" ref="T19:T42" si="0">SUM(C19:R19)</f>
        <v>100</v>
      </c>
      <c r="U19" s="46">
        <f t="shared" ref="U19:U42" si="1">SUM(C19:N19)</f>
        <v>203</v>
      </c>
      <c r="V19" s="12">
        <f t="shared" ref="V19:V42" si="2">SUM(P19:R19)</f>
        <v>-103</v>
      </c>
    </row>
    <row r="20" spans="1:23" x14ac:dyDescent="0.2">
      <c r="A20" s="21" t="s">
        <v>9</v>
      </c>
      <c r="B20" s="21" t="s">
        <v>10</v>
      </c>
      <c r="C20" s="21">
        <v>0</v>
      </c>
      <c r="D20" s="21">
        <v>0</v>
      </c>
      <c r="E20" s="21">
        <v>0</v>
      </c>
      <c r="F20" s="21">
        <v>0</v>
      </c>
      <c r="G20" s="21">
        <v>25</v>
      </c>
      <c r="H20" s="21">
        <v>3</v>
      </c>
      <c r="I20" s="21">
        <v>50</v>
      </c>
      <c r="J20" s="21">
        <v>25</v>
      </c>
      <c r="K20" s="21">
        <v>50</v>
      </c>
      <c r="L20" s="22">
        <v>25</v>
      </c>
      <c r="M20" s="22">
        <v>25</v>
      </c>
      <c r="N20" s="21">
        <v>0</v>
      </c>
      <c r="O20" s="23"/>
      <c r="P20" s="21">
        <v>0</v>
      </c>
      <c r="Q20" s="21">
        <v>-103</v>
      </c>
      <c r="R20" s="21">
        <v>0</v>
      </c>
      <c r="S20" s="22"/>
      <c r="T20" s="46">
        <f t="shared" si="0"/>
        <v>100</v>
      </c>
      <c r="U20" s="46">
        <f t="shared" si="1"/>
        <v>203</v>
      </c>
      <c r="V20" s="12">
        <f t="shared" si="2"/>
        <v>-103</v>
      </c>
    </row>
    <row r="21" spans="1:23" x14ac:dyDescent="0.2">
      <c r="A21" s="21" t="s">
        <v>10</v>
      </c>
      <c r="B21" s="21" t="s">
        <v>11</v>
      </c>
      <c r="C21" s="21">
        <v>0</v>
      </c>
      <c r="D21" s="21">
        <v>0</v>
      </c>
      <c r="E21" s="21">
        <v>0</v>
      </c>
      <c r="F21" s="21">
        <v>0</v>
      </c>
      <c r="G21" s="21">
        <v>25</v>
      </c>
      <c r="H21" s="21">
        <v>3</v>
      </c>
      <c r="I21" s="21">
        <v>50</v>
      </c>
      <c r="J21" s="21">
        <v>25</v>
      </c>
      <c r="K21" s="21">
        <v>50</v>
      </c>
      <c r="L21" s="22">
        <v>25</v>
      </c>
      <c r="M21" s="22">
        <v>25</v>
      </c>
      <c r="N21" s="21">
        <v>0</v>
      </c>
      <c r="O21" s="23"/>
      <c r="P21" s="21">
        <v>0</v>
      </c>
      <c r="Q21" s="21">
        <v>-103</v>
      </c>
      <c r="R21" s="21">
        <v>0</v>
      </c>
      <c r="S21" s="22"/>
      <c r="T21" s="46">
        <f t="shared" si="0"/>
        <v>100</v>
      </c>
      <c r="U21" s="46">
        <f t="shared" si="1"/>
        <v>203</v>
      </c>
      <c r="V21" s="12">
        <f t="shared" si="2"/>
        <v>-103</v>
      </c>
    </row>
    <row r="22" spans="1:23" x14ac:dyDescent="0.2">
      <c r="A22" s="21" t="s">
        <v>11</v>
      </c>
      <c r="B22" s="21" t="s">
        <v>12</v>
      </c>
      <c r="C22" s="21">
        <v>0</v>
      </c>
      <c r="D22" s="21">
        <v>0</v>
      </c>
      <c r="E22" s="21">
        <v>0</v>
      </c>
      <c r="F22" s="21">
        <v>0</v>
      </c>
      <c r="G22" s="21">
        <v>25</v>
      </c>
      <c r="H22" s="21">
        <v>3</v>
      </c>
      <c r="I22" s="21">
        <v>50</v>
      </c>
      <c r="J22" s="21">
        <v>25</v>
      </c>
      <c r="K22" s="21">
        <v>50</v>
      </c>
      <c r="L22" s="22">
        <v>25</v>
      </c>
      <c r="M22" s="22">
        <v>25</v>
      </c>
      <c r="N22" s="21">
        <v>0</v>
      </c>
      <c r="O22" s="23"/>
      <c r="P22" s="21">
        <v>0</v>
      </c>
      <c r="Q22" s="21">
        <v>-103</v>
      </c>
      <c r="R22" s="21">
        <v>0</v>
      </c>
      <c r="S22" s="22"/>
      <c r="T22" s="46">
        <f t="shared" si="0"/>
        <v>100</v>
      </c>
      <c r="U22" s="46">
        <f t="shared" si="1"/>
        <v>203</v>
      </c>
      <c r="V22" s="12">
        <f t="shared" si="2"/>
        <v>-103</v>
      </c>
    </row>
    <row r="23" spans="1:23" x14ac:dyDescent="0.2">
      <c r="A23" s="21" t="s">
        <v>12</v>
      </c>
      <c r="B23" s="21" t="s">
        <v>13</v>
      </c>
      <c r="C23" s="21">
        <v>0</v>
      </c>
      <c r="D23" s="21">
        <v>0</v>
      </c>
      <c r="E23" s="21">
        <v>0</v>
      </c>
      <c r="F23" s="21">
        <v>0</v>
      </c>
      <c r="G23" s="21">
        <v>25</v>
      </c>
      <c r="H23" s="21">
        <v>3</v>
      </c>
      <c r="I23" s="21">
        <v>50</v>
      </c>
      <c r="J23" s="21">
        <v>25</v>
      </c>
      <c r="K23" s="21">
        <v>50</v>
      </c>
      <c r="L23" s="22">
        <v>25</v>
      </c>
      <c r="M23" s="22">
        <v>25</v>
      </c>
      <c r="N23" s="21">
        <v>0</v>
      </c>
      <c r="O23" s="23"/>
      <c r="P23" s="21">
        <v>0</v>
      </c>
      <c r="Q23" s="21">
        <v>-103</v>
      </c>
      <c r="R23" s="21">
        <v>0</v>
      </c>
      <c r="S23" s="22"/>
      <c r="T23" s="46">
        <f t="shared" si="0"/>
        <v>100</v>
      </c>
      <c r="U23" s="46">
        <f t="shared" si="1"/>
        <v>203</v>
      </c>
      <c r="V23" s="12">
        <f t="shared" si="2"/>
        <v>-103</v>
      </c>
    </row>
    <row r="24" spans="1:23" x14ac:dyDescent="0.2">
      <c r="A24" s="21" t="s">
        <v>13</v>
      </c>
      <c r="B24" s="21" t="s">
        <v>14</v>
      </c>
      <c r="C24" s="21">
        <v>0</v>
      </c>
      <c r="D24" s="21">
        <v>0</v>
      </c>
      <c r="E24" s="21">
        <v>0</v>
      </c>
      <c r="F24" s="21">
        <v>0</v>
      </c>
      <c r="G24" s="21">
        <v>25</v>
      </c>
      <c r="H24" s="21">
        <v>3</v>
      </c>
      <c r="I24" s="21">
        <v>50</v>
      </c>
      <c r="J24" s="21">
        <v>25</v>
      </c>
      <c r="K24" s="21">
        <v>50</v>
      </c>
      <c r="L24" s="22">
        <v>25</v>
      </c>
      <c r="M24" s="22">
        <v>25</v>
      </c>
      <c r="N24" s="21">
        <v>0</v>
      </c>
      <c r="O24" s="23"/>
      <c r="P24" s="21">
        <v>0</v>
      </c>
      <c r="Q24" s="21">
        <v>-103</v>
      </c>
      <c r="R24" s="21">
        <v>0</v>
      </c>
      <c r="S24" s="22"/>
      <c r="T24" s="46">
        <f t="shared" si="0"/>
        <v>100</v>
      </c>
      <c r="U24" s="46">
        <f t="shared" si="1"/>
        <v>203</v>
      </c>
      <c r="V24" s="12">
        <f t="shared" si="2"/>
        <v>-103</v>
      </c>
    </row>
    <row r="25" spans="1:23" s="91" customFormat="1" x14ac:dyDescent="0.2">
      <c r="A25" s="78" t="s">
        <v>14</v>
      </c>
      <c r="B25" s="78" t="s">
        <v>15</v>
      </c>
      <c r="C25" s="78">
        <v>0</v>
      </c>
      <c r="D25" s="78">
        <v>0</v>
      </c>
      <c r="E25" s="78">
        <v>0</v>
      </c>
      <c r="F25" s="78">
        <v>0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126">
        <v>0</v>
      </c>
      <c r="M25" s="126">
        <v>0</v>
      </c>
      <c r="N25" s="78">
        <v>25</v>
      </c>
      <c r="O25" s="23"/>
      <c r="P25" s="78">
        <v>0</v>
      </c>
      <c r="Q25" s="78">
        <v>0</v>
      </c>
      <c r="R25" s="78">
        <v>-103</v>
      </c>
      <c r="S25" s="22"/>
      <c r="T25" s="46">
        <f t="shared" si="0"/>
        <v>-78</v>
      </c>
      <c r="U25" s="46">
        <f t="shared" si="1"/>
        <v>25</v>
      </c>
      <c r="V25" s="12">
        <f t="shared" si="2"/>
        <v>-103</v>
      </c>
      <c r="W25" s="30"/>
    </row>
    <row r="26" spans="1:23" s="91" customFormat="1" x14ac:dyDescent="0.2">
      <c r="A26" s="78" t="s">
        <v>15</v>
      </c>
      <c r="B26" s="78" t="s">
        <v>16</v>
      </c>
      <c r="C26" s="78">
        <v>0</v>
      </c>
      <c r="D26" s="78">
        <v>0</v>
      </c>
      <c r="E26" s="78">
        <v>0</v>
      </c>
      <c r="F26" s="78">
        <v>0</v>
      </c>
      <c r="G26" s="78">
        <v>0</v>
      </c>
      <c r="H26" s="78">
        <v>0</v>
      </c>
      <c r="I26" s="78">
        <v>0</v>
      </c>
      <c r="J26" s="78">
        <v>0</v>
      </c>
      <c r="K26" s="78">
        <v>0</v>
      </c>
      <c r="L26" s="126">
        <v>0</v>
      </c>
      <c r="M26" s="126">
        <v>0</v>
      </c>
      <c r="N26" s="78">
        <v>25</v>
      </c>
      <c r="O26" s="23"/>
      <c r="P26" s="78">
        <v>0</v>
      </c>
      <c r="Q26" s="78">
        <v>0</v>
      </c>
      <c r="R26" s="78">
        <v>-103</v>
      </c>
      <c r="S26" s="22"/>
      <c r="T26" s="46">
        <f t="shared" si="0"/>
        <v>-78</v>
      </c>
      <c r="U26" s="46">
        <f t="shared" si="1"/>
        <v>25</v>
      </c>
      <c r="V26" s="12">
        <f t="shared" si="2"/>
        <v>-103</v>
      </c>
      <c r="W26" s="30"/>
    </row>
    <row r="27" spans="1:23" s="91" customFormat="1" x14ac:dyDescent="0.2">
      <c r="A27" s="78" t="s">
        <v>16</v>
      </c>
      <c r="B27" s="78" t="s">
        <v>17</v>
      </c>
      <c r="C27" s="78">
        <v>0</v>
      </c>
      <c r="D27" s="78">
        <v>0</v>
      </c>
      <c r="E27" s="78">
        <v>0</v>
      </c>
      <c r="F27" s="78">
        <v>0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126">
        <v>0</v>
      </c>
      <c r="M27" s="126">
        <v>0</v>
      </c>
      <c r="N27" s="78">
        <v>25</v>
      </c>
      <c r="O27" s="23"/>
      <c r="P27" s="78">
        <v>0</v>
      </c>
      <c r="Q27" s="78">
        <v>0</v>
      </c>
      <c r="R27" s="78">
        <v>-103</v>
      </c>
      <c r="S27" s="22"/>
      <c r="T27" s="46">
        <f t="shared" si="0"/>
        <v>-78</v>
      </c>
      <c r="U27" s="46">
        <f t="shared" si="1"/>
        <v>25</v>
      </c>
      <c r="V27" s="12">
        <f t="shared" si="2"/>
        <v>-103</v>
      </c>
      <c r="W27" s="30"/>
    </row>
    <row r="28" spans="1:23" s="91" customFormat="1" x14ac:dyDescent="0.2">
      <c r="A28" s="78">
        <v>1000</v>
      </c>
      <c r="B28" s="78">
        <v>1100</v>
      </c>
      <c r="C28" s="78">
        <v>0</v>
      </c>
      <c r="D28" s="78">
        <v>0</v>
      </c>
      <c r="E28" s="78">
        <v>0</v>
      </c>
      <c r="F28" s="78">
        <v>0</v>
      </c>
      <c r="G28" s="78">
        <v>0</v>
      </c>
      <c r="H28" s="78">
        <v>0</v>
      </c>
      <c r="I28" s="78">
        <v>0</v>
      </c>
      <c r="J28" s="78">
        <v>0</v>
      </c>
      <c r="K28" s="78">
        <v>0</v>
      </c>
      <c r="L28" s="126">
        <v>0</v>
      </c>
      <c r="M28" s="126">
        <v>0</v>
      </c>
      <c r="N28" s="78">
        <v>25</v>
      </c>
      <c r="O28" s="23"/>
      <c r="P28" s="78">
        <v>0</v>
      </c>
      <c r="Q28" s="78">
        <v>0</v>
      </c>
      <c r="R28" s="78">
        <v>-103</v>
      </c>
      <c r="S28" s="22"/>
      <c r="T28" s="46">
        <f t="shared" si="0"/>
        <v>-78</v>
      </c>
      <c r="U28" s="46">
        <f t="shared" si="1"/>
        <v>25</v>
      </c>
      <c r="V28" s="12">
        <f t="shared" si="2"/>
        <v>-103</v>
      </c>
      <c r="W28" s="30"/>
    </row>
    <row r="29" spans="1:23" s="91" customFormat="1" x14ac:dyDescent="0.2">
      <c r="A29" s="78">
        <v>1100</v>
      </c>
      <c r="B29" s="78">
        <v>1200</v>
      </c>
      <c r="C29" s="78">
        <v>0</v>
      </c>
      <c r="D29" s="78">
        <v>0</v>
      </c>
      <c r="E29" s="78">
        <v>0</v>
      </c>
      <c r="F29" s="78">
        <v>0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126">
        <v>0</v>
      </c>
      <c r="M29" s="126">
        <v>0</v>
      </c>
      <c r="N29" s="78">
        <v>25</v>
      </c>
      <c r="O29" s="23"/>
      <c r="P29" s="78">
        <v>0</v>
      </c>
      <c r="Q29" s="78">
        <v>0</v>
      </c>
      <c r="R29" s="78">
        <v>-103</v>
      </c>
      <c r="S29" s="22"/>
      <c r="T29" s="46">
        <f t="shared" si="0"/>
        <v>-78</v>
      </c>
      <c r="U29" s="46">
        <f t="shared" si="1"/>
        <v>25</v>
      </c>
      <c r="V29" s="12">
        <f t="shared" si="2"/>
        <v>-103</v>
      </c>
      <c r="W29" s="30"/>
    </row>
    <row r="30" spans="1:23" s="91" customFormat="1" x14ac:dyDescent="0.2">
      <c r="A30" s="78">
        <v>1200</v>
      </c>
      <c r="B30" s="78">
        <v>1300</v>
      </c>
      <c r="C30" s="78">
        <v>0</v>
      </c>
      <c r="D30" s="78">
        <v>0</v>
      </c>
      <c r="E30" s="78">
        <v>0</v>
      </c>
      <c r="F30" s="78">
        <v>0</v>
      </c>
      <c r="G30" s="78">
        <v>0</v>
      </c>
      <c r="H30" s="78">
        <v>0</v>
      </c>
      <c r="I30" s="78">
        <v>0</v>
      </c>
      <c r="J30" s="78">
        <v>0</v>
      </c>
      <c r="K30" s="78">
        <v>0</v>
      </c>
      <c r="L30" s="126">
        <v>0</v>
      </c>
      <c r="M30" s="126">
        <v>0</v>
      </c>
      <c r="N30" s="78">
        <v>25</v>
      </c>
      <c r="O30" s="23"/>
      <c r="P30" s="78">
        <v>0</v>
      </c>
      <c r="Q30" s="78">
        <v>0</v>
      </c>
      <c r="R30" s="78">
        <v>-103</v>
      </c>
      <c r="S30" s="22"/>
      <c r="T30" s="46">
        <f t="shared" si="0"/>
        <v>-78</v>
      </c>
      <c r="U30" s="46">
        <f t="shared" si="1"/>
        <v>25</v>
      </c>
      <c r="V30" s="12">
        <f t="shared" si="2"/>
        <v>-103</v>
      </c>
      <c r="W30" s="30"/>
    </row>
    <row r="31" spans="1:23" s="91" customFormat="1" x14ac:dyDescent="0.2">
      <c r="A31" s="78">
        <v>1300</v>
      </c>
      <c r="B31" s="78">
        <v>1400</v>
      </c>
      <c r="C31" s="78">
        <v>0</v>
      </c>
      <c r="D31" s="78">
        <v>0</v>
      </c>
      <c r="E31" s="78">
        <v>0</v>
      </c>
      <c r="F31" s="78">
        <v>0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126">
        <v>0</v>
      </c>
      <c r="M31" s="126">
        <v>0</v>
      </c>
      <c r="N31" s="78">
        <v>25</v>
      </c>
      <c r="O31" s="23"/>
      <c r="P31" s="78">
        <v>0</v>
      </c>
      <c r="Q31" s="78">
        <v>0</v>
      </c>
      <c r="R31" s="78">
        <v>-103</v>
      </c>
      <c r="S31" s="22"/>
      <c r="T31" s="46">
        <f t="shared" si="0"/>
        <v>-78</v>
      </c>
      <c r="U31" s="46">
        <f t="shared" si="1"/>
        <v>25</v>
      </c>
      <c r="V31" s="12">
        <f t="shared" si="2"/>
        <v>-103</v>
      </c>
      <c r="W31" s="30"/>
    </row>
    <row r="32" spans="1:23" s="91" customFormat="1" x14ac:dyDescent="0.2">
      <c r="A32" s="78">
        <v>1400</v>
      </c>
      <c r="B32" s="78">
        <v>1500</v>
      </c>
      <c r="C32" s="78">
        <v>0</v>
      </c>
      <c r="D32" s="78">
        <v>0</v>
      </c>
      <c r="E32" s="78">
        <v>0</v>
      </c>
      <c r="F32" s="78">
        <v>0</v>
      </c>
      <c r="G32" s="78">
        <v>0</v>
      </c>
      <c r="H32" s="78">
        <v>0</v>
      </c>
      <c r="I32" s="78">
        <v>0</v>
      </c>
      <c r="J32" s="78">
        <v>0</v>
      </c>
      <c r="K32" s="78">
        <v>0</v>
      </c>
      <c r="L32" s="126">
        <v>0</v>
      </c>
      <c r="M32" s="126">
        <v>0</v>
      </c>
      <c r="N32" s="78">
        <v>25</v>
      </c>
      <c r="O32" s="23"/>
      <c r="P32" s="78">
        <v>0</v>
      </c>
      <c r="Q32" s="78">
        <v>0</v>
      </c>
      <c r="R32" s="78">
        <v>-103</v>
      </c>
      <c r="S32" s="22"/>
      <c r="T32" s="46">
        <f t="shared" si="0"/>
        <v>-78</v>
      </c>
      <c r="U32" s="46">
        <f t="shared" si="1"/>
        <v>25</v>
      </c>
      <c r="V32" s="12">
        <f t="shared" si="2"/>
        <v>-103</v>
      </c>
      <c r="W32" s="30"/>
    </row>
    <row r="33" spans="1:24" s="91" customFormat="1" x14ac:dyDescent="0.2">
      <c r="A33" s="78">
        <v>1500</v>
      </c>
      <c r="B33" s="78">
        <v>1600</v>
      </c>
      <c r="C33" s="78">
        <v>0</v>
      </c>
      <c r="D33" s="78">
        <v>0</v>
      </c>
      <c r="E33" s="78">
        <v>0</v>
      </c>
      <c r="F33" s="78">
        <v>0</v>
      </c>
      <c r="G33" s="78">
        <v>0</v>
      </c>
      <c r="H33" s="78">
        <v>0</v>
      </c>
      <c r="I33" s="78">
        <v>0</v>
      </c>
      <c r="J33" s="78">
        <v>0</v>
      </c>
      <c r="K33" s="78">
        <v>0</v>
      </c>
      <c r="L33" s="126">
        <v>0</v>
      </c>
      <c r="M33" s="126">
        <v>0</v>
      </c>
      <c r="N33" s="78">
        <v>25</v>
      </c>
      <c r="O33" s="23"/>
      <c r="P33" s="78">
        <v>0</v>
      </c>
      <c r="Q33" s="78">
        <v>0</v>
      </c>
      <c r="R33" s="78">
        <v>-103</v>
      </c>
      <c r="S33" s="22"/>
      <c r="T33" s="46">
        <f t="shared" si="0"/>
        <v>-78</v>
      </c>
      <c r="U33" s="46">
        <f t="shared" si="1"/>
        <v>25</v>
      </c>
      <c r="V33" s="12">
        <f t="shared" si="2"/>
        <v>-103</v>
      </c>
      <c r="W33" s="30"/>
    </row>
    <row r="34" spans="1:24" s="91" customFormat="1" x14ac:dyDescent="0.2">
      <c r="A34" s="78">
        <v>1600</v>
      </c>
      <c r="B34" s="78">
        <v>1700</v>
      </c>
      <c r="C34" s="78">
        <v>0</v>
      </c>
      <c r="D34" s="78">
        <v>0</v>
      </c>
      <c r="E34" s="78">
        <v>0</v>
      </c>
      <c r="F34" s="78">
        <v>0</v>
      </c>
      <c r="G34" s="78">
        <v>0</v>
      </c>
      <c r="H34" s="78">
        <v>0</v>
      </c>
      <c r="I34" s="78">
        <v>0</v>
      </c>
      <c r="J34" s="78">
        <v>0</v>
      </c>
      <c r="K34" s="78">
        <v>0</v>
      </c>
      <c r="L34" s="126">
        <v>0</v>
      </c>
      <c r="M34" s="126">
        <v>0</v>
      </c>
      <c r="N34" s="78">
        <v>25</v>
      </c>
      <c r="O34" s="23"/>
      <c r="P34" s="78">
        <v>0</v>
      </c>
      <c r="Q34" s="78">
        <v>0</v>
      </c>
      <c r="R34" s="78">
        <v>-103</v>
      </c>
      <c r="S34" s="22"/>
      <c r="T34" s="46">
        <f t="shared" si="0"/>
        <v>-78</v>
      </c>
      <c r="U34" s="46">
        <f t="shared" si="1"/>
        <v>25</v>
      </c>
      <c r="V34" s="12">
        <f t="shared" si="2"/>
        <v>-103</v>
      </c>
      <c r="W34" s="30"/>
    </row>
    <row r="35" spans="1:24" s="91" customFormat="1" x14ac:dyDescent="0.2">
      <c r="A35" s="78">
        <v>1700</v>
      </c>
      <c r="B35" s="78">
        <v>1800</v>
      </c>
      <c r="C35" s="78">
        <v>0</v>
      </c>
      <c r="D35" s="78">
        <v>0</v>
      </c>
      <c r="E35" s="78">
        <v>0</v>
      </c>
      <c r="F35" s="78">
        <v>0</v>
      </c>
      <c r="G35" s="78">
        <v>0</v>
      </c>
      <c r="H35" s="78">
        <v>0</v>
      </c>
      <c r="I35" s="78">
        <v>0</v>
      </c>
      <c r="J35" s="78">
        <v>0</v>
      </c>
      <c r="K35" s="78">
        <v>0</v>
      </c>
      <c r="L35" s="126">
        <v>0</v>
      </c>
      <c r="M35" s="126">
        <v>0</v>
      </c>
      <c r="N35" s="78">
        <v>25</v>
      </c>
      <c r="O35" s="23"/>
      <c r="P35" s="78">
        <v>0</v>
      </c>
      <c r="Q35" s="78">
        <v>0</v>
      </c>
      <c r="R35" s="78">
        <v>-103</v>
      </c>
      <c r="S35" s="22"/>
      <c r="T35" s="46">
        <f t="shared" si="0"/>
        <v>-78</v>
      </c>
      <c r="U35" s="46">
        <f t="shared" si="1"/>
        <v>25</v>
      </c>
      <c r="V35" s="12">
        <f t="shared" si="2"/>
        <v>-103</v>
      </c>
      <c r="W35" s="30"/>
    </row>
    <row r="36" spans="1:24" s="91" customFormat="1" x14ac:dyDescent="0.2">
      <c r="A36" s="78">
        <v>1800</v>
      </c>
      <c r="B36" s="78">
        <v>1900</v>
      </c>
      <c r="C36" s="78">
        <v>0</v>
      </c>
      <c r="D36" s="78">
        <v>0</v>
      </c>
      <c r="E36" s="78">
        <v>0</v>
      </c>
      <c r="F36" s="78">
        <v>0</v>
      </c>
      <c r="G36" s="78">
        <v>0</v>
      </c>
      <c r="H36" s="78">
        <v>0</v>
      </c>
      <c r="I36" s="78">
        <v>0</v>
      </c>
      <c r="J36" s="78">
        <v>0</v>
      </c>
      <c r="K36" s="78">
        <v>0</v>
      </c>
      <c r="L36" s="126">
        <v>0</v>
      </c>
      <c r="M36" s="126">
        <v>0</v>
      </c>
      <c r="N36" s="78">
        <v>25</v>
      </c>
      <c r="O36" s="23"/>
      <c r="P36" s="78">
        <v>0</v>
      </c>
      <c r="Q36" s="78">
        <v>0</v>
      </c>
      <c r="R36" s="78">
        <v>-103</v>
      </c>
      <c r="S36" s="22"/>
      <c r="T36" s="46">
        <f t="shared" si="0"/>
        <v>-78</v>
      </c>
      <c r="U36" s="46">
        <f t="shared" si="1"/>
        <v>25</v>
      </c>
      <c r="V36" s="12">
        <f t="shared" si="2"/>
        <v>-103</v>
      </c>
      <c r="W36" s="30"/>
    </row>
    <row r="37" spans="1:24" s="91" customFormat="1" x14ac:dyDescent="0.2">
      <c r="A37" s="78">
        <v>1900</v>
      </c>
      <c r="B37" s="78">
        <v>2000</v>
      </c>
      <c r="C37" s="78">
        <v>0</v>
      </c>
      <c r="D37" s="78">
        <v>0</v>
      </c>
      <c r="E37" s="78">
        <v>0</v>
      </c>
      <c r="F37" s="78">
        <v>0</v>
      </c>
      <c r="G37" s="78">
        <v>0</v>
      </c>
      <c r="H37" s="78">
        <v>0</v>
      </c>
      <c r="I37" s="78">
        <v>0</v>
      </c>
      <c r="J37" s="78">
        <v>0</v>
      </c>
      <c r="K37" s="78">
        <v>0</v>
      </c>
      <c r="L37" s="126">
        <v>0</v>
      </c>
      <c r="M37" s="126">
        <v>0</v>
      </c>
      <c r="N37" s="78">
        <v>25</v>
      </c>
      <c r="O37" s="23"/>
      <c r="P37" s="78">
        <v>0</v>
      </c>
      <c r="Q37" s="78">
        <v>0</v>
      </c>
      <c r="R37" s="78">
        <v>-103</v>
      </c>
      <c r="S37" s="22"/>
      <c r="T37" s="46">
        <f t="shared" si="0"/>
        <v>-78</v>
      </c>
      <c r="U37" s="46">
        <f t="shared" si="1"/>
        <v>25</v>
      </c>
      <c r="V37" s="12">
        <f t="shared" si="2"/>
        <v>-103</v>
      </c>
      <c r="W37" s="30"/>
    </row>
    <row r="38" spans="1:24" s="91" customFormat="1" ht="12" customHeight="1" x14ac:dyDescent="0.2">
      <c r="A38" s="78">
        <v>2000</v>
      </c>
      <c r="B38" s="78">
        <v>2100</v>
      </c>
      <c r="C38" s="78">
        <v>0</v>
      </c>
      <c r="D38" s="78">
        <v>0</v>
      </c>
      <c r="E38" s="78">
        <v>0</v>
      </c>
      <c r="F38" s="78">
        <v>0</v>
      </c>
      <c r="G38" s="78">
        <v>0</v>
      </c>
      <c r="H38" s="78">
        <v>0</v>
      </c>
      <c r="I38" s="78">
        <v>0</v>
      </c>
      <c r="J38" s="78">
        <v>0</v>
      </c>
      <c r="K38" s="78">
        <v>0</v>
      </c>
      <c r="L38" s="126">
        <v>0</v>
      </c>
      <c r="M38" s="126">
        <v>0</v>
      </c>
      <c r="N38" s="78">
        <v>25</v>
      </c>
      <c r="O38" s="23"/>
      <c r="P38" s="78">
        <v>0</v>
      </c>
      <c r="Q38" s="78">
        <v>0</v>
      </c>
      <c r="R38" s="78">
        <v>-103</v>
      </c>
      <c r="S38" s="22"/>
      <c r="T38" s="46">
        <f t="shared" si="0"/>
        <v>-78</v>
      </c>
      <c r="U38" s="46">
        <f t="shared" si="1"/>
        <v>25</v>
      </c>
      <c r="V38" s="12">
        <f t="shared" si="2"/>
        <v>-103</v>
      </c>
      <c r="W38" s="30"/>
    </row>
    <row r="39" spans="1:24" s="91" customFormat="1" x14ac:dyDescent="0.2">
      <c r="A39" s="78">
        <v>2100</v>
      </c>
      <c r="B39" s="78">
        <v>2200</v>
      </c>
      <c r="C39" s="78">
        <v>0</v>
      </c>
      <c r="D39" s="78">
        <v>0</v>
      </c>
      <c r="E39" s="78">
        <v>0</v>
      </c>
      <c r="F39" s="78">
        <v>0</v>
      </c>
      <c r="G39" s="78">
        <v>0</v>
      </c>
      <c r="H39" s="78">
        <v>0</v>
      </c>
      <c r="I39" s="78">
        <v>0</v>
      </c>
      <c r="J39" s="78">
        <v>0</v>
      </c>
      <c r="K39" s="78">
        <v>0</v>
      </c>
      <c r="L39" s="126">
        <v>0</v>
      </c>
      <c r="M39" s="126">
        <v>0</v>
      </c>
      <c r="N39" s="78">
        <v>25</v>
      </c>
      <c r="O39" s="23"/>
      <c r="P39" s="78">
        <v>0</v>
      </c>
      <c r="Q39" s="78">
        <v>0</v>
      </c>
      <c r="R39" s="78">
        <v>-103</v>
      </c>
      <c r="S39" s="22"/>
      <c r="T39" s="46">
        <f t="shared" si="0"/>
        <v>-78</v>
      </c>
      <c r="U39" s="46">
        <f t="shared" si="1"/>
        <v>25</v>
      </c>
      <c r="V39" s="12">
        <f t="shared" si="2"/>
        <v>-103</v>
      </c>
      <c r="W39" s="30"/>
    </row>
    <row r="40" spans="1:24" s="91" customFormat="1" x14ac:dyDescent="0.2">
      <c r="A40" s="78">
        <v>2200</v>
      </c>
      <c r="B40" s="78">
        <v>2300</v>
      </c>
      <c r="C40" s="78">
        <v>0</v>
      </c>
      <c r="D40" s="78">
        <v>0</v>
      </c>
      <c r="E40" s="78">
        <v>0</v>
      </c>
      <c r="F40" s="78">
        <v>0</v>
      </c>
      <c r="G40" s="78">
        <v>0</v>
      </c>
      <c r="H40" s="78">
        <v>0</v>
      </c>
      <c r="I40" s="78">
        <v>0</v>
      </c>
      <c r="J40" s="78">
        <v>0</v>
      </c>
      <c r="K40" s="78">
        <v>0</v>
      </c>
      <c r="L40" s="126">
        <v>0</v>
      </c>
      <c r="M40" s="126">
        <v>0</v>
      </c>
      <c r="N40" s="78">
        <v>25</v>
      </c>
      <c r="O40" s="23"/>
      <c r="P40" s="78">
        <v>0</v>
      </c>
      <c r="Q40" s="78">
        <v>0</v>
      </c>
      <c r="R40" s="78">
        <v>-103</v>
      </c>
      <c r="S40" s="22"/>
      <c r="T40" s="46">
        <f t="shared" si="0"/>
        <v>-78</v>
      </c>
      <c r="U40" s="46">
        <f t="shared" si="1"/>
        <v>25</v>
      </c>
      <c r="V40" s="12">
        <f t="shared" si="2"/>
        <v>-103</v>
      </c>
      <c r="W40" s="30"/>
    </row>
    <row r="41" spans="1:24" s="30" customFormat="1" x14ac:dyDescent="0.2">
      <c r="A41" s="21">
        <v>2300</v>
      </c>
      <c r="B41" s="21">
        <v>2400</v>
      </c>
      <c r="C41" s="21">
        <v>0</v>
      </c>
      <c r="D41" s="21">
        <v>0</v>
      </c>
      <c r="E41" s="21">
        <v>0</v>
      </c>
      <c r="F41" s="21">
        <v>0</v>
      </c>
      <c r="G41" s="21">
        <v>25</v>
      </c>
      <c r="H41" s="21">
        <v>3</v>
      </c>
      <c r="I41" s="21">
        <v>50</v>
      </c>
      <c r="J41" s="21">
        <v>25</v>
      </c>
      <c r="K41" s="21">
        <v>50</v>
      </c>
      <c r="L41" s="22">
        <v>25</v>
      </c>
      <c r="M41" s="22">
        <v>25</v>
      </c>
      <c r="N41" s="21">
        <v>0</v>
      </c>
      <c r="O41" s="23"/>
      <c r="P41" s="21">
        <v>0</v>
      </c>
      <c r="Q41" s="21">
        <v>-103</v>
      </c>
      <c r="R41" s="21">
        <v>0</v>
      </c>
      <c r="S41" s="22"/>
      <c r="T41" s="46">
        <f t="shared" si="0"/>
        <v>100</v>
      </c>
      <c r="U41" s="46">
        <f t="shared" si="1"/>
        <v>203</v>
      </c>
      <c r="V41" s="12">
        <f t="shared" si="2"/>
        <v>-103</v>
      </c>
    </row>
    <row r="42" spans="1:24" ht="13.5" thickBot="1" x14ac:dyDescent="0.25">
      <c r="A42" s="24">
        <v>2400</v>
      </c>
      <c r="B42" s="24" t="s">
        <v>8</v>
      </c>
      <c r="C42" s="24">
        <v>0</v>
      </c>
      <c r="D42" s="24">
        <v>0</v>
      </c>
      <c r="E42" s="24">
        <v>0</v>
      </c>
      <c r="F42" s="24">
        <v>0</v>
      </c>
      <c r="G42" s="24">
        <v>25</v>
      </c>
      <c r="H42" s="24">
        <v>3</v>
      </c>
      <c r="I42" s="24">
        <v>50</v>
      </c>
      <c r="J42" s="24">
        <v>25</v>
      </c>
      <c r="K42" s="24">
        <v>50</v>
      </c>
      <c r="L42" s="127">
        <v>25</v>
      </c>
      <c r="M42" s="127">
        <v>25</v>
      </c>
      <c r="N42" s="24">
        <v>0</v>
      </c>
      <c r="O42" s="23"/>
      <c r="P42" s="24">
        <v>0</v>
      </c>
      <c r="Q42" s="24">
        <f>SUM(Q41)</f>
        <v>-103</v>
      </c>
      <c r="R42" s="24">
        <v>0</v>
      </c>
      <c r="S42" s="22"/>
      <c r="T42" s="89">
        <f t="shared" si="0"/>
        <v>100</v>
      </c>
      <c r="U42" s="89">
        <f t="shared" si="1"/>
        <v>203</v>
      </c>
      <c r="V42" s="25">
        <f t="shared" si="2"/>
        <v>-103</v>
      </c>
    </row>
    <row r="43" spans="1:24" s="9" customFormat="1" x14ac:dyDescent="0.2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8"/>
      <c r="U43" s="8"/>
      <c r="V43" s="8"/>
    </row>
    <row r="44" spans="1:24" ht="13.5" thickBot="1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</row>
    <row r="45" spans="1:24" ht="26.25" thickBot="1" x14ac:dyDescent="0.25">
      <c r="B45" s="26" t="s">
        <v>18</v>
      </c>
      <c r="C45" s="68">
        <f t="shared" ref="C45:N45" si="3">SUM(C18:C41)</f>
        <v>25</v>
      </c>
      <c r="D45" s="18">
        <f t="shared" si="3"/>
        <v>3</v>
      </c>
      <c r="E45" s="18">
        <f t="shared" si="3"/>
        <v>75</v>
      </c>
      <c r="F45" s="18">
        <f t="shared" si="3"/>
        <v>50</v>
      </c>
      <c r="G45" s="68">
        <f t="shared" si="3"/>
        <v>175</v>
      </c>
      <c r="H45" s="18">
        <f t="shared" si="3"/>
        <v>21</v>
      </c>
      <c r="I45" s="18">
        <f t="shared" si="3"/>
        <v>350</v>
      </c>
      <c r="J45" s="18">
        <f t="shared" si="3"/>
        <v>175</v>
      </c>
      <c r="K45" s="18">
        <f t="shared" si="3"/>
        <v>350</v>
      </c>
      <c r="L45" s="18">
        <f t="shared" si="3"/>
        <v>175</v>
      </c>
      <c r="M45" s="18">
        <f t="shared" si="3"/>
        <v>175</v>
      </c>
      <c r="N45" s="18">
        <f t="shared" si="3"/>
        <v>400</v>
      </c>
      <c r="O45" s="12"/>
      <c r="P45" s="18">
        <f>SUM(P18:P41)</f>
        <v>-103</v>
      </c>
      <c r="Q45" s="18">
        <f>SUM(Q18:Q41)</f>
        <v>-721</v>
      </c>
      <c r="R45" s="18">
        <f>SUM(R18:R41)</f>
        <v>-1648</v>
      </c>
      <c r="S45" s="12"/>
      <c r="T45" s="18">
        <f>SUM(T18:T41)</f>
        <v>-498</v>
      </c>
      <c r="U45" s="18">
        <f>SUM(U18:U41)</f>
        <v>1974</v>
      </c>
      <c r="V45" s="18">
        <f>SUM(V18:V41)</f>
        <v>-2472</v>
      </c>
      <c r="W45" s="55" t="s">
        <v>26</v>
      </c>
      <c r="X45" s="76"/>
    </row>
    <row r="46" spans="1:24" ht="13.5" thickBot="1" x14ac:dyDescent="0.25">
      <c r="B46" s="27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P46" s="8"/>
      <c r="Q46" s="8"/>
      <c r="R46" s="8"/>
      <c r="T46" s="12"/>
      <c r="U46" s="12"/>
      <c r="V46" s="12"/>
      <c r="W46" s="58"/>
    </row>
    <row r="47" spans="1:24" ht="30.75" customHeight="1" thickBot="1" x14ac:dyDescent="0.25">
      <c r="A47" s="27"/>
      <c r="B47" s="28" t="s">
        <v>79</v>
      </c>
      <c r="C47" s="68">
        <f t="shared" ref="C47:N47" si="4">SUM(C19:C42)</f>
        <v>0</v>
      </c>
      <c r="D47" s="18">
        <f t="shared" si="4"/>
        <v>0</v>
      </c>
      <c r="E47" s="18">
        <f t="shared" si="4"/>
        <v>0</v>
      </c>
      <c r="F47" s="18">
        <f t="shared" si="4"/>
        <v>0</v>
      </c>
      <c r="G47" s="68">
        <f t="shared" si="4"/>
        <v>200</v>
      </c>
      <c r="H47" s="18">
        <f t="shared" si="4"/>
        <v>24</v>
      </c>
      <c r="I47" s="18">
        <f t="shared" si="4"/>
        <v>400</v>
      </c>
      <c r="J47" s="18">
        <f t="shared" si="4"/>
        <v>200</v>
      </c>
      <c r="K47" s="18">
        <f t="shared" si="4"/>
        <v>400</v>
      </c>
      <c r="L47" s="18">
        <f t="shared" si="4"/>
        <v>200</v>
      </c>
      <c r="M47" s="18">
        <f t="shared" si="4"/>
        <v>200</v>
      </c>
      <c r="N47" s="18">
        <f t="shared" si="4"/>
        <v>400</v>
      </c>
      <c r="O47" s="44" t="s">
        <v>21</v>
      </c>
      <c r="P47" s="18">
        <f>SUM(P19:P42)</f>
        <v>0</v>
      </c>
      <c r="Q47" s="18">
        <f>SUM(Q19:Q42)</f>
        <v>-824</v>
      </c>
      <c r="R47" s="18">
        <f>SUM(R19:R42)</f>
        <v>-1648</v>
      </c>
      <c r="S47" s="43" t="s">
        <v>22</v>
      </c>
      <c r="T47" s="18">
        <f>SUM(T19:T44)</f>
        <v>-448</v>
      </c>
      <c r="U47" s="18">
        <f>SUM(U19:U44)</f>
        <v>2024</v>
      </c>
      <c r="V47" s="18">
        <f>SUM(V19:V44)</f>
        <v>-2472</v>
      </c>
      <c r="W47" s="58">
        <f>ABS(S48)+ABS(O48)</f>
        <v>4496</v>
      </c>
    </row>
    <row r="48" spans="1:24" ht="13.5" thickBot="1" x14ac:dyDescent="0.25">
      <c r="A48" s="27"/>
      <c r="B48" s="27"/>
      <c r="C48" s="52"/>
      <c r="D48" s="19"/>
      <c r="E48" s="19"/>
      <c r="F48" s="19"/>
      <c r="G48" s="52"/>
      <c r="H48" s="19"/>
      <c r="I48" s="19"/>
      <c r="J48" s="19"/>
      <c r="K48" s="19"/>
      <c r="L48" s="86"/>
      <c r="M48" s="19"/>
      <c r="N48" s="19"/>
      <c r="O48" s="45">
        <f>SUM(C47:N47)</f>
        <v>2024</v>
      </c>
      <c r="P48" s="68"/>
      <c r="Q48" s="68"/>
      <c r="R48" s="18"/>
      <c r="S48" s="49">
        <f>SUM(P47:R47)</f>
        <v>-2472</v>
      </c>
      <c r="T48" s="29"/>
      <c r="U48" s="29"/>
      <c r="V48" s="29"/>
    </row>
    <row r="49" spans="1:40" x14ac:dyDescent="0.2">
      <c r="A49" s="2"/>
      <c r="B49" s="2"/>
      <c r="C49" s="87"/>
      <c r="D49" s="36"/>
      <c r="E49" s="103"/>
      <c r="F49" s="36"/>
      <c r="G49" s="87"/>
      <c r="H49" s="36"/>
      <c r="I49" s="101"/>
      <c r="J49" s="36"/>
      <c r="K49" s="103"/>
      <c r="L49" s="101"/>
      <c r="M49" s="36"/>
      <c r="N49" s="36"/>
      <c r="O49" s="54"/>
      <c r="P49" s="121"/>
      <c r="Q49" s="97"/>
      <c r="R49" s="97"/>
      <c r="S49" s="54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</row>
    <row r="50" spans="1:40" s="9" customFormat="1" x14ac:dyDescent="0.2">
      <c r="A50" s="27"/>
      <c r="B50" s="27"/>
      <c r="C50" s="50" t="s">
        <v>56</v>
      </c>
      <c r="D50" s="40" t="s">
        <v>56</v>
      </c>
      <c r="E50" s="65" t="s">
        <v>56</v>
      </c>
      <c r="F50" s="40" t="s">
        <v>56</v>
      </c>
      <c r="G50" s="50" t="s">
        <v>56</v>
      </c>
      <c r="H50" s="40" t="s">
        <v>56</v>
      </c>
      <c r="I50" s="54" t="s">
        <v>56</v>
      </c>
      <c r="J50" s="40" t="s">
        <v>56</v>
      </c>
      <c r="K50" s="65" t="s">
        <v>56</v>
      </c>
      <c r="L50" s="54" t="s">
        <v>56</v>
      </c>
      <c r="M50" s="40" t="s">
        <v>56</v>
      </c>
      <c r="N50" s="40" t="s">
        <v>56</v>
      </c>
      <c r="O50" s="42"/>
      <c r="P50" s="12" t="s">
        <v>54</v>
      </c>
      <c r="Q50" s="33" t="s">
        <v>54</v>
      </c>
      <c r="R50" s="33" t="s">
        <v>54</v>
      </c>
      <c r="S50" s="42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</row>
    <row r="51" spans="1:40" s="9" customFormat="1" x14ac:dyDescent="0.2">
      <c r="A51" s="27"/>
      <c r="B51" s="27"/>
      <c r="C51" s="50" t="s">
        <v>43</v>
      </c>
      <c r="D51" s="40" t="s">
        <v>43</v>
      </c>
      <c r="E51" s="65" t="s">
        <v>29</v>
      </c>
      <c r="F51" s="40" t="s">
        <v>29</v>
      </c>
      <c r="G51" s="50" t="s">
        <v>29</v>
      </c>
      <c r="H51" s="40" t="s">
        <v>43</v>
      </c>
      <c r="I51" s="54" t="s">
        <v>29</v>
      </c>
      <c r="J51" s="40" t="s">
        <v>29</v>
      </c>
      <c r="K51" s="65" t="s">
        <v>29</v>
      </c>
      <c r="L51" s="54" t="s">
        <v>29</v>
      </c>
      <c r="M51" s="40" t="s">
        <v>29</v>
      </c>
      <c r="N51" s="40" t="s">
        <v>29</v>
      </c>
      <c r="O51" s="42"/>
      <c r="P51" s="12" t="s">
        <v>29</v>
      </c>
      <c r="Q51" s="33" t="s">
        <v>29</v>
      </c>
      <c r="R51" s="33" t="s">
        <v>29</v>
      </c>
      <c r="S51" s="42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</row>
    <row r="52" spans="1:40" s="9" customFormat="1" ht="13.5" thickBot="1" x14ac:dyDescent="0.25">
      <c r="A52" s="27"/>
      <c r="B52" s="27"/>
      <c r="C52" s="50" t="s">
        <v>107</v>
      </c>
      <c r="D52" s="40" t="s">
        <v>135</v>
      </c>
      <c r="E52" s="65" t="s">
        <v>43</v>
      </c>
      <c r="F52" s="114" t="s">
        <v>134</v>
      </c>
      <c r="G52" s="50" t="s">
        <v>43</v>
      </c>
      <c r="H52" s="40" t="s">
        <v>135</v>
      </c>
      <c r="I52" s="54" t="s">
        <v>43</v>
      </c>
      <c r="J52" s="40" t="s">
        <v>43</v>
      </c>
      <c r="K52" s="129" t="s">
        <v>134</v>
      </c>
      <c r="L52" s="29" t="s">
        <v>145</v>
      </c>
      <c r="M52" s="114" t="s">
        <v>145</v>
      </c>
      <c r="N52" s="114" t="s">
        <v>145</v>
      </c>
      <c r="O52" s="42"/>
      <c r="P52" s="25" t="s">
        <v>55</v>
      </c>
      <c r="Q52" s="53" t="s">
        <v>55</v>
      </c>
      <c r="R52" s="53" t="s">
        <v>55</v>
      </c>
      <c r="S52" s="42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</row>
    <row r="53" spans="1:40" s="9" customFormat="1" ht="27" customHeight="1" x14ac:dyDescent="0.2">
      <c r="A53" s="27"/>
      <c r="B53" s="27"/>
      <c r="C53" s="50" t="s">
        <v>29</v>
      </c>
      <c r="D53" s="40" t="s">
        <v>136</v>
      </c>
      <c r="E53" s="65" t="s">
        <v>65</v>
      </c>
      <c r="F53" s="114" t="s">
        <v>65</v>
      </c>
      <c r="G53" s="50" t="s">
        <v>151</v>
      </c>
      <c r="H53" s="40" t="s">
        <v>136</v>
      </c>
      <c r="I53" s="54" t="s">
        <v>65</v>
      </c>
      <c r="J53" s="40" t="s">
        <v>107</v>
      </c>
      <c r="K53" s="129" t="s">
        <v>137</v>
      </c>
      <c r="L53" s="29" t="s">
        <v>80</v>
      </c>
      <c r="M53" s="114" t="s">
        <v>80</v>
      </c>
      <c r="N53" s="114" t="s">
        <v>149</v>
      </c>
      <c r="O53" s="48"/>
      <c r="P53" s="107"/>
      <c r="Q53" s="107"/>
      <c r="R53" s="30"/>
      <c r="S53" s="48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</row>
    <row r="54" spans="1:40" s="9" customFormat="1" ht="37.5" customHeight="1" x14ac:dyDescent="0.2">
      <c r="A54" s="27"/>
      <c r="B54" s="27"/>
      <c r="C54" s="124" t="s">
        <v>66</v>
      </c>
      <c r="D54" s="40" t="s">
        <v>113</v>
      </c>
      <c r="E54" s="65" t="s">
        <v>66</v>
      </c>
      <c r="F54" s="40" t="s">
        <v>66</v>
      </c>
      <c r="G54" s="124" t="s">
        <v>152</v>
      </c>
      <c r="H54" s="40" t="s">
        <v>113</v>
      </c>
      <c r="I54" s="54" t="s">
        <v>66</v>
      </c>
      <c r="J54" s="40" t="s">
        <v>134</v>
      </c>
      <c r="K54" s="65" t="s">
        <v>154</v>
      </c>
      <c r="L54" s="54" t="s">
        <v>85</v>
      </c>
      <c r="M54" s="40" t="s">
        <v>159</v>
      </c>
      <c r="N54" s="40" t="s">
        <v>137</v>
      </c>
      <c r="O54" s="42"/>
      <c r="P54" s="108"/>
      <c r="Q54" s="108"/>
      <c r="R54" s="30"/>
      <c r="S54" s="42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</row>
    <row r="55" spans="1:40" s="9" customFormat="1" ht="33.75" customHeight="1" thickBot="1" x14ac:dyDescent="0.25">
      <c r="A55" s="27"/>
      <c r="B55" s="27"/>
      <c r="C55" s="123" t="s">
        <v>77</v>
      </c>
      <c r="D55" s="114" t="s">
        <v>137</v>
      </c>
      <c r="E55" s="104" t="s">
        <v>67</v>
      </c>
      <c r="F55" s="67" t="s">
        <v>67</v>
      </c>
      <c r="G55" s="123" t="s">
        <v>153</v>
      </c>
      <c r="H55" s="114" t="s">
        <v>137</v>
      </c>
      <c r="I55" s="102" t="s">
        <v>67</v>
      </c>
      <c r="J55" s="40" t="s">
        <v>69</v>
      </c>
      <c r="K55" s="65" t="s">
        <v>155</v>
      </c>
      <c r="L55" s="102" t="s">
        <v>158</v>
      </c>
      <c r="M55" s="114" t="s">
        <v>65</v>
      </c>
      <c r="N55" s="40" t="s">
        <v>66</v>
      </c>
      <c r="O55" s="42"/>
      <c r="P55" s="20"/>
      <c r="Q55" s="20"/>
      <c r="R55" s="3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</row>
    <row r="56" spans="1:40" s="9" customFormat="1" ht="41.25" customHeight="1" thickBot="1" x14ac:dyDescent="0.25">
      <c r="A56" s="27"/>
      <c r="B56" s="27"/>
      <c r="C56" s="54"/>
      <c r="D56" s="40" t="s">
        <v>66</v>
      </c>
      <c r="F56" s="30"/>
      <c r="G56" s="54"/>
      <c r="H56" s="40" t="s">
        <v>66</v>
      </c>
      <c r="J56" s="114" t="s">
        <v>159</v>
      </c>
      <c r="K56" s="129" t="s">
        <v>29</v>
      </c>
      <c r="M56" s="40" t="s">
        <v>66</v>
      </c>
      <c r="N56" s="67" t="s">
        <v>138</v>
      </c>
      <c r="O56" s="42"/>
      <c r="P56" s="20"/>
      <c r="Q56" s="20"/>
      <c r="R56" s="30"/>
      <c r="S56" s="42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</row>
    <row r="57" spans="1:40" s="9" customFormat="1" ht="25.5" customHeight="1" thickBot="1" x14ac:dyDescent="0.25">
      <c r="A57" s="27"/>
      <c r="B57" s="27"/>
      <c r="C57" s="54"/>
      <c r="D57" s="67" t="s">
        <v>138</v>
      </c>
      <c r="F57" s="30"/>
      <c r="G57" s="54"/>
      <c r="H57" s="67" t="s">
        <v>138</v>
      </c>
      <c r="J57" s="114" t="s">
        <v>65</v>
      </c>
      <c r="K57" s="65" t="s">
        <v>66</v>
      </c>
      <c r="L57" s="54"/>
      <c r="M57" s="67" t="s">
        <v>67</v>
      </c>
      <c r="N57" s="30"/>
      <c r="O57" s="41"/>
      <c r="P57" s="20"/>
      <c r="Q57" s="20"/>
      <c r="R57" s="30"/>
      <c r="S57" s="41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</row>
    <row r="58" spans="1:40" s="9" customFormat="1" ht="27" customHeight="1" thickBot="1" x14ac:dyDescent="0.25">
      <c r="C58" s="30"/>
      <c r="D58" s="54"/>
      <c r="E58" s="30"/>
      <c r="F58" s="30"/>
      <c r="G58" s="30"/>
      <c r="H58" s="54"/>
      <c r="I58" s="30"/>
      <c r="J58" s="40" t="s">
        <v>66</v>
      </c>
      <c r="K58" s="104" t="s">
        <v>77</v>
      </c>
      <c r="L58" s="30"/>
      <c r="M58" s="30"/>
      <c r="N58" s="30"/>
      <c r="O58" s="41"/>
      <c r="P58" s="30"/>
      <c r="Q58" s="30"/>
      <c r="R58" s="30"/>
      <c r="S58" s="41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</row>
    <row r="59" spans="1:40" ht="20.25" customHeight="1" thickBot="1" x14ac:dyDescent="0.25">
      <c r="B59" s="20"/>
      <c r="D59" s="54"/>
      <c r="H59" s="54"/>
      <c r="J59" s="67" t="s">
        <v>67</v>
      </c>
      <c r="O59" s="41"/>
      <c r="P59" s="20"/>
      <c r="Q59" s="20"/>
      <c r="S59" s="32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</row>
    <row r="60" spans="1:40" ht="16.5" customHeight="1" x14ac:dyDescent="0.2">
      <c r="B60" s="30"/>
      <c r="D60" s="54"/>
      <c r="H60" s="54"/>
      <c r="O60" s="41"/>
      <c r="P60" s="30"/>
      <c r="Q60" s="30"/>
      <c r="T60" s="31"/>
      <c r="U60" s="31"/>
      <c r="V60" s="31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</row>
    <row r="61" spans="1:40" ht="15" x14ac:dyDescent="0.2">
      <c r="D61" s="54"/>
      <c r="H61" s="54"/>
      <c r="O61" s="41"/>
      <c r="P61" s="30"/>
      <c r="Q61" s="30"/>
      <c r="T61" s="32"/>
      <c r="U61" s="32"/>
      <c r="V61" s="32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</row>
    <row r="62" spans="1:40" ht="15" x14ac:dyDescent="0.2">
      <c r="D62" s="54"/>
      <c r="H62" s="54"/>
      <c r="O62" s="41"/>
      <c r="P62" s="30"/>
      <c r="Q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</row>
    <row r="63" spans="1:40" ht="15" x14ac:dyDescent="0.2">
      <c r="O63" s="41"/>
      <c r="P63" s="30"/>
      <c r="Q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</row>
    <row r="64" spans="1:40" ht="15" x14ac:dyDescent="0.2">
      <c r="O64" s="41"/>
      <c r="P64" s="30"/>
      <c r="Q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</row>
    <row r="65" spans="16:40" x14ac:dyDescent="0.2">
      <c r="P65" s="30"/>
      <c r="Q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</row>
    <row r="66" spans="16:40" x14ac:dyDescent="0.2">
      <c r="P66" s="30"/>
      <c r="Q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</row>
    <row r="67" spans="16:40" x14ac:dyDescent="0.2">
      <c r="P67" s="30"/>
      <c r="Q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</row>
    <row r="68" spans="16:40" x14ac:dyDescent="0.2">
      <c r="P68" s="30"/>
      <c r="Q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</row>
    <row r="69" spans="16:40" x14ac:dyDescent="0.2">
      <c r="P69" s="30"/>
      <c r="Q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</row>
    <row r="70" spans="16:40" x14ac:dyDescent="0.2">
      <c r="P70" s="30"/>
      <c r="Q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</row>
    <row r="71" spans="16:40" x14ac:dyDescent="0.2">
      <c r="P71" s="30"/>
      <c r="Q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</row>
    <row r="72" spans="16:40" x14ac:dyDescent="0.2">
      <c r="P72" s="30"/>
      <c r="Q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</row>
    <row r="73" spans="16:40" x14ac:dyDescent="0.2">
      <c r="P73" s="30"/>
      <c r="Q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</row>
    <row r="74" spans="16:40" x14ac:dyDescent="0.2">
      <c r="P74" s="30"/>
      <c r="Q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</row>
    <row r="75" spans="16:40" x14ac:dyDescent="0.2">
      <c r="P75" s="30"/>
      <c r="Q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</row>
    <row r="76" spans="16:40" x14ac:dyDescent="0.2">
      <c r="P76" s="30"/>
      <c r="Q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</row>
    <row r="77" spans="16:40" x14ac:dyDescent="0.2">
      <c r="P77" s="30"/>
      <c r="Q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</row>
    <row r="78" spans="16:40" x14ac:dyDescent="0.2">
      <c r="P78" s="30"/>
      <c r="Q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</row>
    <row r="79" spans="16:40" x14ac:dyDescent="0.2">
      <c r="P79" s="30"/>
      <c r="Q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</row>
    <row r="80" spans="16:40" x14ac:dyDescent="0.2">
      <c r="P80" s="30"/>
      <c r="Q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</row>
    <row r="81" spans="16:40" x14ac:dyDescent="0.2">
      <c r="P81" s="30"/>
      <c r="Q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</row>
    <row r="82" spans="16:40" x14ac:dyDescent="0.2">
      <c r="P82" s="30"/>
      <c r="Q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</row>
    <row r="83" spans="16:40" x14ac:dyDescent="0.2">
      <c r="P83" s="30"/>
      <c r="Q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</row>
    <row r="84" spans="16:40" x14ac:dyDescent="0.2">
      <c r="P84" s="30"/>
      <c r="Q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</row>
    <row r="85" spans="16:40" x14ac:dyDescent="0.2">
      <c r="P85" s="30"/>
      <c r="Q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</row>
    <row r="86" spans="16:40" x14ac:dyDescent="0.2">
      <c r="P86" s="30"/>
      <c r="Q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</row>
    <row r="87" spans="16:40" x14ac:dyDescent="0.2">
      <c r="P87" s="30"/>
      <c r="Q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</row>
    <row r="88" spans="16:40" x14ac:dyDescent="0.2">
      <c r="P88" s="30"/>
      <c r="Q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</row>
    <row r="89" spans="16:40" x14ac:dyDescent="0.2">
      <c r="P89" s="30"/>
      <c r="Q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</row>
    <row r="90" spans="16:40" x14ac:dyDescent="0.2">
      <c r="P90" s="30"/>
      <c r="Q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</row>
    <row r="91" spans="16:40" x14ac:dyDescent="0.2">
      <c r="P91" s="30"/>
      <c r="Q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</row>
    <row r="92" spans="16:40" x14ac:dyDescent="0.2">
      <c r="P92" s="30"/>
      <c r="Q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</row>
    <row r="93" spans="16:40" x14ac:dyDescent="0.2">
      <c r="P93" s="30"/>
      <c r="Q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</row>
    <row r="94" spans="16:40" x14ac:dyDescent="0.2">
      <c r="P94" s="30"/>
      <c r="Q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</row>
    <row r="95" spans="16:40" x14ac:dyDescent="0.2">
      <c r="P95" s="30"/>
      <c r="Q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</row>
    <row r="96" spans="16:40" x14ac:dyDescent="0.2">
      <c r="P96" s="30"/>
      <c r="Q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</row>
    <row r="97" spans="16:40" x14ac:dyDescent="0.2">
      <c r="P97" s="30"/>
      <c r="Q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</row>
    <row r="98" spans="16:40" x14ac:dyDescent="0.2">
      <c r="P98" s="30"/>
      <c r="Q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</row>
    <row r="99" spans="16:40" x14ac:dyDescent="0.2">
      <c r="P99" s="30"/>
      <c r="Q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</row>
    <row r="100" spans="16:40" x14ac:dyDescent="0.2">
      <c r="P100" s="30"/>
      <c r="Q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</row>
    <row r="101" spans="16:40" x14ac:dyDescent="0.2">
      <c r="P101" s="30"/>
      <c r="Q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</row>
    <row r="102" spans="16:40" x14ac:dyDescent="0.2">
      <c r="P102" s="30"/>
      <c r="Q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</row>
    <row r="103" spans="16:40" x14ac:dyDescent="0.2">
      <c r="P103" s="30"/>
      <c r="Q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</row>
    <row r="104" spans="16:40" x14ac:dyDescent="0.2">
      <c r="P104" s="30"/>
      <c r="Q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</row>
    <row r="105" spans="16:40" x14ac:dyDescent="0.2">
      <c r="P105" s="30"/>
      <c r="Q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</row>
    <row r="106" spans="16:40" x14ac:dyDescent="0.2">
      <c r="P106" s="30"/>
      <c r="Q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</row>
  </sheetData>
  <phoneticPr fontId="0" type="noConversion"/>
  <pageMargins left="0.75" right="0.75" top="0" bottom="0" header="0.5" footer="0.5"/>
  <pageSetup scale="35" fitToWidth="3" orientation="landscape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K106"/>
  <sheetViews>
    <sheetView topLeftCell="K6" zoomScale="66" workbookViewId="0">
      <selection activeCell="N6" sqref="N1:O65536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1" width="30.5703125" style="30" customWidth="1"/>
    <col min="12" max="12" width="21.42578125" style="30" customWidth="1"/>
    <col min="13" max="14" width="30.28515625" style="5" customWidth="1"/>
    <col min="15" max="15" width="30.5703125" style="30" customWidth="1"/>
    <col min="16" max="16" width="21.42578125" style="30" customWidth="1"/>
    <col min="17" max="17" width="31.42578125" style="5" customWidth="1"/>
    <col min="18" max="18" width="28.85546875" style="5" customWidth="1"/>
    <col min="19" max="19" width="31.42578125" style="5" customWidth="1"/>
    <col min="20" max="20" width="23.140625" style="5" customWidth="1"/>
    <col min="21" max="16384" width="16.7109375" style="5"/>
  </cols>
  <sheetData>
    <row r="1" spans="1:19" ht="18" x14ac:dyDescent="0.25">
      <c r="A1" s="1" t="s">
        <v>0</v>
      </c>
      <c r="B1" s="2"/>
      <c r="F1" s="35"/>
      <c r="G1" s="35"/>
      <c r="K1" s="35"/>
      <c r="L1" s="35"/>
      <c r="M1" s="3"/>
      <c r="N1" s="3"/>
      <c r="O1" s="35"/>
      <c r="P1" s="35"/>
      <c r="Q1" s="3"/>
      <c r="R1" s="3"/>
      <c r="S1" s="3"/>
    </row>
    <row r="2" spans="1:19" x14ac:dyDescent="0.2">
      <c r="A2" s="1" t="s">
        <v>1</v>
      </c>
      <c r="B2" s="2"/>
      <c r="F2" s="6"/>
      <c r="G2" s="6"/>
      <c r="K2" s="6"/>
      <c r="L2" s="6"/>
      <c r="M2" s="6"/>
      <c r="N2" s="6"/>
      <c r="O2" s="6"/>
      <c r="P2" s="6"/>
      <c r="Q2" s="6"/>
      <c r="R2" s="6"/>
      <c r="S2" s="6"/>
    </row>
    <row r="3" spans="1:19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</row>
    <row r="4" spans="1:19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</row>
    <row r="5" spans="1:19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</row>
    <row r="6" spans="1:19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</row>
    <row r="7" spans="1:19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</row>
    <row r="8" spans="1:19" ht="21.75" customHeight="1" x14ac:dyDescent="0.2">
      <c r="B8" s="7">
        <v>37229</v>
      </c>
      <c r="C8" s="5"/>
      <c r="D8" s="5"/>
      <c r="E8" s="5"/>
      <c r="F8" s="6"/>
      <c r="G8" s="6"/>
      <c r="H8" s="5"/>
      <c r="I8" s="5"/>
      <c r="J8" s="5"/>
      <c r="K8" s="6"/>
      <c r="L8" s="6"/>
      <c r="M8" s="6"/>
      <c r="N8" s="6"/>
      <c r="O8" s="6"/>
      <c r="P8" s="6"/>
    </row>
    <row r="9" spans="1:19" ht="13.5" thickBot="1" x14ac:dyDescent="0.25">
      <c r="A9" s="2" t="s">
        <v>2</v>
      </c>
      <c r="B9" s="2" t="s">
        <v>2</v>
      </c>
      <c r="C9" s="51" t="s">
        <v>20</v>
      </c>
      <c r="D9" s="51" t="s">
        <v>20</v>
      </c>
      <c r="E9" s="51" t="s">
        <v>20</v>
      </c>
      <c r="F9" s="51" t="s">
        <v>20</v>
      </c>
      <c r="G9" s="51" t="s">
        <v>20</v>
      </c>
      <c r="H9" s="51" t="s">
        <v>20</v>
      </c>
      <c r="I9" s="51" t="s">
        <v>20</v>
      </c>
      <c r="J9" s="51" t="s">
        <v>20</v>
      </c>
      <c r="K9" s="51" t="s">
        <v>20</v>
      </c>
      <c r="L9" s="8"/>
      <c r="M9" s="93" t="s">
        <v>51</v>
      </c>
      <c r="N9" s="93" t="s">
        <v>51</v>
      </c>
      <c r="O9" s="93" t="s">
        <v>51</v>
      </c>
      <c r="P9" s="8"/>
      <c r="Q9" s="9"/>
      <c r="R9" s="9"/>
      <c r="S9" s="9"/>
    </row>
    <row r="10" spans="1:19" x14ac:dyDescent="0.2">
      <c r="A10" s="10" t="s">
        <v>3</v>
      </c>
      <c r="B10" s="10" t="s">
        <v>4</v>
      </c>
      <c r="C10" s="92" t="s">
        <v>44</v>
      </c>
      <c r="D10" s="92" t="s">
        <v>44</v>
      </c>
      <c r="E10" s="92" t="s">
        <v>44</v>
      </c>
      <c r="F10" s="92" t="s">
        <v>44</v>
      </c>
      <c r="G10" s="92" t="s">
        <v>44</v>
      </c>
      <c r="H10" s="92" t="s">
        <v>44</v>
      </c>
      <c r="I10" s="92" t="s">
        <v>44</v>
      </c>
      <c r="J10" s="92" t="s">
        <v>44</v>
      </c>
      <c r="K10" s="92" t="s">
        <v>44</v>
      </c>
      <c r="L10" s="8"/>
      <c r="M10" s="39" t="s">
        <v>19</v>
      </c>
      <c r="N10" s="39" t="s">
        <v>19</v>
      </c>
      <c r="O10" s="39" t="s">
        <v>19</v>
      </c>
      <c r="P10" s="46"/>
    </row>
    <row r="11" spans="1:19" x14ac:dyDescent="0.2">
      <c r="A11" s="11" t="s">
        <v>35</v>
      </c>
      <c r="B11" s="11" t="s">
        <v>5</v>
      </c>
      <c r="C11" s="12" t="s">
        <v>45</v>
      </c>
      <c r="D11" s="12" t="s">
        <v>45</v>
      </c>
      <c r="E11" s="12" t="s">
        <v>45</v>
      </c>
      <c r="F11" s="12" t="s">
        <v>72</v>
      </c>
      <c r="G11" s="12" t="s">
        <v>72</v>
      </c>
      <c r="H11" s="12" t="s">
        <v>45</v>
      </c>
      <c r="I11" s="12" t="s">
        <v>45</v>
      </c>
      <c r="J11" s="12" t="s">
        <v>45</v>
      </c>
      <c r="K11" s="12" t="s">
        <v>131</v>
      </c>
      <c r="L11" s="8"/>
      <c r="M11" s="12" t="s">
        <v>52</v>
      </c>
      <c r="N11" s="12" t="s">
        <v>52</v>
      </c>
      <c r="O11" s="33" t="s">
        <v>52</v>
      </c>
      <c r="P11" s="46"/>
    </row>
    <row r="12" spans="1:19" x14ac:dyDescent="0.2">
      <c r="A12" s="11" t="s">
        <v>6</v>
      </c>
      <c r="B12" s="11" t="s">
        <v>6</v>
      </c>
      <c r="C12" s="37"/>
      <c r="D12" s="37"/>
      <c r="E12" s="37"/>
      <c r="F12" s="37">
        <v>25.25</v>
      </c>
      <c r="G12" s="37">
        <v>22.5</v>
      </c>
      <c r="H12" s="37"/>
      <c r="I12" s="37"/>
      <c r="J12" s="37"/>
      <c r="K12" s="37"/>
      <c r="L12" s="57"/>
      <c r="M12" s="105"/>
      <c r="N12" s="105"/>
      <c r="O12" s="94"/>
      <c r="P12" s="47"/>
    </row>
    <row r="13" spans="1:19" ht="43.5" customHeight="1" thickBot="1" x14ac:dyDescent="0.25">
      <c r="A13" s="13"/>
      <c r="B13" s="13"/>
      <c r="C13" s="79" t="s">
        <v>130</v>
      </c>
      <c r="D13" s="79" t="s">
        <v>130</v>
      </c>
      <c r="E13" s="79" t="s">
        <v>130</v>
      </c>
      <c r="F13" s="79" t="s">
        <v>130</v>
      </c>
      <c r="G13" s="79" t="s">
        <v>130</v>
      </c>
      <c r="H13" s="117" t="s">
        <v>38</v>
      </c>
      <c r="I13" s="117" t="s">
        <v>38</v>
      </c>
      <c r="J13" s="117" t="s">
        <v>38</v>
      </c>
      <c r="K13" s="116" t="s">
        <v>38</v>
      </c>
      <c r="L13" s="64"/>
      <c r="M13" s="79" t="s">
        <v>130</v>
      </c>
      <c r="N13" s="117" t="s">
        <v>53</v>
      </c>
      <c r="O13" s="118" t="s">
        <v>53</v>
      </c>
      <c r="Q13" s="14"/>
      <c r="R13" s="14"/>
      <c r="S13" s="14"/>
    </row>
    <row r="14" spans="1:19" x14ac:dyDescent="0.2">
      <c r="A14" s="13"/>
      <c r="B14" s="13"/>
      <c r="C14" s="12"/>
      <c r="D14" s="12"/>
      <c r="E14" s="12"/>
      <c r="F14" s="12"/>
      <c r="G14" s="12"/>
      <c r="H14" s="12"/>
      <c r="I14" s="12"/>
      <c r="J14" s="12"/>
      <c r="K14" s="12"/>
      <c r="L14" s="20"/>
      <c r="M14" s="106"/>
      <c r="N14" s="106"/>
      <c r="O14" s="95"/>
      <c r="P14" s="38"/>
      <c r="Q14" s="15"/>
      <c r="R14" s="15"/>
      <c r="S14" s="15"/>
    </row>
    <row r="15" spans="1:19" ht="21" customHeight="1" thickBot="1" x14ac:dyDescent="0.25">
      <c r="A15" s="13"/>
      <c r="B15" s="13"/>
      <c r="C15" s="37" t="s">
        <v>100</v>
      </c>
      <c r="D15" s="37" t="s">
        <v>100</v>
      </c>
      <c r="E15" s="37" t="s">
        <v>100</v>
      </c>
      <c r="F15" s="37" t="s">
        <v>100</v>
      </c>
      <c r="G15" s="37" t="s">
        <v>100</v>
      </c>
      <c r="H15" s="37" t="s">
        <v>100</v>
      </c>
      <c r="I15" s="37" t="s">
        <v>100</v>
      </c>
      <c r="J15" s="37" t="s">
        <v>100</v>
      </c>
      <c r="K15" s="37" t="s">
        <v>100</v>
      </c>
      <c r="L15" s="57"/>
      <c r="M15" s="37" t="s">
        <v>100</v>
      </c>
      <c r="N15" s="37" t="s">
        <v>100</v>
      </c>
      <c r="O15" s="37" t="s">
        <v>100</v>
      </c>
      <c r="P15" s="37"/>
      <c r="Q15" s="16"/>
      <c r="R15" s="16"/>
      <c r="S15" s="16"/>
    </row>
    <row r="16" spans="1:19" s="30" customFormat="1" ht="26.25" customHeight="1" thickBot="1" x14ac:dyDescent="0.25">
      <c r="A16" s="66"/>
      <c r="B16" s="66"/>
      <c r="C16" s="120" t="s">
        <v>118</v>
      </c>
      <c r="D16" s="119" t="s">
        <v>124</v>
      </c>
      <c r="E16" s="119" t="s">
        <v>126</v>
      </c>
      <c r="F16" s="119" t="s">
        <v>125</v>
      </c>
      <c r="G16" s="119" t="s">
        <v>125</v>
      </c>
      <c r="H16" s="120" t="s">
        <v>142</v>
      </c>
      <c r="I16" s="119" t="s">
        <v>139</v>
      </c>
      <c r="J16" s="119" t="s">
        <v>141</v>
      </c>
      <c r="K16" s="119" t="s">
        <v>140</v>
      </c>
      <c r="L16" s="33"/>
      <c r="M16" s="119" t="s">
        <v>127</v>
      </c>
      <c r="N16" s="119" t="s">
        <v>132</v>
      </c>
      <c r="O16" s="119" t="s">
        <v>133</v>
      </c>
      <c r="P16" s="12"/>
      <c r="Q16" s="69" t="s">
        <v>25</v>
      </c>
      <c r="R16" s="70" t="s">
        <v>23</v>
      </c>
      <c r="S16" s="71" t="s">
        <v>24</v>
      </c>
    </row>
    <row r="17" spans="1:20" ht="15.75" thickBot="1" x14ac:dyDescent="0.25">
      <c r="A17" s="17" t="s">
        <v>36</v>
      </c>
      <c r="B17" s="77" t="s">
        <v>7</v>
      </c>
      <c r="C17" s="36" t="s">
        <v>46</v>
      </c>
      <c r="D17" s="36" t="s">
        <v>46</v>
      </c>
      <c r="E17" s="36" t="s">
        <v>46</v>
      </c>
      <c r="F17" s="36" t="s">
        <v>97</v>
      </c>
      <c r="G17" s="36" t="s">
        <v>98</v>
      </c>
      <c r="H17" s="36" t="s">
        <v>46</v>
      </c>
      <c r="I17" s="36" t="s">
        <v>46</v>
      </c>
      <c r="J17" s="36" t="s">
        <v>46</v>
      </c>
      <c r="K17" s="36" t="s">
        <v>46</v>
      </c>
      <c r="L17" s="65"/>
      <c r="M17" s="18" t="s">
        <v>46</v>
      </c>
      <c r="N17" s="18" t="s">
        <v>46</v>
      </c>
      <c r="O17" s="96" t="s">
        <v>46</v>
      </c>
      <c r="P17" s="40"/>
      <c r="Q17" s="86"/>
      <c r="R17" s="19"/>
      <c r="S17" s="19"/>
    </row>
    <row r="18" spans="1:20" s="20" customFormat="1" x14ac:dyDescent="0.2">
      <c r="A18" s="34">
        <v>2400</v>
      </c>
      <c r="B18" s="34" t="s">
        <v>8</v>
      </c>
      <c r="C18" s="34">
        <v>25</v>
      </c>
      <c r="D18" s="34">
        <v>53</v>
      </c>
      <c r="E18" s="34">
        <v>25</v>
      </c>
      <c r="F18" s="34">
        <v>0</v>
      </c>
      <c r="G18" s="82">
        <v>0</v>
      </c>
      <c r="H18" s="34">
        <v>0</v>
      </c>
      <c r="I18" s="34">
        <v>0</v>
      </c>
      <c r="J18" s="34">
        <v>0</v>
      </c>
      <c r="K18" s="34">
        <v>0</v>
      </c>
      <c r="L18" s="23"/>
      <c r="M18" s="34">
        <v>-103</v>
      </c>
      <c r="N18" s="34">
        <v>0</v>
      </c>
      <c r="O18" s="34">
        <v>0</v>
      </c>
      <c r="P18" s="22"/>
      <c r="Q18" s="19">
        <f>SUM(C18:O18)</f>
        <v>0</v>
      </c>
      <c r="R18" s="98">
        <f>SUM(C18:K18)</f>
        <v>103</v>
      </c>
      <c r="S18" s="19">
        <f>SUM(M18:O18)</f>
        <v>-103</v>
      </c>
    </row>
    <row r="19" spans="1:20" x14ac:dyDescent="0.2">
      <c r="A19" s="21" t="s">
        <v>8</v>
      </c>
      <c r="B19" s="21" t="s">
        <v>9</v>
      </c>
      <c r="C19" s="21">
        <v>0</v>
      </c>
      <c r="D19" s="21">
        <v>0</v>
      </c>
      <c r="E19" s="21">
        <v>0</v>
      </c>
      <c r="F19" s="21">
        <v>0</v>
      </c>
      <c r="G19" s="83">
        <v>0</v>
      </c>
      <c r="H19" s="21">
        <v>25</v>
      </c>
      <c r="I19" s="21">
        <v>3</v>
      </c>
      <c r="J19" s="21">
        <v>75</v>
      </c>
      <c r="K19" s="21">
        <v>50</v>
      </c>
      <c r="L19" s="23"/>
      <c r="M19" s="21">
        <v>0</v>
      </c>
      <c r="N19" s="21">
        <v>-103</v>
      </c>
      <c r="O19" s="21">
        <v>0</v>
      </c>
      <c r="P19" s="22"/>
      <c r="Q19" s="12">
        <f t="shared" ref="Q19:Q42" si="0">SUM(C19:O19)</f>
        <v>50</v>
      </c>
      <c r="R19" s="8">
        <f t="shared" ref="R19:R42" si="1">SUM(C19:K19)</f>
        <v>153</v>
      </c>
      <c r="S19" s="12">
        <f t="shared" ref="S19:S42" si="2">SUM(M19:O19)</f>
        <v>-103</v>
      </c>
    </row>
    <row r="20" spans="1:20" x14ac:dyDescent="0.2">
      <c r="A20" s="21" t="s">
        <v>9</v>
      </c>
      <c r="B20" s="21" t="s">
        <v>10</v>
      </c>
      <c r="C20" s="21">
        <v>0</v>
      </c>
      <c r="D20" s="21">
        <v>0</v>
      </c>
      <c r="E20" s="21">
        <v>0</v>
      </c>
      <c r="F20" s="21">
        <v>0</v>
      </c>
      <c r="G20" s="83">
        <v>0</v>
      </c>
      <c r="H20" s="21">
        <v>25</v>
      </c>
      <c r="I20" s="21">
        <v>3</v>
      </c>
      <c r="J20" s="21">
        <v>75</v>
      </c>
      <c r="K20" s="21">
        <v>50</v>
      </c>
      <c r="L20" s="23"/>
      <c r="M20" s="21">
        <v>0</v>
      </c>
      <c r="N20" s="21">
        <v>-103</v>
      </c>
      <c r="O20" s="21">
        <v>0</v>
      </c>
      <c r="P20" s="22"/>
      <c r="Q20" s="12">
        <f t="shared" si="0"/>
        <v>50</v>
      </c>
      <c r="R20" s="8">
        <f t="shared" si="1"/>
        <v>153</v>
      </c>
      <c r="S20" s="12">
        <f t="shared" si="2"/>
        <v>-103</v>
      </c>
    </row>
    <row r="21" spans="1:20" x14ac:dyDescent="0.2">
      <c r="A21" s="21" t="s">
        <v>10</v>
      </c>
      <c r="B21" s="21" t="s">
        <v>11</v>
      </c>
      <c r="C21" s="21">
        <v>0</v>
      </c>
      <c r="D21" s="21">
        <v>0</v>
      </c>
      <c r="E21" s="21">
        <v>0</v>
      </c>
      <c r="F21" s="21">
        <v>0</v>
      </c>
      <c r="G21" s="83">
        <v>0</v>
      </c>
      <c r="H21" s="21">
        <v>25</v>
      </c>
      <c r="I21" s="21">
        <v>3</v>
      </c>
      <c r="J21" s="21">
        <v>75</v>
      </c>
      <c r="K21" s="21">
        <v>50</v>
      </c>
      <c r="L21" s="23"/>
      <c r="M21" s="21">
        <v>0</v>
      </c>
      <c r="N21" s="21">
        <v>-103</v>
      </c>
      <c r="O21" s="21">
        <v>0</v>
      </c>
      <c r="P21" s="22"/>
      <c r="Q21" s="12">
        <f t="shared" si="0"/>
        <v>50</v>
      </c>
      <c r="R21" s="8">
        <f t="shared" si="1"/>
        <v>153</v>
      </c>
      <c r="S21" s="12">
        <f t="shared" si="2"/>
        <v>-103</v>
      </c>
    </row>
    <row r="22" spans="1:20" x14ac:dyDescent="0.2">
      <c r="A22" s="21" t="s">
        <v>11</v>
      </c>
      <c r="B22" s="21" t="s">
        <v>12</v>
      </c>
      <c r="C22" s="21">
        <v>0</v>
      </c>
      <c r="D22" s="21">
        <v>0</v>
      </c>
      <c r="E22" s="21">
        <v>0</v>
      </c>
      <c r="F22" s="21">
        <v>0</v>
      </c>
      <c r="G22" s="83">
        <v>0</v>
      </c>
      <c r="H22" s="21">
        <v>25</v>
      </c>
      <c r="I22" s="21">
        <v>3</v>
      </c>
      <c r="J22" s="21">
        <v>75</v>
      </c>
      <c r="K22" s="21">
        <v>50</v>
      </c>
      <c r="L22" s="23"/>
      <c r="M22" s="21">
        <v>0</v>
      </c>
      <c r="N22" s="21">
        <v>-103</v>
      </c>
      <c r="O22" s="21">
        <v>0</v>
      </c>
      <c r="P22" s="22"/>
      <c r="Q22" s="12">
        <f t="shared" si="0"/>
        <v>50</v>
      </c>
      <c r="R22" s="8">
        <f t="shared" si="1"/>
        <v>153</v>
      </c>
      <c r="S22" s="12">
        <f t="shared" si="2"/>
        <v>-103</v>
      </c>
    </row>
    <row r="23" spans="1:20" x14ac:dyDescent="0.2">
      <c r="A23" s="21" t="s">
        <v>12</v>
      </c>
      <c r="B23" s="21" t="s">
        <v>13</v>
      </c>
      <c r="C23" s="21">
        <v>0</v>
      </c>
      <c r="D23" s="21">
        <v>0</v>
      </c>
      <c r="E23" s="21">
        <v>0</v>
      </c>
      <c r="F23" s="21">
        <v>0</v>
      </c>
      <c r="G23" s="83">
        <v>0</v>
      </c>
      <c r="H23" s="21">
        <v>25</v>
      </c>
      <c r="I23" s="21">
        <v>3</v>
      </c>
      <c r="J23" s="21">
        <v>75</v>
      </c>
      <c r="K23" s="21">
        <v>50</v>
      </c>
      <c r="L23" s="23"/>
      <c r="M23" s="21">
        <v>0</v>
      </c>
      <c r="N23" s="21">
        <v>-103</v>
      </c>
      <c r="O23" s="21">
        <v>0</v>
      </c>
      <c r="P23" s="22"/>
      <c r="Q23" s="12">
        <f t="shared" si="0"/>
        <v>50</v>
      </c>
      <c r="R23" s="8">
        <f t="shared" si="1"/>
        <v>153</v>
      </c>
      <c r="S23" s="12">
        <f t="shared" si="2"/>
        <v>-103</v>
      </c>
    </row>
    <row r="24" spans="1:20" x14ac:dyDescent="0.2">
      <c r="A24" s="21" t="s">
        <v>13</v>
      </c>
      <c r="B24" s="21" t="s">
        <v>14</v>
      </c>
      <c r="C24" s="21">
        <v>0</v>
      </c>
      <c r="D24" s="21">
        <v>0</v>
      </c>
      <c r="E24" s="21">
        <v>0</v>
      </c>
      <c r="F24" s="21">
        <v>0</v>
      </c>
      <c r="G24" s="83">
        <v>0</v>
      </c>
      <c r="H24" s="21">
        <v>25</v>
      </c>
      <c r="I24" s="21">
        <v>3</v>
      </c>
      <c r="J24" s="21">
        <v>75</v>
      </c>
      <c r="K24" s="21">
        <v>50</v>
      </c>
      <c r="L24" s="23"/>
      <c r="M24" s="21">
        <v>0</v>
      </c>
      <c r="N24" s="21">
        <v>-103</v>
      </c>
      <c r="O24" s="21">
        <v>0</v>
      </c>
      <c r="P24" s="22"/>
      <c r="Q24" s="12">
        <f t="shared" si="0"/>
        <v>50</v>
      </c>
      <c r="R24" s="8">
        <f t="shared" si="1"/>
        <v>153</v>
      </c>
      <c r="S24" s="12">
        <f t="shared" si="2"/>
        <v>-103</v>
      </c>
    </row>
    <row r="25" spans="1:20" s="91" customFormat="1" x14ac:dyDescent="0.2">
      <c r="A25" s="78" t="s">
        <v>14</v>
      </c>
      <c r="B25" s="78" t="s">
        <v>15</v>
      </c>
      <c r="C25" s="78">
        <v>0</v>
      </c>
      <c r="D25" s="78">
        <v>0</v>
      </c>
      <c r="E25" s="78">
        <v>0</v>
      </c>
      <c r="F25" s="78">
        <v>0</v>
      </c>
      <c r="G25" s="84">
        <v>0</v>
      </c>
      <c r="H25" s="78">
        <v>0</v>
      </c>
      <c r="I25" s="78">
        <v>0</v>
      </c>
      <c r="J25" s="78">
        <v>0</v>
      </c>
      <c r="K25" s="78">
        <v>0</v>
      </c>
      <c r="L25" s="23"/>
      <c r="M25" s="78">
        <v>0</v>
      </c>
      <c r="N25" s="78">
        <v>0</v>
      </c>
      <c r="O25" s="78">
        <v>-103</v>
      </c>
      <c r="P25" s="22"/>
      <c r="Q25" s="12">
        <f t="shared" si="0"/>
        <v>-103</v>
      </c>
      <c r="R25" s="8">
        <f t="shared" si="1"/>
        <v>0</v>
      </c>
      <c r="S25" s="12">
        <f t="shared" si="2"/>
        <v>-103</v>
      </c>
      <c r="T25" s="30"/>
    </row>
    <row r="26" spans="1:20" s="91" customFormat="1" x14ac:dyDescent="0.2">
      <c r="A26" s="78" t="s">
        <v>15</v>
      </c>
      <c r="B26" s="78" t="s">
        <v>16</v>
      </c>
      <c r="C26" s="78">
        <v>0</v>
      </c>
      <c r="D26" s="78">
        <v>0</v>
      </c>
      <c r="E26" s="78">
        <v>0</v>
      </c>
      <c r="F26" s="78">
        <v>0</v>
      </c>
      <c r="G26" s="84">
        <v>0</v>
      </c>
      <c r="H26" s="78">
        <v>0</v>
      </c>
      <c r="I26" s="78">
        <v>0</v>
      </c>
      <c r="J26" s="78">
        <v>0</v>
      </c>
      <c r="K26" s="78">
        <v>0</v>
      </c>
      <c r="L26" s="23"/>
      <c r="M26" s="78">
        <v>0</v>
      </c>
      <c r="N26" s="78">
        <v>0</v>
      </c>
      <c r="O26" s="78">
        <v>-103</v>
      </c>
      <c r="P26" s="22"/>
      <c r="Q26" s="12">
        <f t="shared" si="0"/>
        <v>-103</v>
      </c>
      <c r="R26" s="8">
        <f t="shared" si="1"/>
        <v>0</v>
      </c>
      <c r="S26" s="12">
        <f t="shared" si="2"/>
        <v>-103</v>
      </c>
      <c r="T26" s="30"/>
    </row>
    <row r="27" spans="1:20" s="91" customFormat="1" x14ac:dyDescent="0.2">
      <c r="A27" s="78" t="s">
        <v>16</v>
      </c>
      <c r="B27" s="78" t="s">
        <v>17</v>
      </c>
      <c r="C27" s="78">
        <v>0</v>
      </c>
      <c r="D27" s="78">
        <v>0</v>
      </c>
      <c r="E27" s="78">
        <v>0</v>
      </c>
      <c r="F27" s="78">
        <v>0</v>
      </c>
      <c r="G27" s="84">
        <v>0</v>
      </c>
      <c r="H27" s="78">
        <v>0</v>
      </c>
      <c r="I27" s="78">
        <v>0</v>
      </c>
      <c r="J27" s="78">
        <v>0</v>
      </c>
      <c r="K27" s="78">
        <v>0</v>
      </c>
      <c r="L27" s="23"/>
      <c r="M27" s="78">
        <v>0</v>
      </c>
      <c r="N27" s="78">
        <v>0</v>
      </c>
      <c r="O27" s="78">
        <v>-103</v>
      </c>
      <c r="P27" s="22"/>
      <c r="Q27" s="12">
        <f t="shared" si="0"/>
        <v>-103</v>
      </c>
      <c r="R27" s="8">
        <f t="shared" si="1"/>
        <v>0</v>
      </c>
      <c r="S27" s="12">
        <f t="shared" si="2"/>
        <v>-103</v>
      </c>
      <c r="T27" s="30"/>
    </row>
    <row r="28" spans="1:20" s="91" customFormat="1" x14ac:dyDescent="0.2">
      <c r="A28" s="78">
        <v>1000</v>
      </c>
      <c r="B28" s="78">
        <v>1100</v>
      </c>
      <c r="C28" s="78">
        <v>0</v>
      </c>
      <c r="D28" s="122">
        <v>0</v>
      </c>
      <c r="E28" s="78">
        <v>0</v>
      </c>
      <c r="F28" s="78">
        <v>0</v>
      </c>
      <c r="G28" s="84">
        <v>0</v>
      </c>
      <c r="H28" s="78">
        <v>0</v>
      </c>
      <c r="I28" s="78">
        <v>0</v>
      </c>
      <c r="J28" s="78">
        <v>0</v>
      </c>
      <c r="K28" s="78">
        <v>0</v>
      </c>
      <c r="L28" s="23"/>
      <c r="M28" s="78">
        <v>0</v>
      </c>
      <c r="N28" s="78">
        <v>0</v>
      </c>
      <c r="O28" s="78">
        <v>-103</v>
      </c>
      <c r="P28" s="22"/>
      <c r="Q28" s="12">
        <f t="shared" si="0"/>
        <v>-103</v>
      </c>
      <c r="R28" s="8">
        <f t="shared" si="1"/>
        <v>0</v>
      </c>
      <c r="S28" s="12">
        <f t="shared" si="2"/>
        <v>-103</v>
      </c>
      <c r="T28" s="30"/>
    </row>
    <row r="29" spans="1:20" s="91" customFormat="1" x14ac:dyDescent="0.2">
      <c r="A29" s="78">
        <v>1100</v>
      </c>
      <c r="B29" s="78">
        <v>1200</v>
      </c>
      <c r="C29" s="78">
        <v>0</v>
      </c>
      <c r="D29" s="78">
        <v>0</v>
      </c>
      <c r="E29" s="78">
        <v>0</v>
      </c>
      <c r="F29" s="78">
        <v>0</v>
      </c>
      <c r="G29" s="84">
        <v>0</v>
      </c>
      <c r="H29" s="78">
        <v>0</v>
      </c>
      <c r="I29" s="78">
        <v>0</v>
      </c>
      <c r="J29" s="78">
        <v>0</v>
      </c>
      <c r="K29" s="78">
        <v>0</v>
      </c>
      <c r="L29" s="23"/>
      <c r="M29" s="78">
        <v>0</v>
      </c>
      <c r="N29" s="78">
        <v>0</v>
      </c>
      <c r="O29" s="78">
        <v>-103</v>
      </c>
      <c r="P29" s="22"/>
      <c r="Q29" s="12">
        <f t="shared" si="0"/>
        <v>-103</v>
      </c>
      <c r="R29" s="8">
        <f t="shared" si="1"/>
        <v>0</v>
      </c>
      <c r="S29" s="12">
        <f t="shared" si="2"/>
        <v>-103</v>
      </c>
      <c r="T29" s="30"/>
    </row>
    <row r="30" spans="1:20" s="91" customFormat="1" x14ac:dyDescent="0.2">
      <c r="A30" s="78">
        <v>1200</v>
      </c>
      <c r="B30" s="78">
        <v>1300</v>
      </c>
      <c r="C30" s="78">
        <v>0</v>
      </c>
      <c r="D30" s="78">
        <v>0</v>
      </c>
      <c r="E30" s="78">
        <v>0</v>
      </c>
      <c r="F30" s="78">
        <v>0</v>
      </c>
      <c r="G30" s="84">
        <v>0</v>
      </c>
      <c r="H30" s="78">
        <v>0</v>
      </c>
      <c r="I30" s="78">
        <v>0</v>
      </c>
      <c r="J30" s="78">
        <v>0</v>
      </c>
      <c r="K30" s="78">
        <v>0</v>
      </c>
      <c r="L30" s="23"/>
      <c r="M30" s="78">
        <v>0</v>
      </c>
      <c r="N30" s="78">
        <v>0</v>
      </c>
      <c r="O30" s="78">
        <v>-103</v>
      </c>
      <c r="P30" s="22"/>
      <c r="Q30" s="12">
        <f t="shared" si="0"/>
        <v>-103</v>
      </c>
      <c r="R30" s="8">
        <f t="shared" si="1"/>
        <v>0</v>
      </c>
      <c r="S30" s="12">
        <f t="shared" si="2"/>
        <v>-103</v>
      </c>
      <c r="T30" s="30"/>
    </row>
    <row r="31" spans="1:20" s="91" customFormat="1" x14ac:dyDescent="0.2">
      <c r="A31" s="78">
        <v>1300</v>
      </c>
      <c r="B31" s="78">
        <v>1400</v>
      </c>
      <c r="C31" s="78">
        <v>0</v>
      </c>
      <c r="D31" s="78">
        <v>0</v>
      </c>
      <c r="E31" s="78">
        <v>0</v>
      </c>
      <c r="F31" s="78">
        <v>0</v>
      </c>
      <c r="G31" s="84">
        <v>0</v>
      </c>
      <c r="H31" s="78">
        <v>0</v>
      </c>
      <c r="I31" s="78">
        <v>0</v>
      </c>
      <c r="J31" s="78">
        <v>0</v>
      </c>
      <c r="K31" s="78">
        <v>0</v>
      </c>
      <c r="L31" s="23"/>
      <c r="M31" s="78">
        <v>0</v>
      </c>
      <c r="N31" s="78">
        <v>0</v>
      </c>
      <c r="O31" s="78">
        <v>-103</v>
      </c>
      <c r="P31" s="22"/>
      <c r="Q31" s="12">
        <f t="shared" si="0"/>
        <v>-103</v>
      </c>
      <c r="R31" s="8">
        <f t="shared" si="1"/>
        <v>0</v>
      </c>
      <c r="S31" s="12">
        <f t="shared" si="2"/>
        <v>-103</v>
      </c>
      <c r="T31" s="30"/>
    </row>
    <row r="32" spans="1:20" s="91" customFormat="1" x14ac:dyDescent="0.2">
      <c r="A32" s="78">
        <v>1400</v>
      </c>
      <c r="B32" s="78">
        <v>1500</v>
      </c>
      <c r="C32" s="78">
        <v>0</v>
      </c>
      <c r="D32" s="78">
        <v>0</v>
      </c>
      <c r="E32" s="78">
        <v>0</v>
      </c>
      <c r="F32" s="78">
        <v>0</v>
      </c>
      <c r="G32" s="84">
        <v>0</v>
      </c>
      <c r="H32" s="78">
        <v>0</v>
      </c>
      <c r="I32" s="78">
        <v>0</v>
      </c>
      <c r="J32" s="78">
        <v>0</v>
      </c>
      <c r="K32" s="78">
        <v>0</v>
      </c>
      <c r="L32" s="23"/>
      <c r="M32" s="78">
        <v>0</v>
      </c>
      <c r="N32" s="78">
        <v>0</v>
      </c>
      <c r="O32" s="78">
        <v>-103</v>
      </c>
      <c r="P32" s="22"/>
      <c r="Q32" s="12">
        <f t="shared" si="0"/>
        <v>-103</v>
      </c>
      <c r="R32" s="8">
        <f t="shared" si="1"/>
        <v>0</v>
      </c>
      <c r="S32" s="12">
        <f t="shared" si="2"/>
        <v>-103</v>
      </c>
      <c r="T32" s="30"/>
    </row>
    <row r="33" spans="1:21" s="91" customFormat="1" x14ac:dyDescent="0.2">
      <c r="A33" s="78">
        <v>1500</v>
      </c>
      <c r="B33" s="78">
        <v>1600</v>
      </c>
      <c r="C33" s="78">
        <v>0</v>
      </c>
      <c r="D33" s="78">
        <v>0</v>
      </c>
      <c r="E33" s="78">
        <v>0</v>
      </c>
      <c r="F33" s="78">
        <v>0</v>
      </c>
      <c r="G33" s="84">
        <v>0</v>
      </c>
      <c r="H33" s="78">
        <v>0</v>
      </c>
      <c r="I33" s="78">
        <v>0</v>
      </c>
      <c r="J33" s="78">
        <v>0</v>
      </c>
      <c r="K33" s="78">
        <v>0</v>
      </c>
      <c r="L33" s="23"/>
      <c r="M33" s="78">
        <v>0</v>
      </c>
      <c r="N33" s="78">
        <v>0</v>
      </c>
      <c r="O33" s="78">
        <v>-103</v>
      </c>
      <c r="P33" s="22"/>
      <c r="Q33" s="12">
        <f t="shared" si="0"/>
        <v>-103</v>
      </c>
      <c r="R33" s="8">
        <f t="shared" si="1"/>
        <v>0</v>
      </c>
      <c r="S33" s="12">
        <f t="shared" si="2"/>
        <v>-103</v>
      </c>
      <c r="T33" s="30"/>
    </row>
    <row r="34" spans="1:21" s="91" customFormat="1" x14ac:dyDescent="0.2">
      <c r="A34" s="78">
        <v>1600</v>
      </c>
      <c r="B34" s="78">
        <v>1700</v>
      </c>
      <c r="C34" s="78">
        <v>0</v>
      </c>
      <c r="D34" s="78">
        <v>0</v>
      </c>
      <c r="E34" s="78">
        <v>0</v>
      </c>
      <c r="F34" s="78">
        <v>0</v>
      </c>
      <c r="G34" s="84">
        <v>0</v>
      </c>
      <c r="H34" s="78">
        <v>0</v>
      </c>
      <c r="I34" s="78">
        <v>0</v>
      </c>
      <c r="J34" s="78">
        <v>0</v>
      </c>
      <c r="K34" s="78">
        <v>0</v>
      </c>
      <c r="L34" s="23"/>
      <c r="M34" s="78">
        <v>0</v>
      </c>
      <c r="N34" s="78">
        <v>0</v>
      </c>
      <c r="O34" s="78">
        <v>-103</v>
      </c>
      <c r="P34" s="22"/>
      <c r="Q34" s="12">
        <f t="shared" si="0"/>
        <v>-103</v>
      </c>
      <c r="R34" s="8">
        <f t="shared" si="1"/>
        <v>0</v>
      </c>
      <c r="S34" s="12">
        <f t="shared" si="2"/>
        <v>-103</v>
      </c>
      <c r="T34" s="30"/>
    </row>
    <row r="35" spans="1:21" s="91" customFormat="1" x14ac:dyDescent="0.2">
      <c r="A35" s="78">
        <v>1700</v>
      </c>
      <c r="B35" s="78">
        <v>1800</v>
      </c>
      <c r="C35" s="78">
        <v>0</v>
      </c>
      <c r="D35" s="78">
        <v>0</v>
      </c>
      <c r="E35" s="78">
        <v>0</v>
      </c>
      <c r="F35" s="78">
        <v>0</v>
      </c>
      <c r="G35" s="84">
        <v>0</v>
      </c>
      <c r="H35" s="78">
        <v>0</v>
      </c>
      <c r="I35" s="78">
        <v>0</v>
      </c>
      <c r="J35" s="78">
        <v>0</v>
      </c>
      <c r="K35" s="78">
        <v>0</v>
      </c>
      <c r="L35" s="23"/>
      <c r="M35" s="78">
        <v>0</v>
      </c>
      <c r="N35" s="78">
        <v>0</v>
      </c>
      <c r="O35" s="78">
        <v>-103</v>
      </c>
      <c r="P35" s="22"/>
      <c r="Q35" s="12">
        <f t="shared" si="0"/>
        <v>-103</v>
      </c>
      <c r="R35" s="8">
        <f t="shared" si="1"/>
        <v>0</v>
      </c>
      <c r="S35" s="12">
        <f t="shared" si="2"/>
        <v>-103</v>
      </c>
      <c r="T35" s="30"/>
    </row>
    <row r="36" spans="1:21" s="91" customFormat="1" x14ac:dyDescent="0.2">
      <c r="A36" s="78">
        <v>1800</v>
      </c>
      <c r="B36" s="78">
        <v>1900</v>
      </c>
      <c r="C36" s="78">
        <v>0</v>
      </c>
      <c r="D36" s="78">
        <v>0</v>
      </c>
      <c r="E36" s="78">
        <v>0</v>
      </c>
      <c r="F36" s="78">
        <v>0</v>
      </c>
      <c r="G36" s="84">
        <v>0</v>
      </c>
      <c r="H36" s="78">
        <v>0</v>
      </c>
      <c r="I36" s="78">
        <v>0</v>
      </c>
      <c r="J36" s="78">
        <v>0</v>
      </c>
      <c r="K36" s="78">
        <v>0</v>
      </c>
      <c r="L36" s="23"/>
      <c r="M36" s="78">
        <v>0</v>
      </c>
      <c r="N36" s="78">
        <v>0</v>
      </c>
      <c r="O36" s="78">
        <v>-103</v>
      </c>
      <c r="P36" s="22"/>
      <c r="Q36" s="12">
        <f t="shared" si="0"/>
        <v>-103</v>
      </c>
      <c r="R36" s="8">
        <f t="shared" si="1"/>
        <v>0</v>
      </c>
      <c r="S36" s="12">
        <f t="shared" si="2"/>
        <v>-103</v>
      </c>
      <c r="T36" s="30"/>
    </row>
    <row r="37" spans="1:21" s="91" customFormat="1" x14ac:dyDescent="0.2">
      <c r="A37" s="78">
        <v>1900</v>
      </c>
      <c r="B37" s="78">
        <v>2000</v>
      </c>
      <c r="C37" s="78">
        <v>0</v>
      </c>
      <c r="D37" s="78">
        <v>0</v>
      </c>
      <c r="E37" s="78">
        <v>0</v>
      </c>
      <c r="F37" s="78">
        <v>0</v>
      </c>
      <c r="G37" s="84">
        <v>0</v>
      </c>
      <c r="H37" s="78">
        <v>0</v>
      </c>
      <c r="I37" s="78">
        <v>0</v>
      </c>
      <c r="J37" s="78">
        <v>0</v>
      </c>
      <c r="K37" s="78">
        <v>0</v>
      </c>
      <c r="L37" s="23"/>
      <c r="M37" s="78">
        <v>0</v>
      </c>
      <c r="N37" s="78">
        <v>0</v>
      </c>
      <c r="O37" s="78">
        <v>-103</v>
      </c>
      <c r="P37" s="22"/>
      <c r="Q37" s="12">
        <f t="shared" si="0"/>
        <v>-103</v>
      </c>
      <c r="R37" s="8">
        <f t="shared" si="1"/>
        <v>0</v>
      </c>
      <c r="S37" s="12">
        <f t="shared" si="2"/>
        <v>-103</v>
      </c>
      <c r="T37" s="30"/>
    </row>
    <row r="38" spans="1:21" s="91" customFormat="1" ht="12" customHeight="1" x14ac:dyDescent="0.2">
      <c r="A38" s="78">
        <v>2000</v>
      </c>
      <c r="B38" s="78">
        <v>2100</v>
      </c>
      <c r="C38" s="78">
        <v>0</v>
      </c>
      <c r="D38" s="78">
        <v>0</v>
      </c>
      <c r="E38" s="78">
        <v>0</v>
      </c>
      <c r="F38" s="78">
        <v>0</v>
      </c>
      <c r="G38" s="84">
        <v>0</v>
      </c>
      <c r="H38" s="78">
        <v>0</v>
      </c>
      <c r="I38" s="78">
        <v>0</v>
      </c>
      <c r="J38" s="78">
        <v>0</v>
      </c>
      <c r="K38" s="78">
        <v>0</v>
      </c>
      <c r="L38" s="23"/>
      <c r="M38" s="78">
        <v>0</v>
      </c>
      <c r="N38" s="78">
        <v>0</v>
      </c>
      <c r="O38" s="78">
        <v>-103</v>
      </c>
      <c r="P38" s="22"/>
      <c r="Q38" s="12">
        <f t="shared" si="0"/>
        <v>-103</v>
      </c>
      <c r="R38" s="8">
        <f t="shared" si="1"/>
        <v>0</v>
      </c>
      <c r="S38" s="12">
        <f t="shared" si="2"/>
        <v>-103</v>
      </c>
      <c r="T38" s="30"/>
    </row>
    <row r="39" spans="1:21" s="91" customFormat="1" x14ac:dyDescent="0.2">
      <c r="A39" s="78">
        <v>2100</v>
      </c>
      <c r="B39" s="78">
        <v>2200</v>
      </c>
      <c r="C39" s="78">
        <v>0</v>
      </c>
      <c r="D39" s="78">
        <v>0</v>
      </c>
      <c r="E39" s="78">
        <v>0</v>
      </c>
      <c r="F39" s="78">
        <v>0</v>
      </c>
      <c r="G39" s="84">
        <v>0</v>
      </c>
      <c r="H39" s="78">
        <v>0</v>
      </c>
      <c r="I39" s="78">
        <v>0</v>
      </c>
      <c r="J39" s="78">
        <v>0</v>
      </c>
      <c r="K39" s="78">
        <v>0</v>
      </c>
      <c r="L39" s="23"/>
      <c r="M39" s="78">
        <v>0</v>
      </c>
      <c r="N39" s="78">
        <v>0</v>
      </c>
      <c r="O39" s="78">
        <v>-103</v>
      </c>
      <c r="P39" s="22"/>
      <c r="Q39" s="12">
        <f t="shared" si="0"/>
        <v>-103</v>
      </c>
      <c r="R39" s="8">
        <f t="shared" si="1"/>
        <v>0</v>
      </c>
      <c r="S39" s="12">
        <f t="shared" si="2"/>
        <v>-103</v>
      </c>
      <c r="T39" s="30"/>
    </row>
    <row r="40" spans="1:21" s="91" customFormat="1" x14ac:dyDescent="0.2">
      <c r="A40" s="78">
        <v>2200</v>
      </c>
      <c r="B40" s="78">
        <v>2300</v>
      </c>
      <c r="C40" s="78">
        <v>0</v>
      </c>
      <c r="D40" s="78">
        <v>0</v>
      </c>
      <c r="E40" s="78">
        <v>0</v>
      </c>
      <c r="F40" s="78">
        <v>0</v>
      </c>
      <c r="G40" s="84">
        <v>0</v>
      </c>
      <c r="H40" s="78">
        <v>0</v>
      </c>
      <c r="I40" s="78">
        <v>0</v>
      </c>
      <c r="J40" s="78">
        <v>0</v>
      </c>
      <c r="K40" s="78">
        <v>0</v>
      </c>
      <c r="L40" s="23"/>
      <c r="M40" s="78">
        <v>0</v>
      </c>
      <c r="N40" s="78">
        <v>0</v>
      </c>
      <c r="O40" s="78">
        <v>-103</v>
      </c>
      <c r="P40" s="22"/>
      <c r="Q40" s="12">
        <f t="shared" si="0"/>
        <v>-103</v>
      </c>
      <c r="R40" s="8">
        <f t="shared" si="1"/>
        <v>0</v>
      </c>
      <c r="S40" s="12">
        <f t="shared" si="2"/>
        <v>-103</v>
      </c>
      <c r="T40" s="30"/>
    </row>
    <row r="41" spans="1:21" s="30" customFormat="1" x14ac:dyDescent="0.2">
      <c r="A41" s="21">
        <v>2300</v>
      </c>
      <c r="B41" s="21">
        <v>2400</v>
      </c>
      <c r="C41" s="21">
        <v>0</v>
      </c>
      <c r="D41" s="21">
        <v>0</v>
      </c>
      <c r="E41" s="21">
        <v>0</v>
      </c>
      <c r="F41" s="21">
        <v>0</v>
      </c>
      <c r="G41" s="83">
        <v>0</v>
      </c>
      <c r="H41" s="21">
        <v>25</v>
      </c>
      <c r="I41" s="21">
        <v>3</v>
      </c>
      <c r="J41" s="21">
        <v>75</v>
      </c>
      <c r="K41" s="21">
        <v>50</v>
      </c>
      <c r="L41" s="23"/>
      <c r="M41" s="21">
        <v>0</v>
      </c>
      <c r="N41" s="21">
        <v>-103</v>
      </c>
      <c r="O41" s="21">
        <v>0</v>
      </c>
      <c r="P41" s="22"/>
      <c r="Q41" s="12">
        <f t="shared" si="0"/>
        <v>50</v>
      </c>
      <c r="R41" s="8">
        <f t="shared" si="1"/>
        <v>153</v>
      </c>
      <c r="S41" s="12">
        <f t="shared" si="2"/>
        <v>-103</v>
      </c>
    </row>
    <row r="42" spans="1:21" ht="13.5" thickBot="1" x14ac:dyDescent="0.25">
      <c r="A42" s="24">
        <v>2400</v>
      </c>
      <c r="B42" s="24" t="s">
        <v>8</v>
      </c>
      <c r="C42" s="24">
        <v>0</v>
      </c>
      <c r="D42" s="24">
        <v>0</v>
      </c>
      <c r="E42" s="24">
        <v>0</v>
      </c>
      <c r="F42" s="24">
        <v>0</v>
      </c>
      <c r="G42" s="85">
        <v>0</v>
      </c>
      <c r="H42" s="24">
        <v>25</v>
      </c>
      <c r="I42" s="24">
        <v>3</v>
      </c>
      <c r="J42" s="24">
        <v>75</v>
      </c>
      <c r="K42" s="24">
        <v>50</v>
      </c>
      <c r="L42" s="23"/>
      <c r="M42" s="24">
        <v>0</v>
      </c>
      <c r="N42" s="24">
        <f>SUM(N41)</f>
        <v>-103</v>
      </c>
      <c r="O42" s="24">
        <v>0</v>
      </c>
      <c r="P42" s="22"/>
      <c r="Q42" s="25">
        <f t="shared" si="0"/>
        <v>50</v>
      </c>
      <c r="R42" s="99">
        <f t="shared" si="1"/>
        <v>153</v>
      </c>
      <c r="S42" s="25">
        <f t="shared" si="2"/>
        <v>-103</v>
      </c>
    </row>
    <row r="43" spans="1:21" s="9" customFormat="1" x14ac:dyDescent="0.2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8"/>
      <c r="R43" s="8"/>
      <c r="S43" s="8"/>
    </row>
    <row r="44" spans="1:21" ht="13.5" thickBot="1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</row>
    <row r="45" spans="1:21" ht="26.25" thickBot="1" x14ac:dyDescent="0.25">
      <c r="B45" s="26" t="s">
        <v>18</v>
      </c>
      <c r="C45" s="68">
        <f t="shared" ref="C45:K45" si="3">SUM(C18:C41)</f>
        <v>25</v>
      </c>
      <c r="D45" s="18">
        <f t="shared" si="3"/>
        <v>53</v>
      </c>
      <c r="E45" s="18">
        <f t="shared" si="3"/>
        <v>25</v>
      </c>
      <c r="F45" s="18">
        <f t="shared" si="3"/>
        <v>0</v>
      </c>
      <c r="G45" s="18">
        <f t="shared" si="3"/>
        <v>0</v>
      </c>
      <c r="H45" s="68">
        <f t="shared" si="3"/>
        <v>175</v>
      </c>
      <c r="I45" s="18">
        <f t="shared" si="3"/>
        <v>21</v>
      </c>
      <c r="J45" s="18">
        <f t="shared" si="3"/>
        <v>525</v>
      </c>
      <c r="K45" s="18">
        <f t="shared" si="3"/>
        <v>350</v>
      </c>
      <c r="L45" s="12"/>
      <c r="M45" s="18">
        <f>SUM(M18:M41)</f>
        <v>-103</v>
      </c>
      <c r="N45" s="18">
        <f>SUM(N18:N41)</f>
        <v>-721</v>
      </c>
      <c r="O45" s="18">
        <f>SUM(O18:O41)</f>
        <v>-1648</v>
      </c>
      <c r="P45" s="12"/>
      <c r="Q45" s="18">
        <f>SUM(Q18:Q41)</f>
        <v>-1298</v>
      </c>
      <c r="R45" s="18">
        <f>SUM(R18:R41)</f>
        <v>1174</v>
      </c>
      <c r="S45" s="18">
        <f>SUM(S18:S41)</f>
        <v>-2472</v>
      </c>
      <c r="T45" s="55" t="s">
        <v>26</v>
      </c>
      <c r="U45" s="76"/>
    </row>
    <row r="46" spans="1:21" ht="13.5" thickBot="1" x14ac:dyDescent="0.25">
      <c r="B46" s="27"/>
      <c r="C46" s="8"/>
      <c r="D46" s="8"/>
      <c r="E46" s="8"/>
      <c r="F46" s="8"/>
      <c r="G46" s="8"/>
      <c r="H46" s="8"/>
      <c r="I46" s="8"/>
      <c r="J46" s="8"/>
      <c r="K46" s="8"/>
      <c r="M46" s="8"/>
      <c r="N46" s="8"/>
      <c r="O46" s="8"/>
      <c r="Q46" s="12"/>
      <c r="R46" s="12"/>
      <c r="S46" s="12"/>
      <c r="T46" s="58"/>
    </row>
    <row r="47" spans="1:21" ht="30.75" customHeight="1" thickBot="1" x14ac:dyDescent="0.25">
      <c r="A47" s="27"/>
      <c r="B47" s="28" t="s">
        <v>79</v>
      </c>
      <c r="C47" s="68">
        <f t="shared" ref="C47:K47" si="4">SUM(C19:C42)</f>
        <v>0</v>
      </c>
      <c r="D47" s="18">
        <f t="shared" si="4"/>
        <v>0</v>
      </c>
      <c r="E47" s="18">
        <f t="shared" si="4"/>
        <v>0</v>
      </c>
      <c r="F47" s="18">
        <f t="shared" si="4"/>
        <v>0</v>
      </c>
      <c r="G47" s="18">
        <f t="shared" si="4"/>
        <v>0</v>
      </c>
      <c r="H47" s="68">
        <f t="shared" si="4"/>
        <v>200</v>
      </c>
      <c r="I47" s="18">
        <f t="shared" si="4"/>
        <v>24</v>
      </c>
      <c r="J47" s="18">
        <f t="shared" si="4"/>
        <v>600</v>
      </c>
      <c r="K47" s="18">
        <f t="shared" si="4"/>
        <v>400</v>
      </c>
      <c r="L47" s="44" t="s">
        <v>21</v>
      </c>
      <c r="M47" s="18">
        <f>SUM(M19:M42)</f>
        <v>0</v>
      </c>
      <c r="N47" s="18">
        <f>SUM(N19:N42)</f>
        <v>-824</v>
      </c>
      <c r="O47" s="18">
        <f>SUM(O19:O42)</f>
        <v>-1648</v>
      </c>
      <c r="P47" s="43" t="s">
        <v>22</v>
      </c>
      <c r="Q47" s="18">
        <f>SUM(Q19:Q44)</f>
        <v>-1248</v>
      </c>
      <c r="R47" s="18">
        <f>SUM(R19:R44)</f>
        <v>1224</v>
      </c>
      <c r="S47" s="18">
        <f>SUM(S19:S44)</f>
        <v>-2472</v>
      </c>
      <c r="T47" s="58">
        <f>ABS(P48)+ABS(L48)</f>
        <v>3696</v>
      </c>
    </row>
    <row r="48" spans="1:21" ht="13.5" thickBot="1" x14ac:dyDescent="0.25">
      <c r="A48" s="27"/>
      <c r="B48" s="27"/>
      <c r="C48" s="52"/>
      <c r="D48" s="19"/>
      <c r="E48" s="19"/>
      <c r="F48" s="19"/>
      <c r="G48" s="19"/>
      <c r="H48" s="52"/>
      <c r="I48" s="19"/>
      <c r="J48" s="19"/>
      <c r="K48" s="19"/>
      <c r="L48" s="45">
        <f>SUM(C47:K47)</f>
        <v>1224</v>
      </c>
      <c r="M48" s="68"/>
      <c r="N48" s="68"/>
      <c r="O48" s="18"/>
      <c r="P48" s="49">
        <f>SUM(M47:O47)</f>
        <v>-2472</v>
      </c>
      <c r="Q48" s="29"/>
      <c r="R48" s="29"/>
      <c r="S48" s="29"/>
    </row>
    <row r="49" spans="1:37" x14ac:dyDescent="0.2">
      <c r="A49" s="2"/>
      <c r="B49" s="2"/>
      <c r="C49" s="36"/>
      <c r="D49" s="101"/>
      <c r="E49" s="36"/>
      <c r="F49" s="103"/>
      <c r="G49" s="36"/>
      <c r="H49" s="87"/>
      <c r="I49" s="36"/>
      <c r="J49" s="103"/>
      <c r="K49" s="36"/>
      <c r="L49" s="54"/>
      <c r="M49" s="121"/>
      <c r="N49" s="97"/>
      <c r="O49" s="97"/>
      <c r="P49" s="54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</row>
    <row r="50" spans="1:37" s="9" customFormat="1" x14ac:dyDescent="0.2">
      <c r="A50" s="27"/>
      <c r="B50" s="27"/>
      <c r="C50" s="40" t="s">
        <v>56</v>
      </c>
      <c r="D50" s="54" t="s">
        <v>56</v>
      </c>
      <c r="E50" s="40" t="s">
        <v>56</v>
      </c>
      <c r="F50" s="65" t="s">
        <v>30</v>
      </c>
      <c r="G50" s="40" t="s">
        <v>30</v>
      </c>
      <c r="H50" s="50" t="s">
        <v>56</v>
      </c>
      <c r="I50" s="40" t="s">
        <v>56</v>
      </c>
      <c r="J50" s="65" t="s">
        <v>56</v>
      </c>
      <c r="K50" s="40" t="s">
        <v>56</v>
      </c>
      <c r="L50" s="42"/>
      <c r="M50" s="12" t="s">
        <v>54</v>
      </c>
      <c r="N50" s="33" t="s">
        <v>54</v>
      </c>
      <c r="O50" s="33" t="s">
        <v>54</v>
      </c>
      <c r="P50" s="42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</row>
    <row r="51" spans="1:37" s="9" customFormat="1" x14ac:dyDescent="0.2">
      <c r="A51" s="27"/>
      <c r="B51" s="27"/>
      <c r="C51" s="40" t="s">
        <v>43</v>
      </c>
      <c r="D51" s="54" t="s">
        <v>43</v>
      </c>
      <c r="E51" s="40" t="s">
        <v>29</v>
      </c>
      <c r="F51" s="65" t="s">
        <v>29</v>
      </c>
      <c r="G51" s="40" t="s">
        <v>29</v>
      </c>
      <c r="H51" s="50" t="s">
        <v>43</v>
      </c>
      <c r="I51" s="40" t="s">
        <v>43</v>
      </c>
      <c r="J51" s="65" t="s">
        <v>29</v>
      </c>
      <c r="K51" s="40" t="s">
        <v>29</v>
      </c>
      <c r="L51" s="42"/>
      <c r="M51" s="12" t="s">
        <v>29</v>
      </c>
      <c r="N51" s="33" t="s">
        <v>29</v>
      </c>
      <c r="O51" s="33" t="s">
        <v>29</v>
      </c>
      <c r="P51" s="42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</row>
    <row r="52" spans="1:37" s="9" customFormat="1" ht="13.5" thickBot="1" x14ac:dyDescent="0.25">
      <c r="A52" s="27"/>
      <c r="B52" s="27"/>
      <c r="C52" s="40" t="s">
        <v>107</v>
      </c>
      <c r="D52" s="54" t="s">
        <v>29</v>
      </c>
      <c r="E52" s="40" t="s">
        <v>43</v>
      </c>
      <c r="F52" s="65" t="s">
        <v>66</v>
      </c>
      <c r="G52" s="40" t="s">
        <v>66</v>
      </c>
      <c r="H52" s="50" t="s">
        <v>107</v>
      </c>
      <c r="I52" s="40" t="s">
        <v>135</v>
      </c>
      <c r="J52" s="65" t="s">
        <v>43</v>
      </c>
      <c r="K52" s="114" t="s">
        <v>134</v>
      </c>
      <c r="L52" s="42"/>
      <c r="M52" s="25" t="s">
        <v>55</v>
      </c>
      <c r="N52" s="53" t="s">
        <v>55</v>
      </c>
      <c r="O52" s="53" t="s">
        <v>55</v>
      </c>
      <c r="P52" s="42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</row>
    <row r="53" spans="1:37" s="9" customFormat="1" ht="27" customHeight="1" thickBot="1" x14ac:dyDescent="0.25">
      <c r="A53" s="27"/>
      <c r="B53" s="27"/>
      <c r="C53" s="40" t="s">
        <v>80</v>
      </c>
      <c r="D53" s="54" t="s">
        <v>66</v>
      </c>
      <c r="E53" s="40" t="s">
        <v>113</v>
      </c>
      <c r="F53" s="104" t="s">
        <v>77</v>
      </c>
      <c r="G53" s="67" t="s">
        <v>77</v>
      </c>
      <c r="H53" s="50" t="s">
        <v>29</v>
      </c>
      <c r="I53" s="40" t="s">
        <v>136</v>
      </c>
      <c r="J53" s="65" t="s">
        <v>65</v>
      </c>
      <c r="K53" s="114" t="s">
        <v>65</v>
      </c>
      <c r="L53" s="48"/>
      <c r="M53" s="107"/>
      <c r="N53" s="107"/>
      <c r="O53" s="30"/>
      <c r="P53" s="48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</row>
    <row r="54" spans="1:37" s="9" customFormat="1" ht="37.5" customHeight="1" thickBot="1" x14ac:dyDescent="0.25">
      <c r="A54" s="27"/>
      <c r="B54" s="27"/>
      <c r="C54" s="114" t="s">
        <v>85</v>
      </c>
      <c r="D54" s="102" t="s">
        <v>77</v>
      </c>
      <c r="E54" s="40" t="s">
        <v>76</v>
      </c>
      <c r="G54" s="54"/>
      <c r="H54" s="124" t="s">
        <v>66</v>
      </c>
      <c r="I54" s="40" t="s">
        <v>113</v>
      </c>
      <c r="J54" s="65" t="s">
        <v>66</v>
      </c>
      <c r="K54" s="40" t="s">
        <v>66</v>
      </c>
      <c r="L54" s="42"/>
      <c r="M54" s="108"/>
      <c r="N54" s="108"/>
      <c r="O54" s="30"/>
      <c r="P54" s="42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</row>
    <row r="55" spans="1:37" s="9" customFormat="1" ht="33.75" customHeight="1" thickBot="1" x14ac:dyDescent="0.25">
      <c r="A55" s="27"/>
      <c r="B55" s="27"/>
      <c r="C55" s="115" t="s">
        <v>81</v>
      </c>
      <c r="D55" s="29"/>
      <c r="E55" s="40" t="s">
        <v>114</v>
      </c>
      <c r="F55" s="30"/>
      <c r="G55" s="30"/>
      <c r="H55" s="123" t="s">
        <v>77</v>
      </c>
      <c r="I55" s="114" t="s">
        <v>137</v>
      </c>
      <c r="J55" s="104" t="s">
        <v>67</v>
      </c>
      <c r="K55" s="67" t="s">
        <v>67</v>
      </c>
      <c r="L55" s="42"/>
      <c r="M55" s="20"/>
      <c r="N55" s="20"/>
      <c r="O55" s="3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</row>
    <row r="56" spans="1:37" s="9" customFormat="1" ht="41.25" customHeight="1" x14ac:dyDescent="0.2">
      <c r="A56" s="27"/>
      <c r="B56" s="27"/>
      <c r="C56" s="54"/>
      <c r="D56" s="29"/>
      <c r="E56" s="40" t="s">
        <v>66</v>
      </c>
      <c r="F56" s="30"/>
      <c r="G56" s="30"/>
      <c r="H56" s="54"/>
      <c r="I56" s="40" t="s">
        <v>66</v>
      </c>
      <c r="K56" s="30"/>
      <c r="L56" s="42"/>
      <c r="M56" s="20"/>
      <c r="N56" s="20"/>
      <c r="O56" s="30"/>
      <c r="P56" s="42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</row>
    <row r="57" spans="1:37" s="9" customFormat="1" ht="25.5" customHeight="1" thickBot="1" x14ac:dyDescent="0.25">
      <c r="A57" s="27"/>
      <c r="B57" s="27"/>
      <c r="C57" s="54"/>
      <c r="D57" s="54"/>
      <c r="E57" s="67" t="s">
        <v>115</v>
      </c>
      <c r="F57" s="30"/>
      <c r="G57" s="30"/>
      <c r="H57" s="54"/>
      <c r="I57" s="67" t="s">
        <v>138</v>
      </c>
      <c r="K57" s="30"/>
      <c r="L57" s="41"/>
      <c r="M57" s="20"/>
      <c r="N57" s="20"/>
      <c r="O57" s="30"/>
      <c r="P57" s="41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</row>
    <row r="58" spans="1:37" s="9" customFormat="1" ht="27" customHeight="1" x14ac:dyDescent="0.2">
      <c r="C58" s="30"/>
      <c r="D58" s="54"/>
      <c r="E58" s="30"/>
      <c r="F58" s="30"/>
      <c r="G58" s="30"/>
      <c r="H58" s="30"/>
      <c r="I58" s="54"/>
      <c r="J58" s="30"/>
      <c r="K58" s="30"/>
      <c r="L58" s="41"/>
      <c r="M58" s="30"/>
      <c r="N58" s="30"/>
      <c r="O58" s="30"/>
      <c r="P58" s="41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</row>
    <row r="59" spans="1:37" ht="20.25" customHeight="1" x14ac:dyDescent="0.2">
      <c r="B59" s="20"/>
      <c r="D59" s="54"/>
      <c r="I59" s="54"/>
      <c r="L59" s="41"/>
      <c r="M59" s="20"/>
      <c r="N59" s="20"/>
      <c r="P59" s="32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</row>
    <row r="60" spans="1:37" ht="16.5" customHeight="1" x14ac:dyDescent="0.2">
      <c r="B60" s="30"/>
      <c r="D60" s="54"/>
      <c r="I60" s="54"/>
      <c r="L60" s="41"/>
      <c r="M60" s="30"/>
      <c r="N60" s="30"/>
      <c r="Q60" s="31"/>
      <c r="R60" s="31"/>
      <c r="S60" s="31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</row>
    <row r="61" spans="1:37" ht="15" x14ac:dyDescent="0.2">
      <c r="D61" s="54"/>
      <c r="I61" s="54"/>
      <c r="L61" s="41"/>
      <c r="M61" s="30"/>
      <c r="N61" s="30"/>
      <c r="Q61" s="32"/>
      <c r="R61" s="32"/>
      <c r="S61" s="32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</row>
    <row r="62" spans="1:37" ht="15" x14ac:dyDescent="0.2">
      <c r="D62" s="54"/>
      <c r="I62" s="54"/>
      <c r="L62" s="41"/>
      <c r="M62" s="30"/>
      <c r="N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</row>
    <row r="63" spans="1:37" ht="15" x14ac:dyDescent="0.2">
      <c r="L63" s="41"/>
      <c r="M63" s="30"/>
      <c r="N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</row>
    <row r="64" spans="1:37" ht="15" x14ac:dyDescent="0.2">
      <c r="L64" s="41"/>
      <c r="M64" s="30"/>
      <c r="N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</row>
    <row r="65" spans="13:37" x14ac:dyDescent="0.2">
      <c r="M65" s="30"/>
      <c r="N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</row>
    <row r="66" spans="13:37" x14ac:dyDescent="0.2">
      <c r="M66" s="30"/>
      <c r="N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</row>
    <row r="67" spans="13:37" x14ac:dyDescent="0.2">
      <c r="M67" s="30"/>
      <c r="N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</row>
    <row r="68" spans="13:37" x14ac:dyDescent="0.2">
      <c r="M68" s="30"/>
      <c r="N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</row>
    <row r="69" spans="13:37" x14ac:dyDescent="0.2">
      <c r="M69" s="30"/>
      <c r="N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</row>
    <row r="70" spans="13:37" x14ac:dyDescent="0.2">
      <c r="M70" s="30"/>
      <c r="N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</row>
    <row r="71" spans="13:37" x14ac:dyDescent="0.2">
      <c r="M71" s="30"/>
      <c r="N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</row>
    <row r="72" spans="13:37" x14ac:dyDescent="0.2">
      <c r="M72" s="30"/>
      <c r="N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</row>
    <row r="73" spans="13:37" x14ac:dyDescent="0.2">
      <c r="M73" s="30"/>
      <c r="N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</row>
    <row r="74" spans="13:37" x14ac:dyDescent="0.2">
      <c r="M74" s="30"/>
      <c r="N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</row>
    <row r="75" spans="13:37" x14ac:dyDescent="0.2">
      <c r="M75" s="30"/>
      <c r="N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</row>
    <row r="76" spans="13:37" x14ac:dyDescent="0.2">
      <c r="M76" s="30"/>
      <c r="N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</row>
    <row r="77" spans="13:37" x14ac:dyDescent="0.2">
      <c r="M77" s="30"/>
      <c r="N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</row>
    <row r="78" spans="13:37" x14ac:dyDescent="0.2">
      <c r="M78" s="30"/>
      <c r="N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</row>
    <row r="79" spans="13:37" x14ac:dyDescent="0.2">
      <c r="M79" s="30"/>
      <c r="N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</row>
    <row r="80" spans="13:37" x14ac:dyDescent="0.2">
      <c r="M80" s="30"/>
      <c r="N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</row>
    <row r="81" spans="13:37" x14ac:dyDescent="0.2">
      <c r="M81" s="30"/>
      <c r="N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</row>
    <row r="82" spans="13:37" x14ac:dyDescent="0.2">
      <c r="M82" s="30"/>
      <c r="N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</row>
    <row r="83" spans="13:37" x14ac:dyDescent="0.2">
      <c r="M83" s="30"/>
      <c r="N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</row>
    <row r="84" spans="13:37" x14ac:dyDescent="0.2">
      <c r="M84" s="30"/>
      <c r="N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</row>
    <row r="85" spans="13:37" x14ac:dyDescent="0.2">
      <c r="M85" s="30"/>
      <c r="N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</row>
    <row r="86" spans="13:37" x14ac:dyDescent="0.2">
      <c r="M86" s="30"/>
      <c r="N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</row>
    <row r="87" spans="13:37" x14ac:dyDescent="0.2">
      <c r="M87" s="30"/>
      <c r="N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</row>
    <row r="88" spans="13:37" x14ac:dyDescent="0.2">
      <c r="M88" s="30"/>
      <c r="N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</row>
    <row r="89" spans="13:37" x14ac:dyDescent="0.2">
      <c r="M89" s="30"/>
      <c r="N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</row>
    <row r="90" spans="13:37" x14ac:dyDescent="0.2">
      <c r="M90" s="30"/>
      <c r="N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</row>
    <row r="91" spans="13:37" x14ac:dyDescent="0.2">
      <c r="M91" s="30"/>
      <c r="N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</row>
    <row r="92" spans="13:37" x14ac:dyDescent="0.2">
      <c r="M92" s="30"/>
      <c r="N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</row>
    <row r="93" spans="13:37" x14ac:dyDescent="0.2">
      <c r="M93" s="30"/>
      <c r="N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</row>
    <row r="94" spans="13:37" x14ac:dyDescent="0.2">
      <c r="M94" s="30"/>
      <c r="N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</row>
    <row r="95" spans="13:37" x14ac:dyDescent="0.2">
      <c r="M95" s="30"/>
      <c r="N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</row>
    <row r="96" spans="13:37" x14ac:dyDescent="0.2">
      <c r="M96" s="30"/>
      <c r="N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</row>
    <row r="97" spans="13:37" x14ac:dyDescent="0.2">
      <c r="M97" s="30"/>
      <c r="N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</row>
    <row r="98" spans="13:37" x14ac:dyDescent="0.2">
      <c r="M98" s="30"/>
      <c r="N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</row>
    <row r="99" spans="13:37" x14ac:dyDescent="0.2">
      <c r="M99" s="30"/>
      <c r="N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</row>
    <row r="100" spans="13:37" x14ac:dyDescent="0.2">
      <c r="M100" s="30"/>
      <c r="N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</row>
    <row r="101" spans="13:37" x14ac:dyDescent="0.2">
      <c r="M101" s="30"/>
      <c r="N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</row>
    <row r="102" spans="13:37" x14ac:dyDescent="0.2">
      <c r="M102" s="30"/>
      <c r="N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</row>
    <row r="103" spans="13:37" x14ac:dyDescent="0.2">
      <c r="M103" s="30"/>
      <c r="N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</row>
    <row r="104" spans="13:37" x14ac:dyDescent="0.2">
      <c r="M104" s="30"/>
      <c r="N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</row>
    <row r="105" spans="13:37" x14ac:dyDescent="0.2">
      <c r="M105" s="30"/>
      <c r="N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</row>
    <row r="106" spans="13:37" x14ac:dyDescent="0.2">
      <c r="M106" s="30"/>
      <c r="N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</row>
  </sheetData>
  <phoneticPr fontId="0" type="noConversion"/>
  <pageMargins left="0.75" right="0.75" top="0" bottom="0" header="0.5" footer="0.5"/>
  <pageSetup scale="35" fitToWidth="3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06"/>
  <sheetViews>
    <sheetView topLeftCell="S1" zoomScale="60" workbookViewId="0">
      <selection activeCell="V40" sqref="V40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8" width="30.5703125" style="30" customWidth="1"/>
    <col min="19" max="19" width="21.42578125" style="30" customWidth="1"/>
    <col min="20" max="21" width="30.28515625" style="5" customWidth="1"/>
    <col min="22" max="22" width="30.5703125" style="30" customWidth="1"/>
    <col min="23" max="23" width="21.42578125" style="30" customWidth="1"/>
    <col min="24" max="24" width="31.42578125" style="5" customWidth="1"/>
    <col min="25" max="25" width="28.85546875" style="5" customWidth="1"/>
    <col min="26" max="26" width="31.42578125" style="5" customWidth="1"/>
    <col min="27" max="27" width="23.140625" style="5" customWidth="1"/>
    <col min="28" max="16384" width="16.7109375" style="5"/>
  </cols>
  <sheetData>
    <row r="1" spans="1:26" ht="18" x14ac:dyDescent="0.25">
      <c r="A1" s="1" t="s">
        <v>0</v>
      </c>
      <c r="B1" s="2"/>
      <c r="G1" s="35"/>
      <c r="H1" s="35"/>
      <c r="I1" s="35"/>
      <c r="J1" s="35"/>
      <c r="O1" s="35"/>
      <c r="P1" s="35"/>
      <c r="Q1" s="35"/>
      <c r="R1" s="35"/>
      <c r="S1" s="35"/>
      <c r="T1" s="3"/>
      <c r="U1" s="3"/>
      <c r="V1" s="35"/>
      <c r="W1" s="35"/>
      <c r="X1" s="3"/>
      <c r="Y1" s="3"/>
      <c r="Z1" s="3"/>
    </row>
    <row r="2" spans="1:26" x14ac:dyDescent="0.2">
      <c r="A2" s="1" t="s">
        <v>1</v>
      </c>
      <c r="B2" s="2"/>
      <c r="G2" s="6"/>
      <c r="H2" s="6"/>
      <c r="I2" s="6"/>
      <c r="J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21.75" customHeight="1" x14ac:dyDescent="0.2">
      <c r="B8" s="7">
        <v>37255</v>
      </c>
      <c r="G8" s="6"/>
      <c r="H8" s="6"/>
      <c r="I8" s="6"/>
      <c r="J8" s="6"/>
      <c r="O8" s="6"/>
      <c r="P8" s="6"/>
      <c r="Q8" s="6"/>
      <c r="R8" s="6"/>
      <c r="S8" s="6"/>
      <c r="T8" s="6"/>
      <c r="U8" s="6"/>
      <c r="V8" s="6"/>
      <c r="W8" s="6"/>
    </row>
    <row r="9" spans="1:26" ht="13.5" thickBot="1" x14ac:dyDescent="0.25">
      <c r="A9" s="2" t="s">
        <v>2</v>
      </c>
      <c r="B9" s="2" t="s">
        <v>2</v>
      </c>
      <c r="C9" s="51" t="s">
        <v>20</v>
      </c>
      <c r="D9" s="51" t="s">
        <v>20</v>
      </c>
      <c r="E9" s="51" t="s">
        <v>20</v>
      </c>
      <c r="F9" s="51" t="s">
        <v>20</v>
      </c>
      <c r="G9" s="51" t="s">
        <v>20</v>
      </c>
      <c r="H9" s="51" t="s">
        <v>20</v>
      </c>
      <c r="I9" s="51" t="s">
        <v>20</v>
      </c>
      <c r="J9" s="51" t="s">
        <v>20</v>
      </c>
      <c r="K9" s="51" t="s">
        <v>20</v>
      </c>
      <c r="L9" s="51" t="s">
        <v>20</v>
      </c>
      <c r="M9" s="51" t="s">
        <v>20</v>
      </c>
      <c r="N9" s="51" t="s">
        <v>20</v>
      </c>
      <c r="O9" s="51" t="s">
        <v>20</v>
      </c>
      <c r="P9" s="51" t="s">
        <v>20</v>
      </c>
      <c r="Q9" s="51" t="s">
        <v>20</v>
      </c>
      <c r="R9" s="51" t="s">
        <v>20</v>
      </c>
      <c r="S9" s="8"/>
      <c r="T9" s="93" t="s">
        <v>51</v>
      </c>
      <c r="U9" s="93" t="s">
        <v>51</v>
      </c>
      <c r="V9" s="93" t="s">
        <v>51</v>
      </c>
      <c r="W9" s="8"/>
      <c r="X9" s="9"/>
      <c r="Y9" s="9"/>
      <c r="Z9" s="9"/>
    </row>
    <row r="10" spans="1:26" x14ac:dyDescent="0.2">
      <c r="A10" s="10" t="s">
        <v>3</v>
      </c>
      <c r="B10" s="10" t="s">
        <v>4</v>
      </c>
      <c r="C10" s="19" t="s">
        <v>44</v>
      </c>
      <c r="D10" s="19" t="s">
        <v>44</v>
      </c>
      <c r="E10" s="19" t="s">
        <v>44</v>
      </c>
      <c r="F10" s="19" t="s">
        <v>44</v>
      </c>
      <c r="G10" s="19" t="s">
        <v>44</v>
      </c>
      <c r="H10" s="19" t="s">
        <v>44</v>
      </c>
      <c r="I10" s="19" t="s">
        <v>44</v>
      </c>
      <c r="J10" s="19" t="s">
        <v>44</v>
      </c>
      <c r="K10" s="19" t="s">
        <v>44</v>
      </c>
      <c r="L10" s="19" t="s">
        <v>44</v>
      </c>
      <c r="M10" s="19" t="s">
        <v>44</v>
      </c>
      <c r="N10" s="19" t="s">
        <v>44</v>
      </c>
      <c r="O10" s="19" t="s">
        <v>44</v>
      </c>
      <c r="P10" s="19" t="s">
        <v>44</v>
      </c>
      <c r="Q10" s="19" t="s">
        <v>44</v>
      </c>
      <c r="R10" s="19" t="s">
        <v>44</v>
      </c>
      <c r="S10" s="8"/>
      <c r="T10" s="39" t="s">
        <v>19</v>
      </c>
      <c r="U10" s="39" t="s">
        <v>19</v>
      </c>
      <c r="V10" s="39" t="s">
        <v>19</v>
      </c>
      <c r="W10" s="46"/>
    </row>
    <row r="11" spans="1:26" x14ac:dyDescent="0.2">
      <c r="A11" s="11" t="s">
        <v>35</v>
      </c>
      <c r="B11" s="11" t="s">
        <v>5</v>
      </c>
      <c r="C11" s="12" t="s">
        <v>45</v>
      </c>
      <c r="D11" s="12" t="s">
        <v>45</v>
      </c>
      <c r="E11" s="12" t="s">
        <v>45</v>
      </c>
      <c r="F11" s="12" t="s">
        <v>45</v>
      </c>
      <c r="G11" s="12" t="s">
        <v>72</v>
      </c>
      <c r="H11" s="12" t="s">
        <v>72</v>
      </c>
      <c r="I11" s="12" t="s">
        <v>72</v>
      </c>
      <c r="J11" s="12" t="s">
        <v>414</v>
      </c>
      <c r="K11" s="12" t="s">
        <v>45</v>
      </c>
      <c r="L11" s="12" t="s">
        <v>45</v>
      </c>
      <c r="M11" s="12" t="s">
        <v>45</v>
      </c>
      <c r="N11" s="12" t="s">
        <v>45</v>
      </c>
      <c r="O11" s="12" t="s">
        <v>72</v>
      </c>
      <c r="P11" s="12" t="s">
        <v>72</v>
      </c>
      <c r="Q11" s="12" t="s">
        <v>72</v>
      </c>
      <c r="R11" s="12" t="s">
        <v>414</v>
      </c>
      <c r="S11" s="8"/>
      <c r="T11" s="12" t="s">
        <v>52</v>
      </c>
      <c r="U11" s="12" t="s">
        <v>52</v>
      </c>
      <c r="V11" s="33" t="s">
        <v>52</v>
      </c>
      <c r="W11" s="46"/>
    </row>
    <row r="12" spans="1:26" x14ac:dyDescent="0.2">
      <c r="A12" s="11" t="s">
        <v>6</v>
      </c>
      <c r="B12" s="11" t="s">
        <v>6</v>
      </c>
      <c r="C12" s="37"/>
      <c r="D12" s="37"/>
      <c r="E12" s="37"/>
      <c r="F12" s="37"/>
      <c r="G12" s="131">
        <v>25.25</v>
      </c>
      <c r="H12" s="131">
        <v>25.25</v>
      </c>
      <c r="I12" s="131">
        <v>22.5</v>
      </c>
      <c r="J12" s="131"/>
      <c r="K12" s="37"/>
      <c r="L12" s="37"/>
      <c r="M12" s="37"/>
      <c r="N12" s="37"/>
      <c r="O12" s="131">
        <v>25.25</v>
      </c>
      <c r="P12" s="131">
        <v>25.25</v>
      </c>
      <c r="Q12" s="131">
        <v>22.5</v>
      </c>
      <c r="R12" s="131"/>
      <c r="S12" s="57"/>
      <c r="T12" s="105"/>
      <c r="U12" s="105"/>
      <c r="V12" s="94"/>
      <c r="W12" s="47"/>
    </row>
    <row r="13" spans="1:26" ht="43.5" customHeight="1" thickBot="1" x14ac:dyDescent="0.25">
      <c r="A13" s="13"/>
      <c r="B13" s="13"/>
      <c r="C13" s="158" t="s">
        <v>427</v>
      </c>
      <c r="D13" s="158" t="s">
        <v>427</v>
      </c>
      <c r="E13" s="158" t="s">
        <v>427</v>
      </c>
      <c r="F13" s="158" t="s">
        <v>427</v>
      </c>
      <c r="G13" s="158" t="s">
        <v>427</v>
      </c>
      <c r="H13" s="158" t="s">
        <v>427</v>
      </c>
      <c r="I13" s="158" t="s">
        <v>427</v>
      </c>
      <c r="J13" s="158" t="s">
        <v>427</v>
      </c>
      <c r="K13" s="157" t="s">
        <v>374</v>
      </c>
      <c r="L13" s="157" t="s">
        <v>374</v>
      </c>
      <c r="M13" s="157" t="s">
        <v>374</v>
      </c>
      <c r="N13" s="157" t="s">
        <v>374</v>
      </c>
      <c r="O13" s="157" t="s">
        <v>374</v>
      </c>
      <c r="P13" s="157" t="s">
        <v>374</v>
      </c>
      <c r="Q13" s="157" t="s">
        <v>374</v>
      </c>
      <c r="R13" s="157" t="s">
        <v>374</v>
      </c>
      <c r="S13" s="64"/>
      <c r="T13" s="117" t="s">
        <v>53</v>
      </c>
      <c r="U13" s="117" t="s">
        <v>53</v>
      </c>
      <c r="V13" s="118" t="s">
        <v>53</v>
      </c>
      <c r="X13" s="14"/>
      <c r="Y13" s="14"/>
      <c r="Z13" s="14"/>
    </row>
    <row r="14" spans="1:26" x14ac:dyDescent="0.2">
      <c r="A14" s="13"/>
      <c r="B14" s="13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20"/>
      <c r="T14" s="106"/>
      <c r="U14" s="106"/>
      <c r="V14" s="95"/>
      <c r="W14" s="38"/>
      <c r="X14" s="15"/>
      <c r="Y14" s="15"/>
      <c r="Z14" s="15"/>
    </row>
    <row r="15" spans="1:26" ht="21" customHeight="1" thickBot="1" x14ac:dyDescent="0.25">
      <c r="A15" s="13"/>
      <c r="B15" s="13"/>
      <c r="C15" s="37" t="s">
        <v>100</v>
      </c>
      <c r="D15" s="37" t="s">
        <v>100</v>
      </c>
      <c r="E15" s="37" t="s">
        <v>100</v>
      </c>
      <c r="F15" s="37" t="s">
        <v>100</v>
      </c>
      <c r="G15" s="37" t="s">
        <v>100</v>
      </c>
      <c r="H15" s="37" t="s">
        <v>100</v>
      </c>
      <c r="I15" s="37" t="s">
        <v>100</v>
      </c>
      <c r="J15" s="37" t="s">
        <v>100</v>
      </c>
      <c r="K15" s="37" t="s">
        <v>100</v>
      </c>
      <c r="L15" s="37" t="s">
        <v>100</v>
      </c>
      <c r="M15" s="37" t="s">
        <v>100</v>
      </c>
      <c r="N15" s="37" t="s">
        <v>100</v>
      </c>
      <c r="O15" s="37" t="s">
        <v>100</v>
      </c>
      <c r="P15" s="37" t="s">
        <v>100</v>
      </c>
      <c r="Q15" s="37" t="s">
        <v>100</v>
      </c>
      <c r="R15" s="37" t="s">
        <v>100</v>
      </c>
      <c r="S15" s="57"/>
      <c r="T15" s="37" t="s">
        <v>100</v>
      </c>
      <c r="U15" s="37" t="s">
        <v>100</v>
      </c>
      <c r="V15" s="37" t="s">
        <v>100</v>
      </c>
      <c r="W15" s="37"/>
      <c r="X15" s="16"/>
      <c r="Y15" s="16"/>
      <c r="Z15" s="16"/>
    </row>
    <row r="16" spans="1:26" s="30" customFormat="1" ht="26.25" customHeight="1" thickBot="1" x14ac:dyDescent="0.25">
      <c r="A16" s="66"/>
      <c r="B16" s="66"/>
      <c r="C16" s="119" t="s">
        <v>419</v>
      </c>
      <c r="D16" s="119" t="s">
        <v>420</v>
      </c>
      <c r="E16" s="119" t="s">
        <v>422</v>
      </c>
      <c r="F16" s="119" t="s">
        <v>423</v>
      </c>
      <c r="G16" s="119" t="s">
        <v>421</v>
      </c>
      <c r="H16" s="119" t="s">
        <v>425</v>
      </c>
      <c r="I16" s="119" t="s">
        <v>425</v>
      </c>
      <c r="J16" s="119" t="s">
        <v>418</v>
      </c>
      <c r="K16" s="119" t="s">
        <v>430</v>
      </c>
      <c r="L16" s="119" t="s">
        <v>433</v>
      </c>
      <c r="M16" s="119" t="s">
        <v>434</v>
      </c>
      <c r="N16" s="119" t="s">
        <v>429</v>
      </c>
      <c r="O16" s="119" t="s">
        <v>432</v>
      </c>
      <c r="P16" s="119" t="s">
        <v>431</v>
      </c>
      <c r="Q16" s="119" t="s">
        <v>431</v>
      </c>
      <c r="R16" s="119" t="s">
        <v>435</v>
      </c>
      <c r="S16" s="33"/>
      <c r="T16" s="119" t="s">
        <v>302</v>
      </c>
      <c r="U16" s="119" t="s">
        <v>302</v>
      </c>
      <c r="V16" s="119" t="s">
        <v>303</v>
      </c>
      <c r="W16" s="12"/>
      <c r="X16" s="69" t="s">
        <v>25</v>
      </c>
      <c r="Y16" s="70" t="s">
        <v>23</v>
      </c>
      <c r="Z16" s="71" t="s">
        <v>24</v>
      </c>
    </row>
    <row r="17" spans="1:26" ht="15.75" thickBot="1" x14ac:dyDescent="0.25">
      <c r="A17" s="17" t="s">
        <v>36</v>
      </c>
      <c r="B17" s="77" t="s">
        <v>7</v>
      </c>
      <c r="C17" s="36" t="s">
        <v>46</v>
      </c>
      <c r="D17" s="36" t="s">
        <v>46</v>
      </c>
      <c r="E17" s="36" t="s">
        <v>46</v>
      </c>
      <c r="F17" s="36" t="s">
        <v>46</v>
      </c>
      <c r="G17" s="36" t="s">
        <v>310</v>
      </c>
      <c r="H17" s="36" t="s">
        <v>310</v>
      </c>
      <c r="I17" s="36" t="s">
        <v>311</v>
      </c>
      <c r="J17" s="36" t="s">
        <v>46</v>
      </c>
      <c r="K17" s="36" t="s">
        <v>46</v>
      </c>
      <c r="L17" s="36" t="s">
        <v>46</v>
      </c>
      <c r="M17" s="36" t="s">
        <v>46</v>
      </c>
      <c r="N17" s="36" t="s">
        <v>46</v>
      </c>
      <c r="O17" s="36" t="s">
        <v>310</v>
      </c>
      <c r="P17" s="36" t="s">
        <v>310</v>
      </c>
      <c r="Q17" s="36" t="s">
        <v>311</v>
      </c>
      <c r="R17" s="36" t="s">
        <v>46</v>
      </c>
      <c r="S17" s="65"/>
      <c r="T17" s="18" t="s">
        <v>46</v>
      </c>
      <c r="U17" s="18" t="s">
        <v>46</v>
      </c>
      <c r="V17" s="96" t="s">
        <v>46</v>
      </c>
      <c r="W17" s="40"/>
      <c r="X17" s="86"/>
      <c r="Y17" s="19"/>
      <c r="Z17" s="19"/>
    </row>
    <row r="18" spans="1:26" s="20" customFormat="1" x14ac:dyDescent="0.2">
      <c r="A18" s="34">
        <v>2400</v>
      </c>
      <c r="B18" s="125" t="s">
        <v>8</v>
      </c>
      <c r="C18" s="34">
        <v>3</v>
      </c>
      <c r="D18" s="34">
        <v>50</v>
      </c>
      <c r="E18" s="34">
        <v>25</v>
      </c>
      <c r="F18" s="34">
        <v>25</v>
      </c>
      <c r="G18" s="34">
        <v>25</v>
      </c>
      <c r="H18" s="34">
        <v>25</v>
      </c>
      <c r="I18" s="34">
        <v>50</v>
      </c>
      <c r="J18" s="34">
        <v>50</v>
      </c>
      <c r="K18" s="34">
        <v>0</v>
      </c>
      <c r="L18" s="34">
        <v>0</v>
      </c>
      <c r="M18" s="34">
        <v>0</v>
      </c>
      <c r="N18" s="34">
        <v>0</v>
      </c>
      <c r="O18" s="34">
        <v>0</v>
      </c>
      <c r="P18" s="34">
        <v>0</v>
      </c>
      <c r="Q18" s="34">
        <v>0</v>
      </c>
      <c r="R18" s="34">
        <v>0</v>
      </c>
      <c r="S18" s="23"/>
      <c r="T18" s="34">
        <v>-103</v>
      </c>
      <c r="U18" s="34">
        <v>0</v>
      </c>
      <c r="V18" s="34">
        <v>0</v>
      </c>
      <c r="W18" s="22"/>
      <c r="X18" s="86">
        <f>SUM(S18:V18)</f>
        <v>-103</v>
      </c>
      <c r="Y18" s="86">
        <f>SUM(C18:R18)</f>
        <v>253</v>
      </c>
      <c r="Z18" s="19">
        <f>SUM(T18:V18)</f>
        <v>-103</v>
      </c>
    </row>
    <row r="19" spans="1:26" x14ac:dyDescent="0.2">
      <c r="A19" s="21" t="s">
        <v>8</v>
      </c>
      <c r="B19" s="21" t="s">
        <v>9</v>
      </c>
      <c r="C19" s="21">
        <v>0</v>
      </c>
      <c r="D19" s="21">
        <v>0</v>
      </c>
      <c r="E19" s="21">
        <v>0</v>
      </c>
      <c r="F19" s="21">
        <v>0</v>
      </c>
      <c r="G19" s="21">
        <v>0</v>
      </c>
      <c r="H19" s="21">
        <v>0</v>
      </c>
      <c r="I19" s="21">
        <v>0</v>
      </c>
      <c r="J19" s="21">
        <v>0</v>
      </c>
      <c r="K19" s="21">
        <v>3</v>
      </c>
      <c r="L19" s="21">
        <v>25</v>
      </c>
      <c r="M19" s="21">
        <v>50</v>
      </c>
      <c r="N19" s="21">
        <v>25</v>
      </c>
      <c r="O19" s="21">
        <v>25</v>
      </c>
      <c r="P19" s="21">
        <v>25</v>
      </c>
      <c r="Q19" s="21">
        <v>50</v>
      </c>
      <c r="R19" s="21">
        <v>50</v>
      </c>
      <c r="S19" s="23"/>
      <c r="T19" s="21">
        <v>0</v>
      </c>
      <c r="U19" s="21">
        <v>-103</v>
      </c>
      <c r="V19" s="21">
        <v>0</v>
      </c>
      <c r="W19" s="22"/>
      <c r="X19" s="46">
        <f>SUM(S19:V19)</f>
        <v>-103</v>
      </c>
      <c r="Y19" s="46">
        <f>SUM(C19:R19)</f>
        <v>253</v>
      </c>
      <c r="Z19" s="12">
        <f>SUM(T19:V19)</f>
        <v>-103</v>
      </c>
    </row>
    <row r="20" spans="1:26" x14ac:dyDescent="0.2">
      <c r="A20" s="21" t="s">
        <v>9</v>
      </c>
      <c r="B20" s="21" t="s">
        <v>10</v>
      </c>
      <c r="C20" s="21">
        <v>0</v>
      </c>
      <c r="D20" s="21">
        <v>0</v>
      </c>
      <c r="E20" s="21">
        <v>0</v>
      </c>
      <c r="F20" s="21">
        <v>0</v>
      </c>
      <c r="G20" s="21">
        <v>0</v>
      </c>
      <c r="H20" s="21">
        <v>0</v>
      </c>
      <c r="I20" s="21">
        <v>0</v>
      </c>
      <c r="J20" s="21">
        <v>0</v>
      </c>
      <c r="K20" s="21">
        <v>3</v>
      </c>
      <c r="L20" s="21">
        <v>25</v>
      </c>
      <c r="M20" s="21">
        <v>50</v>
      </c>
      <c r="N20" s="21">
        <v>25</v>
      </c>
      <c r="O20" s="21">
        <v>25</v>
      </c>
      <c r="P20" s="21">
        <v>25</v>
      </c>
      <c r="Q20" s="21">
        <v>50</v>
      </c>
      <c r="R20" s="21">
        <v>50</v>
      </c>
      <c r="S20" s="23"/>
      <c r="T20" s="21">
        <v>0</v>
      </c>
      <c r="U20" s="21">
        <v>-103</v>
      </c>
      <c r="V20" s="21">
        <v>0</v>
      </c>
      <c r="W20" s="22"/>
      <c r="X20" s="46">
        <f t="shared" ref="X20:X42" si="0">SUM(S20:V20)</f>
        <v>-103</v>
      </c>
      <c r="Y20" s="46">
        <f t="shared" ref="Y20:Y42" si="1">SUM(C20:R20)</f>
        <v>253</v>
      </c>
      <c r="Z20" s="12">
        <f t="shared" ref="Z20:Z42" si="2">SUM(T20:V20)</f>
        <v>-103</v>
      </c>
    </row>
    <row r="21" spans="1:26" x14ac:dyDescent="0.2">
      <c r="A21" s="21" t="s">
        <v>10</v>
      </c>
      <c r="B21" s="21" t="s">
        <v>11</v>
      </c>
      <c r="C21" s="21">
        <v>0</v>
      </c>
      <c r="D21" s="21">
        <v>0</v>
      </c>
      <c r="E21" s="21">
        <v>0</v>
      </c>
      <c r="F21" s="21">
        <v>0</v>
      </c>
      <c r="G21" s="21">
        <v>0</v>
      </c>
      <c r="H21" s="21">
        <v>0</v>
      </c>
      <c r="I21" s="21">
        <v>0</v>
      </c>
      <c r="J21" s="21">
        <v>0</v>
      </c>
      <c r="K21" s="21">
        <v>3</v>
      </c>
      <c r="L21" s="21">
        <v>25</v>
      </c>
      <c r="M21" s="21">
        <v>50</v>
      </c>
      <c r="N21" s="21">
        <v>25</v>
      </c>
      <c r="O21" s="21">
        <v>25</v>
      </c>
      <c r="P21" s="21">
        <v>25</v>
      </c>
      <c r="Q21" s="21">
        <v>50</v>
      </c>
      <c r="R21" s="21">
        <v>50</v>
      </c>
      <c r="S21" s="23"/>
      <c r="T21" s="21">
        <v>0</v>
      </c>
      <c r="U21" s="21">
        <v>-103</v>
      </c>
      <c r="V21" s="21">
        <v>0</v>
      </c>
      <c r="W21" s="22"/>
      <c r="X21" s="46">
        <f t="shared" si="0"/>
        <v>-103</v>
      </c>
      <c r="Y21" s="46">
        <f t="shared" si="1"/>
        <v>253</v>
      </c>
      <c r="Z21" s="12">
        <f t="shared" si="2"/>
        <v>-103</v>
      </c>
    </row>
    <row r="22" spans="1:26" x14ac:dyDescent="0.2">
      <c r="A22" s="21" t="s">
        <v>11</v>
      </c>
      <c r="B22" s="21" t="s">
        <v>12</v>
      </c>
      <c r="C22" s="21">
        <v>0</v>
      </c>
      <c r="D22" s="21">
        <v>0</v>
      </c>
      <c r="E22" s="21">
        <v>0</v>
      </c>
      <c r="F22" s="21">
        <v>0</v>
      </c>
      <c r="G22" s="21">
        <v>0</v>
      </c>
      <c r="H22" s="21">
        <v>0</v>
      </c>
      <c r="I22" s="21">
        <v>0</v>
      </c>
      <c r="J22" s="21">
        <v>0</v>
      </c>
      <c r="K22" s="21">
        <v>3</v>
      </c>
      <c r="L22" s="21">
        <v>25</v>
      </c>
      <c r="M22" s="21">
        <v>50</v>
      </c>
      <c r="N22" s="21">
        <v>25</v>
      </c>
      <c r="O22" s="21">
        <v>25</v>
      </c>
      <c r="P22" s="21">
        <v>25</v>
      </c>
      <c r="Q22" s="21">
        <v>50</v>
      </c>
      <c r="R22" s="21">
        <v>50</v>
      </c>
      <c r="S22" s="23"/>
      <c r="T22" s="21">
        <v>0</v>
      </c>
      <c r="U22" s="21">
        <v>-103</v>
      </c>
      <c r="V22" s="21">
        <v>0</v>
      </c>
      <c r="W22" s="22"/>
      <c r="X22" s="46">
        <f t="shared" si="0"/>
        <v>-103</v>
      </c>
      <c r="Y22" s="46">
        <f t="shared" si="1"/>
        <v>253</v>
      </c>
      <c r="Z22" s="12">
        <f t="shared" si="2"/>
        <v>-103</v>
      </c>
    </row>
    <row r="23" spans="1:26" x14ac:dyDescent="0.2">
      <c r="A23" s="21" t="s">
        <v>12</v>
      </c>
      <c r="B23" s="21" t="s">
        <v>13</v>
      </c>
      <c r="C23" s="21">
        <v>0</v>
      </c>
      <c r="D23" s="21">
        <v>0</v>
      </c>
      <c r="E23" s="21">
        <v>0</v>
      </c>
      <c r="F23" s="21">
        <v>0</v>
      </c>
      <c r="G23" s="21">
        <v>0</v>
      </c>
      <c r="H23" s="21">
        <v>0</v>
      </c>
      <c r="I23" s="21">
        <v>0</v>
      </c>
      <c r="J23" s="21">
        <v>0</v>
      </c>
      <c r="K23" s="21">
        <v>3</v>
      </c>
      <c r="L23" s="21">
        <v>25</v>
      </c>
      <c r="M23" s="21">
        <v>50</v>
      </c>
      <c r="N23" s="21">
        <v>25</v>
      </c>
      <c r="O23" s="21">
        <v>25</v>
      </c>
      <c r="P23" s="21">
        <v>25</v>
      </c>
      <c r="Q23" s="21">
        <v>50</v>
      </c>
      <c r="R23" s="21">
        <v>50</v>
      </c>
      <c r="S23" s="23"/>
      <c r="T23" s="21">
        <v>0</v>
      </c>
      <c r="U23" s="21">
        <v>-103</v>
      </c>
      <c r="V23" s="21">
        <v>0</v>
      </c>
      <c r="W23" s="22"/>
      <c r="X23" s="46">
        <f t="shared" si="0"/>
        <v>-103</v>
      </c>
      <c r="Y23" s="46">
        <f t="shared" si="1"/>
        <v>253</v>
      </c>
      <c r="Z23" s="12">
        <f t="shared" si="2"/>
        <v>-103</v>
      </c>
    </row>
    <row r="24" spans="1:26" x14ac:dyDescent="0.2">
      <c r="A24" s="21" t="s">
        <v>13</v>
      </c>
      <c r="B24" s="21" t="s">
        <v>14</v>
      </c>
      <c r="C24" s="21">
        <v>0</v>
      </c>
      <c r="D24" s="21">
        <v>0</v>
      </c>
      <c r="E24" s="21">
        <v>0</v>
      </c>
      <c r="F24" s="21">
        <v>0</v>
      </c>
      <c r="G24" s="21">
        <v>0</v>
      </c>
      <c r="H24" s="21">
        <v>0</v>
      </c>
      <c r="I24" s="21">
        <v>0</v>
      </c>
      <c r="J24" s="21">
        <v>0</v>
      </c>
      <c r="K24" s="21">
        <v>3</v>
      </c>
      <c r="L24" s="21">
        <v>25</v>
      </c>
      <c r="M24" s="21">
        <v>50</v>
      </c>
      <c r="N24" s="21">
        <v>25</v>
      </c>
      <c r="O24" s="21">
        <v>25</v>
      </c>
      <c r="P24" s="21">
        <v>25</v>
      </c>
      <c r="Q24" s="21">
        <v>50</v>
      </c>
      <c r="R24" s="21">
        <v>50</v>
      </c>
      <c r="S24" s="23"/>
      <c r="T24" s="21">
        <v>0</v>
      </c>
      <c r="U24" s="21">
        <v>-103</v>
      </c>
      <c r="V24" s="21">
        <v>0</v>
      </c>
      <c r="W24" s="22"/>
      <c r="X24" s="46">
        <f t="shared" si="0"/>
        <v>-103</v>
      </c>
      <c r="Y24" s="46">
        <f t="shared" si="1"/>
        <v>253</v>
      </c>
      <c r="Z24" s="12">
        <f t="shared" si="2"/>
        <v>-103</v>
      </c>
    </row>
    <row r="25" spans="1:26" s="30" customFormat="1" x14ac:dyDescent="0.2">
      <c r="A25" s="21" t="s">
        <v>14</v>
      </c>
      <c r="B25" s="21" t="s">
        <v>15</v>
      </c>
      <c r="C25" s="21">
        <v>0</v>
      </c>
      <c r="D25" s="21">
        <v>0</v>
      </c>
      <c r="E25" s="21">
        <v>0</v>
      </c>
      <c r="F25" s="21">
        <v>0</v>
      </c>
      <c r="G25" s="21">
        <v>0</v>
      </c>
      <c r="H25" s="21">
        <v>0</v>
      </c>
      <c r="I25" s="21">
        <v>0</v>
      </c>
      <c r="J25" s="21">
        <v>0</v>
      </c>
      <c r="K25" s="22">
        <v>3</v>
      </c>
      <c r="L25" s="22">
        <v>25</v>
      </c>
      <c r="M25" s="22">
        <v>50</v>
      </c>
      <c r="N25" s="22">
        <v>25</v>
      </c>
      <c r="O25" s="22">
        <v>25</v>
      </c>
      <c r="P25" s="22">
        <v>25</v>
      </c>
      <c r="Q25" s="22">
        <v>50</v>
      </c>
      <c r="R25" s="21">
        <v>50</v>
      </c>
      <c r="S25" s="23"/>
      <c r="T25" s="21">
        <v>0</v>
      </c>
      <c r="U25" s="21">
        <v>0</v>
      </c>
      <c r="V25" s="21">
        <v>-103</v>
      </c>
      <c r="W25" s="22"/>
      <c r="X25" s="46">
        <f t="shared" si="0"/>
        <v>-103</v>
      </c>
      <c r="Y25" s="46">
        <f t="shared" si="1"/>
        <v>253</v>
      </c>
      <c r="Z25" s="12">
        <f t="shared" si="2"/>
        <v>-103</v>
      </c>
    </row>
    <row r="26" spans="1:26" s="30" customFormat="1" x14ac:dyDescent="0.2">
      <c r="A26" s="21" t="s">
        <v>15</v>
      </c>
      <c r="B26" s="21" t="s">
        <v>16</v>
      </c>
      <c r="C26" s="21">
        <v>0</v>
      </c>
      <c r="D26" s="21">
        <v>0</v>
      </c>
      <c r="E26" s="21">
        <v>0</v>
      </c>
      <c r="F26" s="21">
        <v>0</v>
      </c>
      <c r="G26" s="21">
        <v>0</v>
      </c>
      <c r="H26" s="21">
        <v>0</v>
      </c>
      <c r="I26" s="21">
        <v>0</v>
      </c>
      <c r="J26" s="21">
        <v>0</v>
      </c>
      <c r="K26" s="22">
        <v>3</v>
      </c>
      <c r="L26" s="22">
        <v>25</v>
      </c>
      <c r="M26" s="22">
        <v>50</v>
      </c>
      <c r="N26" s="22">
        <v>25</v>
      </c>
      <c r="O26" s="22">
        <v>25</v>
      </c>
      <c r="P26" s="22">
        <v>25</v>
      </c>
      <c r="Q26" s="22">
        <v>50</v>
      </c>
      <c r="R26" s="21">
        <v>50</v>
      </c>
      <c r="S26" s="23"/>
      <c r="T26" s="21">
        <v>0</v>
      </c>
      <c r="U26" s="21">
        <v>0</v>
      </c>
      <c r="V26" s="21">
        <v>-103</v>
      </c>
      <c r="W26" s="22"/>
      <c r="X26" s="46">
        <f t="shared" si="0"/>
        <v>-103</v>
      </c>
      <c r="Y26" s="46">
        <f t="shared" si="1"/>
        <v>253</v>
      </c>
      <c r="Z26" s="12">
        <f t="shared" si="2"/>
        <v>-103</v>
      </c>
    </row>
    <row r="27" spans="1:26" s="30" customFormat="1" x14ac:dyDescent="0.2">
      <c r="A27" s="21" t="s">
        <v>16</v>
      </c>
      <c r="B27" s="21" t="s">
        <v>17</v>
      </c>
      <c r="C27" s="21">
        <v>0</v>
      </c>
      <c r="D27" s="21">
        <v>0</v>
      </c>
      <c r="E27" s="21">
        <v>0</v>
      </c>
      <c r="F27" s="21">
        <v>0</v>
      </c>
      <c r="G27" s="21">
        <v>0</v>
      </c>
      <c r="H27" s="21">
        <v>0</v>
      </c>
      <c r="I27" s="21">
        <v>0</v>
      </c>
      <c r="J27" s="21">
        <v>0</v>
      </c>
      <c r="K27" s="22">
        <v>3</v>
      </c>
      <c r="L27" s="22">
        <v>25</v>
      </c>
      <c r="M27" s="22">
        <v>50</v>
      </c>
      <c r="N27" s="22">
        <v>25</v>
      </c>
      <c r="O27" s="22">
        <v>25</v>
      </c>
      <c r="P27" s="22">
        <v>25</v>
      </c>
      <c r="Q27" s="22">
        <v>50</v>
      </c>
      <c r="R27" s="21">
        <v>50</v>
      </c>
      <c r="S27" s="23"/>
      <c r="T27" s="21">
        <v>0</v>
      </c>
      <c r="U27" s="21">
        <v>0</v>
      </c>
      <c r="V27" s="21">
        <v>-103</v>
      </c>
      <c r="W27" s="22"/>
      <c r="X27" s="46">
        <f t="shared" si="0"/>
        <v>-103</v>
      </c>
      <c r="Y27" s="46">
        <f t="shared" si="1"/>
        <v>253</v>
      </c>
      <c r="Z27" s="12">
        <f t="shared" si="2"/>
        <v>-103</v>
      </c>
    </row>
    <row r="28" spans="1:26" s="30" customFormat="1" x14ac:dyDescent="0.2">
      <c r="A28" s="21">
        <v>1000</v>
      </c>
      <c r="B28" s="21">
        <v>1100</v>
      </c>
      <c r="C28" s="21">
        <v>0</v>
      </c>
      <c r="D28" s="21">
        <v>0</v>
      </c>
      <c r="E28" s="21">
        <v>0</v>
      </c>
      <c r="F28" s="21">
        <v>0</v>
      </c>
      <c r="G28" s="21">
        <v>0</v>
      </c>
      <c r="H28" s="21">
        <v>0</v>
      </c>
      <c r="I28" s="21">
        <v>0</v>
      </c>
      <c r="J28" s="21">
        <v>0</v>
      </c>
      <c r="K28" s="22">
        <v>3</v>
      </c>
      <c r="L28" s="22">
        <v>25</v>
      </c>
      <c r="M28" s="22">
        <v>50</v>
      </c>
      <c r="N28" s="22">
        <v>25</v>
      </c>
      <c r="O28" s="22">
        <v>25</v>
      </c>
      <c r="P28" s="22">
        <v>25</v>
      </c>
      <c r="Q28" s="22">
        <v>50</v>
      </c>
      <c r="R28" s="21">
        <v>50</v>
      </c>
      <c r="S28" s="23"/>
      <c r="T28" s="21">
        <v>0</v>
      </c>
      <c r="U28" s="21">
        <v>0</v>
      </c>
      <c r="V28" s="21">
        <v>-103</v>
      </c>
      <c r="W28" s="22"/>
      <c r="X28" s="46">
        <f t="shared" si="0"/>
        <v>-103</v>
      </c>
      <c r="Y28" s="46">
        <f t="shared" si="1"/>
        <v>253</v>
      </c>
      <c r="Z28" s="12">
        <f t="shared" si="2"/>
        <v>-103</v>
      </c>
    </row>
    <row r="29" spans="1:26" s="30" customFormat="1" x14ac:dyDescent="0.2">
      <c r="A29" s="21">
        <v>1100</v>
      </c>
      <c r="B29" s="21">
        <v>1200</v>
      </c>
      <c r="C29" s="21">
        <v>0</v>
      </c>
      <c r="D29" s="21">
        <v>0</v>
      </c>
      <c r="E29" s="21">
        <v>0</v>
      </c>
      <c r="F29" s="21">
        <v>0</v>
      </c>
      <c r="G29" s="21">
        <v>0</v>
      </c>
      <c r="H29" s="21">
        <v>0</v>
      </c>
      <c r="I29" s="21">
        <v>0</v>
      </c>
      <c r="J29" s="21">
        <v>0</v>
      </c>
      <c r="K29" s="22">
        <v>3</v>
      </c>
      <c r="L29" s="22">
        <v>25</v>
      </c>
      <c r="M29" s="22">
        <v>50</v>
      </c>
      <c r="N29" s="22">
        <v>25</v>
      </c>
      <c r="O29" s="22">
        <v>25</v>
      </c>
      <c r="P29" s="22">
        <v>25</v>
      </c>
      <c r="Q29" s="22">
        <v>50</v>
      </c>
      <c r="R29" s="21">
        <v>50</v>
      </c>
      <c r="S29" s="23"/>
      <c r="T29" s="21">
        <v>0</v>
      </c>
      <c r="U29" s="21">
        <v>0</v>
      </c>
      <c r="V29" s="21">
        <v>-103</v>
      </c>
      <c r="W29" s="22"/>
      <c r="X29" s="46">
        <f t="shared" si="0"/>
        <v>-103</v>
      </c>
      <c r="Y29" s="46">
        <f t="shared" si="1"/>
        <v>253</v>
      </c>
      <c r="Z29" s="12">
        <f t="shared" si="2"/>
        <v>-103</v>
      </c>
    </row>
    <row r="30" spans="1:26" s="30" customFormat="1" x14ac:dyDescent="0.2">
      <c r="A30" s="21">
        <v>1200</v>
      </c>
      <c r="B30" s="21">
        <v>1300</v>
      </c>
      <c r="C30" s="21">
        <v>0</v>
      </c>
      <c r="D30" s="21">
        <v>0</v>
      </c>
      <c r="E30" s="21">
        <v>0</v>
      </c>
      <c r="F30" s="21">
        <v>0</v>
      </c>
      <c r="G30" s="21">
        <v>0</v>
      </c>
      <c r="H30" s="21">
        <v>0</v>
      </c>
      <c r="I30" s="21">
        <v>0</v>
      </c>
      <c r="J30" s="21">
        <v>0</v>
      </c>
      <c r="K30" s="22">
        <v>3</v>
      </c>
      <c r="L30" s="22">
        <v>25</v>
      </c>
      <c r="M30" s="22">
        <v>50</v>
      </c>
      <c r="N30" s="22">
        <v>25</v>
      </c>
      <c r="O30" s="22">
        <v>25</v>
      </c>
      <c r="P30" s="22">
        <v>25</v>
      </c>
      <c r="Q30" s="22">
        <v>50</v>
      </c>
      <c r="R30" s="21">
        <v>50</v>
      </c>
      <c r="S30" s="23"/>
      <c r="T30" s="21">
        <v>0</v>
      </c>
      <c r="U30" s="21">
        <v>0</v>
      </c>
      <c r="V30" s="21">
        <v>-103</v>
      </c>
      <c r="W30" s="22"/>
      <c r="X30" s="46">
        <f t="shared" si="0"/>
        <v>-103</v>
      </c>
      <c r="Y30" s="46">
        <f t="shared" si="1"/>
        <v>253</v>
      </c>
      <c r="Z30" s="12">
        <f t="shared" si="2"/>
        <v>-103</v>
      </c>
    </row>
    <row r="31" spans="1:26" s="30" customFormat="1" x14ac:dyDescent="0.2">
      <c r="A31" s="21">
        <v>1300</v>
      </c>
      <c r="B31" s="21">
        <v>1400</v>
      </c>
      <c r="C31" s="21">
        <v>0</v>
      </c>
      <c r="D31" s="21">
        <v>0</v>
      </c>
      <c r="E31" s="21">
        <v>0</v>
      </c>
      <c r="F31" s="21">
        <v>0</v>
      </c>
      <c r="G31" s="21">
        <v>0</v>
      </c>
      <c r="H31" s="21">
        <v>0</v>
      </c>
      <c r="I31" s="21">
        <v>0</v>
      </c>
      <c r="J31" s="21">
        <v>0</v>
      </c>
      <c r="K31" s="22">
        <v>3</v>
      </c>
      <c r="L31" s="22">
        <v>25</v>
      </c>
      <c r="M31" s="22">
        <v>50</v>
      </c>
      <c r="N31" s="22">
        <v>25</v>
      </c>
      <c r="O31" s="22">
        <v>25</v>
      </c>
      <c r="P31" s="22">
        <v>25</v>
      </c>
      <c r="Q31" s="22">
        <v>50</v>
      </c>
      <c r="R31" s="21">
        <v>50</v>
      </c>
      <c r="S31" s="23"/>
      <c r="T31" s="21">
        <v>0</v>
      </c>
      <c r="U31" s="21">
        <v>0</v>
      </c>
      <c r="V31" s="21">
        <v>-103</v>
      </c>
      <c r="W31" s="22"/>
      <c r="X31" s="46">
        <f t="shared" si="0"/>
        <v>-103</v>
      </c>
      <c r="Y31" s="46">
        <f t="shared" si="1"/>
        <v>253</v>
      </c>
      <c r="Z31" s="12">
        <f t="shared" si="2"/>
        <v>-103</v>
      </c>
    </row>
    <row r="32" spans="1:26" s="30" customFormat="1" x14ac:dyDescent="0.2">
      <c r="A32" s="21">
        <v>1400</v>
      </c>
      <c r="B32" s="21">
        <v>1500</v>
      </c>
      <c r="C32" s="21">
        <v>0</v>
      </c>
      <c r="D32" s="21">
        <v>0</v>
      </c>
      <c r="E32" s="21">
        <v>0</v>
      </c>
      <c r="F32" s="21">
        <v>0</v>
      </c>
      <c r="G32" s="21">
        <v>0</v>
      </c>
      <c r="H32" s="21">
        <v>0</v>
      </c>
      <c r="I32" s="21">
        <v>0</v>
      </c>
      <c r="J32" s="21">
        <v>0</v>
      </c>
      <c r="K32" s="22">
        <v>3</v>
      </c>
      <c r="L32" s="22">
        <v>25</v>
      </c>
      <c r="M32" s="22">
        <v>50</v>
      </c>
      <c r="N32" s="22">
        <v>25</v>
      </c>
      <c r="O32" s="22">
        <v>25</v>
      </c>
      <c r="P32" s="22">
        <v>25</v>
      </c>
      <c r="Q32" s="22">
        <v>50</v>
      </c>
      <c r="R32" s="21">
        <v>50</v>
      </c>
      <c r="S32" s="23"/>
      <c r="T32" s="21">
        <v>0</v>
      </c>
      <c r="U32" s="21">
        <v>0</v>
      </c>
      <c r="V32" s="21">
        <v>-103</v>
      </c>
      <c r="W32" s="22"/>
      <c r="X32" s="46">
        <f t="shared" si="0"/>
        <v>-103</v>
      </c>
      <c r="Y32" s="46">
        <f t="shared" si="1"/>
        <v>253</v>
      </c>
      <c r="Z32" s="12">
        <f t="shared" si="2"/>
        <v>-103</v>
      </c>
    </row>
    <row r="33" spans="1:28" s="30" customFormat="1" x14ac:dyDescent="0.2">
      <c r="A33" s="21">
        <v>1500</v>
      </c>
      <c r="B33" s="21">
        <v>1600</v>
      </c>
      <c r="C33" s="21">
        <v>0</v>
      </c>
      <c r="D33" s="21">
        <v>0</v>
      </c>
      <c r="E33" s="21">
        <v>0</v>
      </c>
      <c r="F33" s="21">
        <v>0</v>
      </c>
      <c r="G33" s="21">
        <v>0</v>
      </c>
      <c r="H33" s="21">
        <v>0</v>
      </c>
      <c r="I33" s="21">
        <v>0</v>
      </c>
      <c r="J33" s="21">
        <v>0</v>
      </c>
      <c r="K33" s="22">
        <v>3</v>
      </c>
      <c r="L33" s="22">
        <v>25</v>
      </c>
      <c r="M33" s="22">
        <v>50</v>
      </c>
      <c r="N33" s="22">
        <v>25</v>
      </c>
      <c r="O33" s="22">
        <v>25</v>
      </c>
      <c r="P33" s="22">
        <v>25</v>
      </c>
      <c r="Q33" s="22">
        <v>50</v>
      </c>
      <c r="R33" s="21">
        <v>50</v>
      </c>
      <c r="S33" s="23"/>
      <c r="T33" s="21">
        <v>0</v>
      </c>
      <c r="U33" s="21">
        <v>0</v>
      </c>
      <c r="V33" s="21">
        <v>-103</v>
      </c>
      <c r="W33" s="22"/>
      <c r="X33" s="46">
        <f t="shared" si="0"/>
        <v>-103</v>
      </c>
      <c r="Y33" s="46">
        <f t="shared" si="1"/>
        <v>253</v>
      </c>
      <c r="Z33" s="12">
        <f t="shared" si="2"/>
        <v>-103</v>
      </c>
    </row>
    <row r="34" spans="1:28" s="30" customFormat="1" x14ac:dyDescent="0.2">
      <c r="A34" s="21">
        <v>1600</v>
      </c>
      <c r="B34" s="21">
        <v>1700</v>
      </c>
      <c r="C34" s="21">
        <v>0</v>
      </c>
      <c r="D34" s="21">
        <v>0</v>
      </c>
      <c r="E34" s="21">
        <v>0</v>
      </c>
      <c r="F34" s="21">
        <v>0</v>
      </c>
      <c r="G34" s="21">
        <v>0</v>
      </c>
      <c r="H34" s="21">
        <v>0</v>
      </c>
      <c r="I34" s="21">
        <v>0</v>
      </c>
      <c r="J34" s="21">
        <v>0</v>
      </c>
      <c r="K34" s="22">
        <v>3</v>
      </c>
      <c r="L34" s="22">
        <v>25</v>
      </c>
      <c r="M34" s="22">
        <v>50</v>
      </c>
      <c r="N34" s="22">
        <v>25</v>
      </c>
      <c r="O34" s="22">
        <v>25</v>
      </c>
      <c r="P34" s="22">
        <v>25</v>
      </c>
      <c r="Q34" s="22">
        <v>50</v>
      </c>
      <c r="R34" s="21">
        <v>50</v>
      </c>
      <c r="S34" s="23"/>
      <c r="T34" s="21">
        <v>0</v>
      </c>
      <c r="U34" s="21">
        <v>0</v>
      </c>
      <c r="V34" s="21">
        <v>-103</v>
      </c>
      <c r="W34" s="22"/>
      <c r="X34" s="46">
        <f t="shared" si="0"/>
        <v>-103</v>
      </c>
      <c r="Y34" s="46">
        <f t="shared" si="1"/>
        <v>253</v>
      </c>
      <c r="Z34" s="12">
        <f t="shared" si="2"/>
        <v>-103</v>
      </c>
    </row>
    <row r="35" spans="1:28" s="30" customFormat="1" x14ac:dyDescent="0.2">
      <c r="A35" s="21">
        <v>1700</v>
      </c>
      <c r="B35" s="21">
        <v>1800</v>
      </c>
      <c r="C35" s="21">
        <v>0</v>
      </c>
      <c r="D35" s="21">
        <v>0</v>
      </c>
      <c r="E35" s="21">
        <v>0</v>
      </c>
      <c r="F35" s="21">
        <v>0</v>
      </c>
      <c r="G35" s="21">
        <v>0</v>
      </c>
      <c r="H35" s="21">
        <v>0</v>
      </c>
      <c r="I35" s="21">
        <v>0</v>
      </c>
      <c r="J35" s="21">
        <v>0</v>
      </c>
      <c r="K35" s="22">
        <v>3</v>
      </c>
      <c r="L35" s="22">
        <v>25</v>
      </c>
      <c r="M35" s="22">
        <v>50</v>
      </c>
      <c r="N35" s="22">
        <v>25</v>
      </c>
      <c r="O35" s="22">
        <v>25</v>
      </c>
      <c r="P35" s="22">
        <v>25</v>
      </c>
      <c r="Q35" s="22">
        <v>50</v>
      </c>
      <c r="R35" s="21">
        <v>50</v>
      </c>
      <c r="S35" s="23"/>
      <c r="T35" s="21">
        <v>0</v>
      </c>
      <c r="U35" s="21">
        <v>0</v>
      </c>
      <c r="V35" s="21">
        <v>-103</v>
      </c>
      <c r="W35" s="22"/>
      <c r="X35" s="46">
        <f t="shared" si="0"/>
        <v>-103</v>
      </c>
      <c r="Y35" s="46">
        <f t="shared" si="1"/>
        <v>253</v>
      </c>
      <c r="Z35" s="12">
        <f t="shared" si="2"/>
        <v>-103</v>
      </c>
    </row>
    <row r="36" spans="1:28" s="30" customFormat="1" x14ac:dyDescent="0.2">
      <c r="A36" s="21">
        <v>1800</v>
      </c>
      <c r="B36" s="21">
        <v>1900</v>
      </c>
      <c r="C36" s="21">
        <v>0</v>
      </c>
      <c r="D36" s="21">
        <v>0</v>
      </c>
      <c r="E36" s="21">
        <v>0</v>
      </c>
      <c r="F36" s="21">
        <v>0</v>
      </c>
      <c r="G36" s="21">
        <v>0</v>
      </c>
      <c r="H36" s="21">
        <v>0</v>
      </c>
      <c r="I36" s="21">
        <v>0</v>
      </c>
      <c r="J36" s="21">
        <v>0</v>
      </c>
      <c r="K36" s="22">
        <v>3</v>
      </c>
      <c r="L36" s="22">
        <v>25</v>
      </c>
      <c r="M36" s="22">
        <v>50</v>
      </c>
      <c r="N36" s="22">
        <v>25</v>
      </c>
      <c r="O36" s="22">
        <v>25</v>
      </c>
      <c r="P36" s="22">
        <v>25</v>
      </c>
      <c r="Q36" s="22">
        <v>50</v>
      </c>
      <c r="R36" s="21">
        <v>50</v>
      </c>
      <c r="S36" s="23"/>
      <c r="T36" s="21">
        <v>0</v>
      </c>
      <c r="U36" s="21">
        <v>0</v>
      </c>
      <c r="V36" s="21">
        <v>-103</v>
      </c>
      <c r="W36" s="22"/>
      <c r="X36" s="46">
        <f t="shared" si="0"/>
        <v>-103</v>
      </c>
      <c r="Y36" s="46">
        <f t="shared" si="1"/>
        <v>253</v>
      </c>
      <c r="Z36" s="12">
        <f t="shared" si="2"/>
        <v>-103</v>
      </c>
    </row>
    <row r="37" spans="1:28" s="30" customFormat="1" x14ac:dyDescent="0.2">
      <c r="A37" s="21">
        <v>1900</v>
      </c>
      <c r="B37" s="21">
        <v>2000</v>
      </c>
      <c r="C37" s="21">
        <v>0</v>
      </c>
      <c r="D37" s="21">
        <v>0</v>
      </c>
      <c r="E37" s="21">
        <v>0</v>
      </c>
      <c r="F37" s="21">
        <v>0</v>
      </c>
      <c r="G37" s="21">
        <v>0</v>
      </c>
      <c r="H37" s="21">
        <v>0</v>
      </c>
      <c r="I37" s="21">
        <v>0</v>
      </c>
      <c r="J37" s="21">
        <v>0</v>
      </c>
      <c r="K37" s="22">
        <v>3</v>
      </c>
      <c r="L37" s="22">
        <v>25</v>
      </c>
      <c r="M37" s="22">
        <v>50</v>
      </c>
      <c r="N37" s="22">
        <v>25</v>
      </c>
      <c r="O37" s="22">
        <v>25</v>
      </c>
      <c r="P37" s="22">
        <v>25</v>
      </c>
      <c r="Q37" s="22">
        <v>50</v>
      </c>
      <c r="R37" s="21">
        <v>50</v>
      </c>
      <c r="S37" s="23"/>
      <c r="T37" s="21">
        <v>0</v>
      </c>
      <c r="U37" s="21">
        <v>0</v>
      </c>
      <c r="V37" s="21">
        <v>-103</v>
      </c>
      <c r="W37" s="22"/>
      <c r="X37" s="46">
        <f t="shared" si="0"/>
        <v>-103</v>
      </c>
      <c r="Y37" s="46">
        <f t="shared" si="1"/>
        <v>253</v>
      </c>
      <c r="Z37" s="12">
        <f t="shared" si="2"/>
        <v>-103</v>
      </c>
    </row>
    <row r="38" spans="1:28" s="30" customFormat="1" ht="12" customHeight="1" x14ac:dyDescent="0.2">
      <c r="A38" s="21">
        <v>2000</v>
      </c>
      <c r="B38" s="21">
        <v>2100</v>
      </c>
      <c r="C38" s="21">
        <v>0</v>
      </c>
      <c r="D38" s="21">
        <v>0</v>
      </c>
      <c r="E38" s="21">
        <v>0</v>
      </c>
      <c r="F38" s="21">
        <v>0</v>
      </c>
      <c r="G38" s="21">
        <v>0</v>
      </c>
      <c r="H38" s="21">
        <v>0</v>
      </c>
      <c r="I38" s="21">
        <v>0</v>
      </c>
      <c r="J38" s="21">
        <v>0</v>
      </c>
      <c r="K38" s="22">
        <v>3</v>
      </c>
      <c r="L38" s="22">
        <v>25</v>
      </c>
      <c r="M38" s="22">
        <v>50</v>
      </c>
      <c r="N38" s="22">
        <v>25</v>
      </c>
      <c r="O38" s="22">
        <v>25</v>
      </c>
      <c r="P38" s="22">
        <v>25</v>
      </c>
      <c r="Q38" s="22">
        <v>50</v>
      </c>
      <c r="R38" s="21">
        <v>50</v>
      </c>
      <c r="S38" s="23"/>
      <c r="T38" s="21">
        <v>0</v>
      </c>
      <c r="U38" s="21">
        <v>0</v>
      </c>
      <c r="V38" s="21">
        <v>-103</v>
      </c>
      <c r="W38" s="22"/>
      <c r="X38" s="46">
        <f t="shared" si="0"/>
        <v>-103</v>
      </c>
      <c r="Y38" s="46">
        <f t="shared" si="1"/>
        <v>253</v>
      </c>
      <c r="Z38" s="12">
        <f t="shared" si="2"/>
        <v>-103</v>
      </c>
    </row>
    <row r="39" spans="1:28" s="30" customFormat="1" x14ac:dyDescent="0.2">
      <c r="A39" s="21">
        <v>2100</v>
      </c>
      <c r="B39" s="21">
        <v>2200</v>
      </c>
      <c r="C39" s="21">
        <v>0</v>
      </c>
      <c r="D39" s="21">
        <v>0</v>
      </c>
      <c r="E39" s="21">
        <v>0</v>
      </c>
      <c r="F39" s="21">
        <v>0</v>
      </c>
      <c r="G39" s="21">
        <v>0</v>
      </c>
      <c r="H39" s="21">
        <v>0</v>
      </c>
      <c r="I39" s="21">
        <v>0</v>
      </c>
      <c r="J39" s="21">
        <v>0</v>
      </c>
      <c r="K39" s="22">
        <v>3</v>
      </c>
      <c r="L39" s="22">
        <v>25</v>
      </c>
      <c r="M39" s="22">
        <v>50</v>
      </c>
      <c r="N39" s="22">
        <v>25</v>
      </c>
      <c r="O39" s="22">
        <v>25</v>
      </c>
      <c r="P39" s="22">
        <v>25</v>
      </c>
      <c r="Q39" s="22">
        <v>50</v>
      </c>
      <c r="R39" s="21">
        <v>50</v>
      </c>
      <c r="S39" s="23"/>
      <c r="T39" s="21">
        <v>0</v>
      </c>
      <c r="U39" s="21">
        <v>0</v>
      </c>
      <c r="V39" s="21">
        <v>-103</v>
      </c>
      <c r="W39" s="22"/>
      <c r="X39" s="46">
        <f t="shared" si="0"/>
        <v>-103</v>
      </c>
      <c r="Y39" s="46">
        <f t="shared" si="1"/>
        <v>253</v>
      </c>
      <c r="Z39" s="12">
        <f t="shared" si="2"/>
        <v>-103</v>
      </c>
    </row>
    <row r="40" spans="1:28" s="30" customFormat="1" x14ac:dyDescent="0.2">
      <c r="A40" s="21">
        <v>2200</v>
      </c>
      <c r="B40" s="21">
        <v>2300</v>
      </c>
      <c r="C40" s="21">
        <v>0</v>
      </c>
      <c r="D40" s="21">
        <v>0</v>
      </c>
      <c r="E40" s="21">
        <v>0</v>
      </c>
      <c r="F40" s="21">
        <v>0</v>
      </c>
      <c r="G40" s="21">
        <v>0</v>
      </c>
      <c r="H40" s="21">
        <v>0</v>
      </c>
      <c r="I40" s="21">
        <v>0</v>
      </c>
      <c r="J40" s="21">
        <v>0</v>
      </c>
      <c r="K40" s="22">
        <v>3</v>
      </c>
      <c r="L40" s="22">
        <v>25</v>
      </c>
      <c r="M40" s="22">
        <v>50</v>
      </c>
      <c r="N40" s="22">
        <v>25</v>
      </c>
      <c r="O40" s="22">
        <v>25</v>
      </c>
      <c r="P40" s="22">
        <v>25</v>
      </c>
      <c r="Q40" s="22">
        <v>50</v>
      </c>
      <c r="R40" s="21">
        <v>50</v>
      </c>
      <c r="S40" s="23"/>
      <c r="T40" s="21">
        <v>0</v>
      </c>
      <c r="U40" s="21">
        <v>0</v>
      </c>
      <c r="V40" s="21">
        <v>-103</v>
      </c>
      <c r="W40" s="22"/>
      <c r="X40" s="46">
        <f t="shared" si="0"/>
        <v>-103</v>
      </c>
      <c r="Y40" s="46">
        <f t="shared" si="1"/>
        <v>253</v>
      </c>
      <c r="Z40" s="12">
        <f t="shared" si="2"/>
        <v>-103</v>
      </c>
    </row>
    <row r="41" spans="1:28" s="30" customFormat="1" x14ac:dyDescent="0.2">
      <c r="A41" s="21">
        <v>2300</v>
      </c>
      <c r="B41" s="21">
        <v>2400</v>
      </c>
      <c r="C41" s="21">
        <v>0</v>
      </c>
      <c r="D41" s="21">
        <v>0</v>
      </c>
      <c r="E41" s="21">
        <v>0</v>
      </c>
      <c r="F41" s="21">
        <v>0</v>
      </c>
      <c r="G41" s="21">
        <v>0</v>
      </c>
      <c r="H41" s="21">
        <v>0</v>
      </c>
      <c r="I41" s="21">
        <v>0</v>
      </c>
      <c r="J41" s="21">
        <v>0</v>
      </c>
      <c r="K41" s="21">
        <v>3</v>
      </c>
      <c r="L41" s="21">
        <v>25</v>
      </c>
      <c r="M41" s="21">
        <v>50</v>
      </c>
      <c r="N41" s="21">
        <v>25</v>
      </c>
      <c r="O41" s="21">
        <v>25</v>
      </c>
      <c r="P41" s="21">
        <v>25</v>
      </c>
      <c r="Q41" s="21">
        <v>50</v>
      </c>
      <c r="R41" s="21">
        <v>50</v>
      </c>
      <c r="S41" s="23"/>
      <c r="T41" s="21">
        <v>0</v>
      </c>
      <c r="U41" s="21">
        <v>-103</v>
      </c>
      <c r="V41" s="21">
        <v>0</v>
      </c>
      <c r="W41" s="22"/>
      <c r="X41" s="46">
        <f t="shared" si="0"/>
        <v>-103</v>
      </c>
      <c r="Y41" s="46">
        <f t="shared" si="1"/>
        <v>253</v>
      </c>
      <c r="Z41" s="12">
        <f t="shared" si="2"/>
        <v>-103</v>
      </c>
    </row>
    <row r="42" spans="1:28" ht="13.5" thickBot="1" x14ac:dyDescent="0.25">
      <c r="A42" s="24">
        <v>2400</v>
      </c>
      <c r="B42" s="24" t="s">
        <v>8</v>
      </c>
      <c r="C42" s="24">
        <v>0</v>
      </c>
      <c r="D42" s="24">
        <v>0</v>
      </c>
      <c r="E42" s="24">
        <v>0</v>
      </c>
      <c r="F42" s="24">
        <v>0</v>
      </c>
      <c r="G42" s="24">
        <v>0</v>
      </c>
      <c r="H42" s="24">
        <v>0</v>
      </c>
      <c r="I42" s="24">
        <v>0</v>
      </c>
      <c r="J42" s="24">
        <v>0</v>
      </c>
      <c r="K42" s="24">
        <v>3</v>
      </c>
      <c r="L42" s="24">
        <v>25</v>
      </c>
      <c r="M42" s="24">
        <v>50</v>
      </c>
      <c r="N42" s="24">
        <v>25</v>
      </c>
      <c r="O42" s="24">
        <v>25</v>
      </c>
      <c r="P42" s="24">
        <v>25</v>
      </c>
      <c r="Q42" s="24">
        <v>50</v>
      </c>
      <c r="R42" s="24">
        <v>50</v>
      </c>
      <c r="S42" s="23"/>
      <c r="T42" s="24">
        <v>0</v>
      </c>
      <c r="U42" s="24">
        <f>SUM(U41)</f>
        <v>-103</v>
      </c>
      <c r="V42" s="24">
        <v>0</v>
      </c>
      <c r="W42" s="22"/>
      <c r="X42" s="89">
        <f t="shared" si="0"/>
        <v>-103</v>
      </c>
      <c r="Y42" s="89">
        <f t="shared" si="1"/>
        <v>253</v>
      </c>
      <c r="Z42" s="25">
        <f t="shared" si="2"/>
        <v>-103</v>
      </c>
    </row>
    <row r="43" spans="1:28" s="9" customFormat="1" x14ac:dyDescent="0.2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8"/>
      <c r="Y43" s="8"/>
      <c r="Z43" s="8"/>
    </row>
    <row r="44" spans="1:28" ht="13.5" thickBot="1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</row>
    <row r="45" spans="1:28" ht="26.25" thickBot="1" x14ac:dyDescent="0.25">
      <c r="B45" s="26" t="s">
        <v>18</v>
      </c>
      <c r="C45" s="18">
        <f t="shared" ref="C45:R45" si="3">SUM(C18:C41)</f>
        <v>3</v>
      </c>
      <c r="D45" s="68">
        <f t="shared" si="3"/>
        <v>50</v>
      </c>
      <c r="E45" s="68">
        <f t="shared" si="3"/>
        <v>25</v>
      </c>
      <c r="F45" s="68">
        <f t="shared" si="3"/>
        <v>25</v>
      </c>
      <c r="G45" s="18">
        <f t="shared" si="3"/>
        <v>25</v>
      </c>
      <c r="H45" s="18">
        <f t="shared" si="3"/>
        <v>25</v>
      </c>
      <c r="I45" s="18">
        <f t="shared" si="3"/>
        <v>50</v>
      </c>
      <c r="J45" s="18">
        <f t="shared" si="3"/>
        <v>50</v>
      </c>
      <c r="K45" s="18">
        <f t="shared" si="3"/>
        <v>69</v>
      </c>
      <c r="L45" s="68">
        <f t="shared" si="3"/>
        <v>575</v>
      </c>
      <c r="M45" s="68">
        <f t="shared" si="3"/>
        <v>1150</v>
      </c>
      <c r="N45" s="68">
        <f t="shared" si="3"/>
        <v>575</v>
      </c>
      <c r="O45" s="18">
        <f t="shared" si="3"/>
        <v>575</v>
      </c>
      <c r="P45" s="18">
        <f t="shared" si="3"/>
        <v>575</v>
      </c>
      <c r="Q45" s="18">
        <f t="shared" si="3"/>
        <v>1150</v>
      </c>
      <c r="R45" s="18">
        <f t="shared" si="3"/>
        <v>1150</v>
      </c>
      <c r="S45" s="12"/>
      <c r="T45" s="18">
        <f>SUM(T18:T41)</f>
        <v>-103</v>
      </c>
      <c r="U45" s="18">
        <f>SUM(U18:U41)</f>
        <v>-721</v>
      </c>
      <c r="V45" s="18">
        <f>SUM(V18:V41)</f>
        <v>-1648</v>
      </c>
      <c r="W45" s="12"/>
      <c r="X45" s="18">
        <f>SUM(X18:X41)</f>
        <v>-2472</v>
      </c>
      <c r="Y45" s="18">
        <f>SUM(Y18:Y41)</f>
        <v>6072</v>
      </c>
      <c r="Z45" s="18">
        <f>SUM(Z18:Z41)</f>
        <v>-2472</v>
      </c>
      <c r="AA45" s="55" t="s">
        <v>26</v>
      </c>
      <c r="AB45" s="76"/>
    </row>
    <row r="46" spans="1:28" ht="13.5" thickBot="1" x14ac:dyDescent="0.25">
      <c r="B46" s="27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44" t="s">
        <v>21</v>
      </c>
      <c r="T46" s="8"/>
      <c r="U46" s="8"/>
      <c r="V46" s="8"/>
      <c r="W46" s="43" t="s">
        <v>22</v>
      </c>
      <c r="X46" s="12"/>
      <c r="Y46" s="12"/>
      <c r="Z46" s="12"/>
      <c r="AA46" s="58"/>
    </row>
    <row r="47" spans="1:28" ht="30.75" customHeight="1" thickBot="1" x14ac:dyDescent="0.25">
      <c r="A47" s="27"/>
      <c r="B47" s="28" t="s">
        <v>79</v>
      </c>
      <c r="C47" s="18">
        <f t="shared" ref="C47:R47" si="4">SUM(C19:C42)</f>
        <v>0</v>
      </c>
      <c r="D47" s="68">
        <f t="shared" si="4"/>
        <v>0</v>
      </c>
      <c r="E47" s="68">
        <f t="shared" si="4"/>
        <v>0</v>
      </c>
      <c r="F47" s="68">
        <f t="shared" si="4"/>
        <v>0</v>
      </c>
      <c r="G47" s="18">
        <f t="shared" si="4"/>
        <v>0</v>
      </c>
      <c r="H47" s="18">
        <f t="shared" si="4"/>
        <v>0</v>
      </c>
      <c r="I47" s="18">
        <f t="shared" si="4"/>
        <v>0</v>
      </c>
      <c r="J47" s="18">
        <f t="shared" si="4"/>
        <v>0</v>
      </c>
      <c r="K47" s="18">
        <f t="shared" si="4"/>
        <v>72</v>
      </c>
      <c r="L47" s="68">
        <f t="shared" si="4"/>
        <v>600</v>
      </c>
      <c r="M47" s="68">
        <f t="shared" si="4"/>
        <v>1200</v>
      </c>
      <c r="N47" s="68">
        <f t="shared" si="4"/>
        <v>600</v>
      </c>
      <c r="O47" s="18">
        <f t="shared" si="4"/>
        <v>600</v>
      </c>
      <c r="P47" s="18">
        <f t="shared" si="4"/>
        <v>600</v>
      </c>
      <c r="Q47" s="18">
        <f t="shared" si="4"/>
        <v>1200</v>
      </c>
      <c r="R47" s="18">
        <f t="shared" si="4"/>
        <v>1200</v>
      </c>
      <c r="S47" s="45" t="e">
        <f>SUM(#REF!)</f>
        <v>#REF!</v>
      </c>
      <c r="T47" s="18">
        <f>SUM(T19:T42)</f>
        <v>0</v>
      </c>
      <c r="U47" s="18">
        <f>SUM(U19:U42)</f>
        <v>-824</v>
      </c>
      <c r="V47" s="18">
        <f>SUM(V19:V42)</f>
        <v>-1648</v>
      </c>
      <c r="W47" s="49" t="e">
        <f>SUM(#REF!)</f>
        <v>#REF!</v>
      </c>
      <c r="X47" s="18">
        <f>SUM(X19:X44)</f>
        <v>-2472</v>
      </c>
      <c r="Y47" s="18">
        <f>SUM(Y19:Y44)</f>
        <v>6072</v>
      </c>
      <c r="Z47" s="18">
        <f>SUM(Z19:Z44)</f>
        <v>-2472</v>
      </c>
      <c r="AA47" s="58" t="e">
        <f>ABS(W47)+ABS(S47)</f>
        <v>#REF!</v>
      </c>
    </row>
    <row r="48" spans="1:28" ht="13.5" thickBot="1" x14ac:dyDescent="0.25">
      <c r="A48" s="27"/>
      <c r="B48" s="27"/>
      <c r="C48" s="19"/>
      <c r="D48" s="52"/>
      <c r="E48" s="52"/>
      <c r="F48" s="52"/>
      <c r="G48" s="19"/>
      <c r="H48" s="19"/>
      <c r="I48" s="19"/>
      <c r="J48" s="19"/>
      <c r="K48" s="19"/>
      <c r="L48" s="52"/>
      <c r="M48" s="52"/>
      <c r="N48" s="52"/>
      <c r="O48" s="19"/>
      <c r="P48" s="19"/>
      <c r="Q48" s="19"/>
      <c r="R48" s="19"/>
      <c r="T48" s="68"/>
      <c r="U48" s="68"/>
      <c r="V48" s="18"/>
      <c r="X48" s="29"/>
      <c r="Y48" s="29"/>
      <c r="Z48" s="29"/>
    </row>
    <row r="49" spans="1:44" x14ac:dyDescent="0.2">
      <c r="A49" s="2"/>
      <c r="B49" s="2"/>
      <c r="C49" s="36"/>
      <c r="D49" s="36"/>
      <c r="E49" s="36"/>
      <c r="F49" s="36"/>
      <c r="G49" s="103"/>
      <c r="H49" s="103"/>
      <c r="I49" s="36"/>
      <c r="J49" s="101"/>
      <c r="K49" s="87"/>
      <c r="L49" s="36"/>
      <c r="M49" s="36"/>
      <c r="N49" s="103"/>
      <c r="O49" s="103"/>
      <c r="P49" s="103"/>
      <c r="Q49" s="36"/>
      <c r="R49" s="103"/>
      <c r="S49" s="54"/>
      <c r="T49" s="121"/>
      <c r="U49" s="97"/>
      <c r="V49" s="97"/>
      <c r="W49" s="54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  <c r="AR49" s="30"/>
    </row>
    <row r="50" spans="1:44" s="9" customFormat="1" ht="16.5" customHeight="1" x14ac:dyDescent="0.2">
      <c r="A50" s="27"/>
      <c r="B50" s="27"/>
      <c r="C50" s="40" t="s">
        <v>56</v>
      </c>
      <c r="D50" s="40" t="s">
        <v>56</v>
      </c>
      <c r="E50" s="40" t="s">
        <v>56</v>
      </c>
      <c r="F50" s="40" t="s">
        <v>56</v>
      </c>
      <c r="G50" s="65" t="s">
        <v>56</v>
      </c>
      <c r="H50" s="65" t="s">
        <v>56</v>
      </c>
      <c r="I50" s="40" t="s">
        <v>56</v>
      </c>
      <c r="J50" s="54" t="s">
        <v>56</v>
      </c>
      <c r="K50" s="50" t="s">
        <v>56</v>
      </c>
      <c r="L50" s="40" t="s">
        <v>56</v>
      </c>
      <c r="M50" s="40" t="s">
        <v>56</v>
      </c>
      <c r="N50" s="65" t="s">
        <v>56</v>
      </c>
      <c r="O50" s="65" t="s">
        <v>56</v>
      </c>
      <c r="P50" s="65" t="s">
        <v>56</v>
      </c>
      <c r="Q50" s="40" t="s">
        <v>56</v>
      </c>
      <c r="R50" s="65" t="s">
        <v>56</v>
      </c>
      <c r="S50" s="42"/>
      <c r="T50" s="12" t="s">
        <v>54</v>
      </c>
      <c r="U50" s="33" t="s">
        <v>54</v>
      </c>
      <c r="V50" s="33" t="s">
        <v>54</v>
      </c>
      <c r="W50" s="42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</row>
    <row r="51" spans="1:44" s="9" customFormat="1" ht="16.5" customHeight="1" x14ac:dyDescent="0.2">
      <c r="A51" s="27"/>
      <c r="B51" s="27"/>
      <c r="C51" s="40" t="s">
        <v>29</v>
      </c>
      <c r="D51" s="40" t="s">
        <v>29</v>
      </c>
      <c r="E51" s="40" t="s">
        <v>29</v>
      </c>
      <c r="F51" s="40" t="s">
        <v>29</v>
      </c>
      <c r="G51" s="65" t="s">
        <v>29</v>
      </c>
      <c r="H51" s="65" t="s">
        <v>29</v>
      </c>
      <c r="I51" s="40" t="s">
        <v>29</v>
      </c>
      <c r="J51" s="54" t="s">
        <v>29</v>
      </c>
      <c r="K51" s="50" t="s">
        <v>29</v>
      </c>
      <c r="L51" s="40" t="s">
        <v>29</v>
      </c>
      <c r="M51" s="40" t="s">
        <v>29</v>
      </c>
      <c r="N51" s="65" t="s">
        <v>29</v>
      </c>
      <c r="O51" s="65" t="s">
        <v>29</v>
      </c>
      <c r="P51" s="65" t="s">
        <v>29</v>
      </c>
      <c r="Q51" s="40" t="s">
        <v>29</v>
      </c>
      <c r="R51" s="65" t="s">
        <v>29</v>
      </c>
      <c r="S51" s="42"/>
      <c r="T51" s="12" t="s">
        <v>29</v>
      </c>
      <c r="U51" s="33" t="s">
        <v>29</v>
      </c>
      <c r="V51" s="33" t="s">
        <v>29</v>
      </c>
      <c r="W51" s="42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</row>
    <row r="52" spans="1:44" s="9" customFormat="1" ht="18.75" customHeight="1" thickBot="1" x14ac:dyDescent="0.25">
      <c r="A52" s="27"/>
      <c r="B52" s="27"/>
      <c r="C52" s="40" t="s">
        <v>43</v>
      </c>
      <c r="D52" s="40" t="s">
        <v>43</v>
      </c>
      <c r="E52" s="40" t="s">
        <v>43</v>
      </c>
      <c r="F52" s="40" t="s">
        <v>43</v>
      </c>
      <c r="G52" s="65" t="s">
        <v>196</v>
      </c>
      <c r="H52" s="65" t="s">
        <v>48</v>
      </c>
      <c r="I52" s="40" t="s">
        <v>48</v>
      </c>
      <c r="J52" s="54" t="s">
        <v>320</v>
      </c>
      <c r="K52" s="50" t="s">
        <v>43</v>
      </c>
      <c r="L52" s="40" t="s">
        <v>43</v>
      </c>
      <c r="M52" s="40" t="s">
        <v>43</v>
      </c>
      <c r="N52" s="65" t="s">
        <v>43</v>
      </c>
      <c r="O52" s="65" t="s">
        <v>196</v>
      </c>
      <c r="P52" s="65" t="s">
        <v>48</v>
      </c>
      <c r="Q52" s="40" t="s">
        <v>48</v>
      </c>
      <c r="R52" s="65" t="s">
        <v>320</v>
      </c>
      <c r="S52" s="42"/>
      <c r="T52" s="25" t="s">
        <v>55</v>
      </c>
      <c r="U52" s="53" t="s">
        <v>55</v>
      </c>
      <c r="V52" s="53" t="s">
        <v>55</v>
      </c>
      <c r="W52" s="42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</row>
    <row r="53" spans="1:44" s="9" customFormat="1" ht="19.5" customHeight="1" x14ac:dyDescent="0.2">
      <c r="A53" s="27"/>
      <c r="B53" s="27"/>
      <c r="C53" s="40" t="s">
        <v>48</v>
      </c>
      <c r="D53" s="40" t="s">
        <v>71</v>
      </c>
      <c r="E53" s="40" t="s">
        <v>107</v>
      </c>
      <c r="F53" s="40" t="s">
        <v>135</v>
      </c>
      <c r="G53" s="65" t="s">
        <v>65</v>
      </c>
      <c r="H53" s="40" t="s">
        <v>170</v>
      </c>
      <c r="I53" s="40" t="s">
        <v>170</v>
      </c>
      <c r="J53" s="54" t="s">
        <v>347</v>
      </c>
      <c r="K53" s="50" t="s">
        <v>48</v>
      </c>
      <c r="L53" s="40" t="s">
        <v>107</v>
      </c>
      <c r="M53" s="40" t="s">
        <v>135</v>
      </c>
      <c r="N53" s="65" t="s">
        <v>340</v>
      </c>
      <c r="O53" s="65" t="s">
        <v>65</v>
      </c>
      <c r="P53" s="40" t="s">
        <v>170</v>
      </c>
      <c r="Q53" s="40" t="s">
        <v>170</v>
      </c>
      <c r="R53" s="65" t="s">
        <v>347</v>
      </c>
      <c r="S53" s="48"/>
      <c r="T53" s="107"/>
      <c r="U53" s="107"/>
      <c r="V53" s="30"/>
      <c r="W53" s="48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</row>
    <row r="54" spans="1:44" s="9" customFormat="1" ht="21" customHeight="1" thickBot="1" x14ac:dyDescent="0.25">
      <c r="A54" s="27"/>
      <c r="B54" s="27"/>
      <c r="C54" s="40" t="s">
        <v>58</v>
      </c>
      <c r="D54" s="40" t="s">
        <v>57</v>
      </c>
      <c r="E54" s="40" t="s">
        <v>134</v>
      </c>
      <c r="F54" s="40" t="s">
        <v>175</v>
      </c>
      <c r="G54" s="65" t="s">
        <v>378</v>
      </c>
      <c r="H54" s="40" t="s">
        <v>424</v>
      </c>
      <c r="I54" s="40" t="s">
        <v>424</v>
      </c>
      <c r="J54" s="102" t="s">
        <v>320</v>
      </c>
      <c r="K54" s="50" t="s">
        <v>58</v>
      </c>
      <c r="L54" s="40" t="s">
        <v>134</v>
      </c>
      <c r="M54" s="40" t="s">
        <v>175</v>
      </c>
      <c r="N54" s="65" t="s">
        <v>136</v>
      </c>
      <c r="O54" s="65" t="s">
        <v>378</v>
      </c>
      <c r="P54" s="40" t="s">
        <v>424</v>
      </c>
      <c r="Q54" s="40" t="s">
        <v>424</v>
      </c>
      <c r="R54" s="104" t="s">
        <v>320</v>
      </c>
      <c r="S54" s="42"/>
      <c r="T54" s="108"/>
      <c r="U54" s="108"/>
      <c r="V54" s="30"/>
      <c r="W54" s="42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</row>
    <row r="55" spans="1:44" s="9" customFormat="1" ht="24" customHeight="1" thickBot="1" x14ac:dyDescent="0.25">
      <c r="A55" s="27"/>
      <c r="B55" s="27"/>
      <c r="C55" s="40" t="s">
        <v>351</v>
      </c>
      <c r="D55" s="40" t="s">
        <v>392</v>
      </c>
      <c r="E55" s="40" t="s">
        <v>69</v>
      </c>
      <c r="F55" s="40" t="s">
        <v>76</v>
      </c>
      <c r="G55" s="104" t="s">
        <v>65</v>
      </c>
      <c r="H55" s="67" t="s">
        <v>170</v>
      </c>
      <c r="I55" s="67" t="s">
        <v>170</v>
      </c>
      <c r="J55" s="54"/>
      <c r="K55" s="50" t="s">
        <v>351</v>
      </c>
      <c r="L55" s="40" t="s">
        <v>320</v>
      </c>
      <c r="M55" s="40" t="s">
        <v>80</v>
      </c>
      <c r="N55" s="65" t="s">
        <v>134</v>
      </c>
      <c r="O55" s="104" t="s">
        <v>65</v>
      </c>
      <c r="P55" s="67" t="s">
        <v>170</v>
      </c>
      <c r="Q55" s="67" t="s">
        <v>170</v>
      </c>
      <c r="R55" s="54"/>
      <c r="S55" s="42"/>
      <c r="T55" s="20"/>
      <c r="U55" s="20"/>
      <c r="V55" s="3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</row>
    <row r="56" spans="1:44" s="9" customFormat="1" ht="28.5" customHeight="1" thickBot="1" x14ac:dyDescent="0.25">
      <c r="A56" s="27"/>
      <c r="B56" s="27"/>
      <c r="C56" s="67" t="s">
        <v>48</v>
      </c>
      <c r="D56" s="40" t="s">
        <v>65</v>
      </c>
      <c r="E56" s="40" t="s">
        <v>76</v>
      </c>
      <c r="F56" s="40" t="s">
        <v>114</v>
      </c>
      <c r="G56" s="54"/>
      <c r="H56" s="54"/>
      <c r="I56" s="54"/>
      <c r="J56" s="54"/>
      <c r="K56" s="88" t="s">
        <v>48</v>
      </c>
      <c r="L56" s="40" t="s">
        <v>154</v>
      </c>
      <c r="M56" s="40" t="s">
        <v>347</v>
      </c>
      <c r="N56" s="65" t="s">
        <v>69</v>
      </c>
      <c r="O56" s="54"/>
      <c r="P56" s="54"/>
      <c r="Q56" s="54"/>
      <c r="R56" s="54"/>
      <c r="S56" s="42"/>
      <c r="T56" s="20"/>
      <c r="U56" s="20"/>
      <c r="V56" s="30"/>
      <c r="W56" s="42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0"/>
    </row>
    <row r="57" spans="1:44" s="9" customFormat="1" ht="25.5" customHeight="1" thickBot="1" x14ac:dyDescent="0.25">
      <c r="A57" s="27"/>
      <c r="B57" s="27"/>
      <c r="C57" s="54"/>
      <c r="D57" s="40" t="s">
        <v>378</v>
      </c>
      <c r="E57" s="40" t="s">
        <v>114</v>
      </c>
      <c r="F57" s="40" t="s">
        <v>378</v>
      </c>
      <c r="G57" s="54"/>
      <c r="H57" s="54"/>
      <c r="I57" s="54"/>
      <c r="J57" s="54"/>
      <c r="K57" s="54"/>
      <c r="L57" s="40" t="s">
        <v>155</v>
      </c>
      <c r="M57" s="67" t="s">
        <v>80</v>
      </c>
      <c r="N57" s="65" t="s">
        <v>76</v>
      </c>
      <c r="O57" s="54"/>
      <c r="P57" s="54"/>
      <c r="Q57" s="54"/>
      <c r="R57" s="54"/>
      <c r="S57" s="41"/>
      <c r="T57" s="20"/>
      <c r="U57" s="20"/>
      <c r="V57" s="30"/>
      <c r="W57" s="41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20"/>
    </row>
    <row r="58" spans="1:44" s="9" customFormat="1" ht="27" customHeight="1" thickBot="1" x14ac:dyDescent="0.25">
      <c r="C58" s="54"/>
      <c r="D58" s="67" t="s">
        <v>67</v>
      </c>
      <c r="E58" s="40" t="s">
        <v>378</v>
      </c>
      <c r="F58" s="67" t="s">
        <v>114</v>
      </c>
      <c r="G58" s="54"/>
      <c r="H58" s="54"/>
      <c r="I58" s="54"/>
      <c r="J58" s="54"/>
      <c r="K58" s="54"/>
      <c r="L58" s="40" t="s">
        <v>65</v>
      </c>
      <c r="M58" s="54"/>
      <c r="N58" s="65" t="s">
        <v>71</v>
      </c>
      <c r="O58" s="54"/>
      <c r="P58" s="54"/>
      <c r="Q58" s="54"/>
      <c r="R58" s="54"/>
      <c r="S58" s="41"/>
      <c r="T58" s="30"/>
      <c r="U58" s="30"/>
      <c r="V58" s="30"/>
      <c r="W58" s="41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0"/>
      <c r="AQ58" s="20"/>
      <c r="AR58" s="20"/>
    </row>
    <row r="59" spans="1:44" ht="20.25" customHeight="1" thickBot="1" x14ac:dyDescent="0.25">
      <c r="B59" s="20"/>
      <c r="C59" s="54"/>
      <c r="D59" s="54"/>
      <c r="E59" s="67" t="s">
        <v>114</v>
      </c>
      <c r="F59" s="54"/>
      <c r="G59" s="54"/>
      <c r="H59" s="54"/>
      <c r="I59" s="54"/>
      <c r="J59" s="54"/>
      <c r="K59" s="54"/>
      <c r="L59" s="40" t="s">
        <v>378</v>
      </c>
      <c r="M59" s="54"/>
      <c r="N59" s="65" t="s">
        <v>175</v>
      </c>
      <c r="O59" s="54"/>
      <c r="P59" s="54"/>
      <c r="Q59" s="54"/>
      <c r="R59" s="54"/>
      <c r="S59" s="41"/>
      <c r="T59" s="20"/>
      <c r="U59" s="20"/>
      <c r="W59" s="32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</row>
    <row r="60" spans="1:44" ht="24" customHeight="1" thickBot="1" x14ac:dyDescent="0.25">
      <c r="B60" s="30"/>
      <c r="C60" s="54"/>
      <c r="D60" s="54"/>
      <c r="E60" s="54"/>
      <c r="F60" s="54"/>
      <c r="G60" s="54"/>
      <c r="K60" s="54"/>
      <c r="L60" s="67" t="s">
        <v>65</v>
      </c>
      <c r="M60" s="54"/>
      <c r="N60" s="65" t="s">
        <v>80</v>
      </c>
      <c r="O60" s="54"/>
      <c r="S60" s="41"/>
      <c r="T60" s="30"/>
      <c r="U60" s="30"/>
      <c r="X60" s="31"/>
      <c r="Y60" s="31"/>
      <c r="Z60" s="31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  <c r="AR60" s="30"/>
    </row>
    <row r="61" spans="1:44" ht="15" x14ac:dyDescent="0.2">
      <c r="C61" s="54"/>
      <c r="D61" s="54"/>
      <c r="E61" s="54"/>
      <c r="F61" s="54"/>
      <c r="G61" s="54"/>
      <c r="K61" s="54"/>
      <c r="L61" s="54"/>
      <c r="M61" s="54"/>
      <c r="N61" s="40" t="s">
        <v>347</v>
      </c>
      <c r="O61" s="54"/>
      <c r="S61" s="41"/>
      <c r="T61" s="30"/>
      <c r="U61" s="30"/>
      <c r="X61" s="32"/>
      <c r="Y61" s="32"/>
      <c r="Z61" s="32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  <c r="AR61" s="30"/>
    </row>
    <row r="62" spans="1:44" ht="15.75" thickBot="1" x14ac:dyDescent="0.25">
      <c r="C62" s="54"/>
      <c r="D62" s="54"/>
      <c r="E62" s="54"/>
      <c r="F62" s="54"/>
      <c r="K62" s="54"/>
      <c r="L62" s="54"/>
      <c r="M62" s="54"/>
      <c r="N62" s="67" t="s">
        <v>80</v>
      </c>
      <c r="S62" s="41"/>
      <c r="T62" s="30"/>
      <c r="U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</row>
    <row r="63" spans="1:44" ht="15" x14ac:dyDescent="0.2">
      <c r="D63" s="54"/>
      <c r="E63" s="54"/>
      <c r="F63" s="54"/>
      <c r="L63" s="54"/>
      <c r="N63" s="54"/>
      <c r="S63" s="41"/>
      <c r="T63" s="30"/>
      <c r="U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</row>
    <row r="64" spans="1:44" ht="15" x14ac:dyDescent="0.2">
      <c r="E64" s="54"/>
      <c r="L64" s="54"/>
      <c r="S64" s="41"/>
      <c r="T64" s="30"/>
      <c r="U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</row>
    <row r="65" spans="20:44" x14ac:dyDescent="0.2">
      <c r="T65" s="30"/>
      <c r="U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</row>
    <row r="66" spans="20:44" x14ac:dyDescent="0.2">
      <c r="T66" s="30"/>
      <c r="U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</row>
    <row r="67" spans="20:44" x14ac:dyDescent="0.2">
      <c r="T67" s="30"/>
      <c r="U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</row>
    <row r="68" spans="20:44" x14ac:dyDescent="0.2">
      <c r="T68" s="30"/>
      <c r="U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</row>
    <row r="69" spans="20:44" x14ac:dyDescent="0.2">
      <c r="T69" s="30"/>
      <c r="U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</row>
    <row r="70" spans="20:44" x14ac:dyDescent="0.2">
      <c r="T70" s="30"/>
      <c r="U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</row>
    <row r="71" spans="20:44" x14ac:dyDescent="0.2">
      <c r="T71" s="30"/>
      <c r="U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</row>
    <row r="72" spans="20:44" x14ac:dyDescent="0.2">
      <c r="T72" s="30"/>
      <c r="U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</row>
    <row r="73" spans="20:44" x14ac:dyDescent="0.2">
      <c r="T73" s="30"/>
      <c r="U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</row>
    <row r="74" spans="20:44" x14ac:dyDescent="0.2">
      <c r="T74" s="30"/>
      <c r="U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</row>
    <row r="75" spans="20:44" x14ac:dyDescent="0.2">
      <c r="T75" s="30"/>
      <c r="U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</row>
    <row r="76" spans="20:44" x14ac:dyDescent="0.2">
      <c r="T76" s="30"/>
      <c r="U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</row>
    <row r="77" spans="20:44" x14ac:dyDescent="0.2">
      <c r="T77" s="30"/>
      <c r="U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</row>
    <row r="78" spans="20:44" x14ac:dyDescent="0.2">
      <c r="T78" s="30"/>
      <c r="U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</row>
    <row r="79" spans="20:44" x14ac:dyDescent="0.2">
      <c r="T79" s="30"/>
      <c r="U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</row>
    <row r="80" spans="20:44" x14ac:dyDescent="0.2">
      <c r="T80" s="30"/>
      <c r="U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</row>
    <row r="81" spans="20:44" x14ac:dyDescent="0.2">
      <c r="T81" s="30"/>
      <c r="U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</row>
    <row r="82" spans="20:44" x14ac:dyDescent="0.2">
      <c r="T82" s="30"/>
      <c r="U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</row>
    <row r="83" spans="20:44" x14ac:dyDescent="0.2">
      <c r="T83" s="30"/>
      <c r="U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  <c r="AR83" s="30"/>
    </row>
    <row r="84" spans="20:44" x14ac:dyDescent="0.2">
      <c r="T84" s="30"/>
      <c r="U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  <c r="AR84" s="30"/>
    </row>
    <row r="85" spans="20:44" x14ac:dyDescent="0.2">
      <c r="T85" s="30"/>
      <c r="U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  <c r="AR85" s="30"/>
    </row>
    <row r="86" spans="20:44" x14ac:dyDescent="0.2">
      <c r="T86" s="30"/>
      <c r="U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</row>
    <row r="87" spans="20:44" x14ac:dyDescent="0.2">
      <c r="T87" s="30"/>
      <c r="U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  <c r="AR87" s="30"/>
    </row>
    <row r="88" spans="20:44" x14ac:dyDescent="0.2">
      <c r="T88" s="30"/>
      <c r="U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  <c r="AR88" s="30"/>
    </row>
    <row r="89" spans="20:44" x14ac:dyDescent="0.2">
      <c r="T89" s="30"/>
      <c r="U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</row>
    <row r="90" spans="20:44" x14ac:dyDescent="0.2">
      <c r="T90" s="30"/>
      <c r="U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</row>
    <row r="91" spans="20:44" x14ac:dyDescent="0.2">
      <c r="T91" s="30"/>
      <c r="U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  <c r="AR91" s="30"/>
    </row>
    <row r="92" spans="20:44" x14ac:dyDescent="0.2">
      <c r="T92" s="30"/>
      <c r="U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</row>
    <row r="93" spans="20:44" x14ac:dyDescent="0.2">
      <c r="T93" s="30"/>
      <c r="U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</row>
    <row r="94" spans="20:44" x14ac:dyDescent="0.2">
      <c r="T94" s="30"/>
      <c r="U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</row>
    <row r="95" spans="20:44" x14ac:dyDescent="0.2">
      <c r="T95" s="30"/>
      <c r="U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</row>
    <row r="96" spans="20:44" x14ac:dyDescent="0.2">
      <c r="T96" s="30"/>
      <c r="U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</row>
    <row r="97" spans="20:44" x14ac:dyDescent="0.2">
      <c r="T97" s="30"/>
      <c r="U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</row>
    <row r="98" spans="20:44" x14ac:dyDescent="0.2">
      <c r="T98" s="30"/>
      <c r="U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</row>
    <row r="99" spans="20:44" x14ac:dyDescent="0.2">
      <c r="T99" s="30"/>
      <c r="U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</row>
    <row r="100" spans="20:44" x14ac:dyDescent="0.2">
      <c r="T100" s="30"/>
      <c r="U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</row>
    <row r="101" spans="20:44" x14ac:dyDescent="0.2">
      <c r="T101" s="30"/>
      <c r="U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</row>
    <row r="102" spans="20:44" x14ac:dyDescent="0.2">
      <c r="T102" s="30"/>
      <c r="U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</row>
    <row r="103" spans="20:44" x14ac:dyDescent="0.2">
      <c r="T103" s="30"/>
      <c r="U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</row>
    <row r="104" spans="20:44" x14ac:dyDescent="0.2">
      <c r="T104" s="30"/>
      <c r="U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</row>
    <row r="105" spans="20:44" x14ac:dyDescent="0.2">
      <c r="T105" s="30"/>
      <c r="U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</row>
    <row r="106" spans="20:44" x14ac:dyDescent="0.2">
      <c r="T106" s="30"/>
      <c r="U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  <c r="AO106" s="30"/>
      <c r="AP106" s="30"/>
      <c r="AQ106" s="30"/>
      <c r="AR106" s="30"/>
    </row>
  </sheetData>
  <phoneticPr fontId="0" type="noConversion"/>
  <hyperlinks>
    <hyperlink ref="G12" r:id="rId1" display="50@16.75/25@21"/>
    <hyperlink ref="H12" r:id="rId2" display="50@16.75/25@21"/>
    <hyperlink ref="I12" r:id="rId3" display="50@16.75/25@21"/>
    <hyperlink ref="P12" r:id="rId4" display="50@16.75/25@21"/>
    <hyperlink ref="Q12" r:id="rId5" display="50@16.75/25@21"/>
    <hyperlink ref="O12" r:id="rId6" display="50@16.75/25@21"/>
  </hyperlinks>
  <pageMargins left="0.75" right="0.75" top="0" bottom="0" header="0.5" footer="0.5"/>
  <pageSetup paperSize="5" scale="61" fitToWidth="5" orientation="landscape" r:id="rId7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106"/>
  <sheetViews>
    <sheetView topLeftCell="M2" zoomScale="66" workbookViewId="0">
      <selection activeCell="R18" sqref="R18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2" width="30.5703125" style="30" customWidth="1"/>
    <col min="13" max="13" width="21.42578125" style="30" customWidth="1"/>
    <col min="14" max="15" width="30.28515625" style="5" customWidth="1"/>
    <col min="16" max="16" width="30.5703125" style="30" customWidth="1"/>
    <col min="17" max="17" width="21.42578125" style="30" customWidth="1"/>
    <col min="18" max="18" width="31.42578125" style="5" customWidth="1"/>
    <col min="19" max="19" width="28.85546875" style="5" customWidth="1"/>
    <col min="20" max="20" width="31.42578125" style="5" customWidth="1"/>
    <col min="21" max="21" width="23.140625" style="5" customWidth="1"/>
    <col min="22" max="16384" width="16.7109375" style="5"/>
  </cols>
  <sheetData>
    <row r="1" spans="1:20" ht="18" x14ac:dyDescent="0.25">
      <c r="A1" s="1" t="s">
        <v>0</v>
      </c>
      <c r="B1" s="2"/>
      <c r="F1" s="35"/>
      <c r="G1" s="35"/>
      <c r="K1" s="35"/>
      <c r="L1" s="35"/>
      <c r="M1" s="35"/>
      <c r="N1" s="3"/>
      <c r="O1" s="3"/>
      <c r="P1" s="35"/>
      <c r="Q1" s="35"/>
      <c r="R1" s="3"/>
      <c r="S1" s="3"/>
      <c r="T1" s="3"/>
    </row>
    <row r="2" spans="1:20" x14ac:dyDescent="0.2">
      <c r="A2" s="1" t="s">
        <v>1</v>
      </c>
      <c r="B2" s="2"/>
      <c r="F2" s="6"/>
      <c r="G2" s="6"/>
      <c r="K2" s="6"/>
      <c r="L2" s="6"/>
      <c r="M2" s="6"/>
      <c r="N2" s="6"/>
      <c r="O2" s="6"/>
      <c r="P2" s="6"/>
      <c r="Q2" s="6"/>
      <c r="R2" s="6"/>
      <c r="S2" s="6"/>
      <c r="T2" s="6"/>
    </row>
    <row r="3" spans="1:20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</row>
    <row r="4" spans="1:20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</row>
    <row r="5" spans="1:20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</row>
    <row r="6" spans="1:20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</row>
    <row r="7" spans="1:20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</row>
    <row r="8" spans="1:20" ht="21.75" customHeight="1" x14ac:dyDescent="0.2">
      <c r="B8" s="7">
        <v>37228</v>
      </c>
      <c r="C8" s="5"/>
      <c r="D8" s="5"/>
      <c r="E8" s="5"/>
      <c r="F8" s="6"/>
      <c r="G8" s="6"/>
      <c r="H8" s="5"/>
      <c r="I8" s="5"/>
      <c r="J8" s="5"/>
      <c r="K8" s="6"/>
      <c r="L8" s="6"/>
      <c r="M8" s="6"/>
      <c r="N8" s="6"/>
      <c r="O8" s="6"/>
      <c r="P8" s="6"/>
      <c r="Q8" s="6"/>
    </row>
    <row r="9" spans="1:20" ht="13.5" thickBot="1" x14ac:dyDescent="0.25">
      <c r="A9" s="2" t="s">
        <v>2</v>
      </c>
      <c r="B9" s="2" t="s">
        <v>2</v>
      </c>
      <c r="C9" s="51" t="s">
        <v>20</v>
      </c>
      <c r="D9" s="51" t="s">
        <v>20</v>
      </c>
      <c r="E9" s="51" t="s">
        <v>20</v>
      </c>
      <c r="F9" s="51" t="s">
        <v>20</v>
      </c>
      <c r="G9" s="51" t="s">
        <v>20</v>
      </c>
      <c r="H9" s="51" t="s">
        <v>20</v>
      </c>
      <c r="I9" s="51" t="s">
        <v>20</v>
      </c>
      <c r="J9" s="51" t="s">
        <v>20</v>
      </c>
      <c r="K9" s="51" t="s">
        <v>20</v>
      </c>
      <c r="L9" s="51" t="s">
        <v>20</v>
      </c>
      <c r="M9" s="8"/>
      <c r="N9" s="93" t="s">
        <v>51</v>
      </c>
      <c r="O9" s="93" t="s">
        <v>51</v>
      </c>
      <c r="P9" s="93" t="s">
        <v>51</v>
      </c>
      <c r="Q9" s="8"/>
      <c r="R9" s="9"/>
      <c r="S9" s="9"/>
      <c r="T9" s="9"/>
    </row>
    <row r="10" spans="1:20" x14ac:dyDescent="0.2">
      <c r="A10" s="10" t="s">
        <v>3</v>
      </c>
      <c r="B10" s="10" t="s">
        <v>4</v>
      </c>
      <c r="C10" s="92" t="s">
        <v>44</v>
      </c>
      <c r="D10" s="92" t="s">
        <v>44</v>
      </c>
      <c r="E10" s="92" t="s">
        <v>44</v>
      </c>
      <c r="F10" s="92" t="s">
        <v>44</v>
      </c>
      <c r="G10" s="92" t="s">
        <v>44</v>
      </c>
      <c r="H10" s="92" t="s">
        <v>44</v>
      </c>
      <c r="I10" s="92" t="s">
        <v>44</v>
      </c>
      <c r="J10" s="92" t="s">
        <v>44</v>
      </c>
      <c r="K10" s="92" t="s">
        <v>44</v>
      </c>
      <c r="L10" s="92" t="s">
        <v>44</v>
      </c>
      <c r="M10" s="8"/>
      <c r="N10" s="39" t="s">
        <v>19</v>
      </c>
      <c r="O10" s="39" t="s">
        <v>19</v>
      </c>
      <c r="P10" s="39" t="s">
        <v>19</v>
      </c>
      <c r="Q10" s="46"/>
    </row>
    <row r="11" spans="1:20" x14ac:dyDescent="0.2">
      <c r="A11" s="11" t="s">
        <v>35</v>
      </c>
      <c r="B11" s="11" t="s">
        <v>5</v>
      </c>
      <c r="C11" s="12" t="s">
        <v>45</v>
      </c>
      <c r="D11" s="12" t="s">
        <v>45</v>
      </c>
      <c r="E11" s="12" t="s">
        <v>45</v>
      </c>
      <c r="F11" s="12" t="s">
        <v>72</v>
      </c>
      <c r="G11" s="12" t="s">
        <v>72</v>
      </c>
      <c r="H11" s="12" t="s">
        <v>45</v>
      </c>
      <c r="I11" s="12" t="s">
        <v>45</v>
      </c>
      <c r="J11" s="12" t="s">
        <v>45</v>
      </c>
      <c r="K11" s="12" t="s">
        <v>72</v>
      </c>
      <c r="L11" s="12" t="s">
        <v>72</v>
      </c>
      <c r="M11" s="8"/>
      <c r="N11" s="12" t="s">
        <v>52</v>
      </c>
      <c r="O11" s="12" t="s">
        <v>52</v>
      </c>
      <c r="P11" s="33" t="s">
        <v>52</v>
      </c>
      <c r="Q11" s="46"/>
    </row>
    <row r="12" spans="1:20" x14ac:dyDescent="0.2">
      <c r="A12" s="11" t="s">
        <v>6</v>
      </c>
      <c r="B12" s="11" t="s">
        <v>6</v>
      </c>
      <c r="C12" s="37"/>
      <c r="D12" s="37"/>
      <c r="E12" s="37"/>
      <c r="F12" s="37">
        <v>25.25</v>
      </c>
      <c r="G12" s="37">
        <v>22.5</v>
      </c>
      <c r="H12" s="37"/>
      <c r="I12" s="37"/>
      <c r="J12" s="37"/>
      <c r="K12" s="37">
        <v>25.25</v>
      </c>
      <c r="L12" s="37">
        <v>22.5</v>
      </c>
      <c r="M12" s="57"/>
      <c r="N12" s="105"/>
      <c r="O12" s="105"/>
      <c r="P12" s="94"/>
      <c r="Q12" s="47"/>
    </row>
    <row r="13" spans="1:20" ht="43.5" customHeight="1" thickBot="1" x14ac:dyDescent="0.25">
      <c r="A13" s="13"/>
      <c r="B13" s="13"/>
      <c r="C13" s="79" t="s">
        <v>116</v>
      </c>
      <c r="D13" s="79" t="s">
        <v>116</v>
      </c>
      <c r="E13" s="79" t="s">
        <v>116</v>
      </c>
      <c r="F13" s="79" t="s">
        <v>116</v>
      </c>
      <c r="G13" s="79" t="s">
        <v>116</v>
      </c>
      <c r="H13" s="117" t="s">
        <v>38</v>
      </c>
      <c r="I13" s="117" t="s">
        <v>38</v>
      </c>
      <c r="J13" s="117" t="s">
        <v>38</v>
      </c>
      <c r="K13" s="116" t="s">
        <v>38</v>
      </c>
      <c r="L13" s="116" t="s">
        <v>38</v>
      </c>
      <c r="M13" s="64"/>
      <c r="N13" s="79" t="s">
        <v>116</v>
      </c>
      <c r="O13" s="117" t="s">
        <v>53</v>
      </c>
      <c r="P13" s="118" t="s">
        <v>53</v>
      </c>
      <c r="R13" s="14"/>
      <c r="S13" s="14"/>
      <c r="T13" s="14"/>
    </row>
    <row r="14" spans="1:20" x14ac:dyDescent="0.2">
      <c r="A14" s="13"/>
      <c r="B14" s="13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20"/>
      <c r="N14" s="106"/>
      <c r="O14" s="106"/>
      <c r="P14" s="95"/>
      <c r="Q14" s="38"/>
      <c r="R14" s="15"/>
      <c r="S14" s="15"/>
      <c r="T14" s="15"/>
    </row>
    <row r="15" spans="1:20" ht="21" customHeight="1" thickBot="1" x14ac:dyDescent="0.25">
      <c r="A15" s="13"/>
      <c r="B15" s="13"/>
      <c r="C15" s="37" t="s">
        <v>100</v>
      </c>
      <c r="D15" s="37" t="s">
        <v>100</v>
      </c>
      <c r="E15" s="37" t="s">
        <v>100</v>
      </c>
      <c r="F15" s="37" t="s">
        <v>100</v>
      </c>
      <c r="G15" s="37" t="s">
        <v>100</v>
      </c>
      <c r="H15" s="37" t="s">
        <v>100</v>
      </c>
      <c r="I15" s="37" t="s">
        <v>100</v>
      </c>
      <c r="J15" s="37" t="s">
        <v>100</v>
      </c>
      <c r="K15" s="37" t="s">
        <v>100</v>
      </c>
      <c r="L15" s="37" t="s">
        <v>100</v>
      </c>
      <c r="M15" s="57"/>
      <c r="N15" s="37" t="s">
        <v>100</v>
      </c>
      <c r="O15" s="37" t="s">
        <v>84</v>
      </c>
      <c r="P15" s="37" t="s">
        <v>84</v>
      </c>
      <c r="Q15" s="37"/>
      <c r="R15" s="16"/>
      <c r="S15" s="16"/>
      <c r="T15" s="16"/>
    </row>
    <row r="16" spans="1:20" s="30" customFormat="1" ht="26.25" customHeight="1" thickBot="1" x14ac:dyDescent="0.25">
      <c r="A16" s="66"/>
      <c r="B16" s="66"/>
      <c r="C16" s="120" t="s">
        <v>117</v>
      </c>
      <c r="D16" s="119" t="s">
        <v>119</v>
      </c>
      <c r="E16" s="119" t="s">
        <v>121</v>
      </c>
      <c r="F16" s="119" t="s">
        <v>120</v>
      </c>
      <c r="G16" s="119" t="s">
        <v>120</v>
      </c>
      <c r="H16" s="120" t="s">
        <v>118</v>
      </c>
      <c r="I16" s="119" t="s">
        <v>124</v>
      </c>
      <c r="J16" s="119" t="s">
        <v>126</v>
      </c>
      <c r="K16" s="119" t="s">
        <v>125</v>
      </c>
      <c r="L16" s="119" t="s">
        <v>125</v>
      </c>
      <c r="M16" s="33"/>
      <c r="N16" s="119" t="s">
        <v>129</v>
      </c>
      <c r="O16" s="119" t="s">
        <v>127</v>
      </c>
      <c r="P16" s="119" t="s">
        <v>128</v>
      </c>
      <c r="Q16" s="12"/>
      <c r="R16" s="69" t="s">
        <v>25</v>
      </c>
      <c r="S16" s="70" t="s">
        <v>23</v>
      </c>
      <c r="T16" s="71" t="s">
        <v>24</v>
      </c>
    </row>
    <row r="17" spans="1:21" ht="15.75" thickBot="1" x14ac:dyDescent="0.25">
      <c r="A17" s="17" t="s">
        <v>36</v>
      </c>
      <c r="B17" s="77" t="s">
        <v>7</v>
      </c>
      <c r="C17" s="36" t="s">
        <v>46</v>
      </c>
      <c r="D17" s="36" t="s">
        <v>46</v>
      </c>
      <c r="E17" s="36" t="s">
        <v>46</v>
      </c>
      <c r="F17" s="36" t="s">
        <v>97</v>
      </c>
      <c r="G17" s="36" t="s">
        <v>98</v>
      </c>
      <c r="H17" s="36" t="s">
        <v>46</v>
      </c>
      <c r="I17" s="36" t="s">
        <v>46</v>
      </c>
      <c r="J17" s="36" t="s">
        <v>46</v>
      </c>
      <c r="K17" s="36" t="s">
        <v>97</v>
      </c>
      <c r="L17" s="36" t="s">
        <v>98</v>
      </c>
      <c r="M17" s="65"/>
      <c r="N17" s="18" t="s">
        <v>46</v>
      </c>
      <c r="O17" s="18" t="s">
        <v>46</v>
      </c>
      <c r="P17" s="96" t="s">
        <v>46</v>
      </c>
      <c r="Q17" s="40"/>
      <c r="R17" s="86"/>
      <c r="S17" s="19"/>
      <c r="T17" s="19"/>
    </row>
    <row r="18" spans="1:21" s="20" customFormat="1" x14ac:dyDescent="0.2">
      <c r="A18" s="34">
        <v>2400</v>
      </c>
      <c r="B18" s="34" t="s">
        <v>8</v>
      </c>
      <c r="C18" s="34">
        <v>25</v>
      </c>
      <c r="D18" s="34">
        <v>53</v>
      </c>
      <c r="E18" s="34">
        <v>25</v>
      </c>
      <c r="F18" s="34">
        <v>0</v>
      </c>
      <c r="G18" s="82">
        <v>0</v>
      </c>
      <c r="H18" s="34">
        <v>0</v>
      </c>
      <c r="I18" s="34">
        <v>0</v>
      </c>
      <c r="J18" s="34">
        <v>0</v>
      </c>
      <c r="K18" s="34">
        <v>0</v>
      </c>
      <c r="L18" s="82">
        <v>0</v>
      </c>
      <c r="M18" s="23"/>
      <c r="N18" s="34">
        <v>-103</v>
      </c>
      <c r="O18" s="34">
        <v>0</v>
      </c>
      <c r="P18" s="34">
        <v>0</v>
      </c>
      <c r="Q18" s="22"/>
      <c r="R18" s="86">
        <f>SUM(C18:P18)</f>
        <v>0</v>
      </c>
      <c r="S18" s="86">
        <f>SUM(C18:L18)</f>
        <v>103</v>
      </c>
      <c r="T18" s="19">
        <f>SUM(N18:P18)</f>
        <v>-103</v>
      </c>
    </row>
    <row r="19" spans="1:21" x14ac:dyDescent="0.2">
      <c r="A19" s="21" t="s">
        <v>8</v>
      </c>
      <c r="B19" s="21" t="s">
        <v>9</v>
      </c>
      <c r="C19" s="21">
        <v>0</v>
      </c>
      <c r="D19" s="21">
        <v>0</v>
      </c>
      <c r="E19" s="21">
        <v>0</v>
      </c>
      <c r="F19" s="21">
        <v>0</v>
      </c>
      <c r="G19" s="83">
        <v>0</v>
      </c>
      <c r="H19" s="21">
        <v>25</v>
      </c>
      <c r="I19" s="21">
        <v>53</v>
      </c>
      <c r="J19" s="21">
        <v>25</v>
      </c>
      <c r="K19" s="21">
        <v>0</v>
      </c>
      <c r="L19" s="83">
        <v>0</v>
      </c>
      <c r="M19" s="23"/>
      <c r="N19" s="21">
        <v>0</v>
      </c>
      <c r="O19" s="21">
        <v>-103</v>
      </c>
      <c r="P19" s="21">
        <v>0</v>
      </c>
      <c r="Q19" s="22"/>
      <c r="R19" s="46">
        <f t="shared" ref="R19:R42" si="0">SUM(C19:P19)</f>
        <v>0</v>
      </c>
      <c r="S19" s="46">
        <f t="shared" ref="S19:S42" si="1">SUM(C19:L19)</f>
        <v>103</v>
      </c>
      <c r="T19" s="12">
        <f t="shared" ref="T19:T42" si="2">SUM(N19:P19)</f>
        <v>-103</v>
      </c>
    </row>
    <row r="20" spans="1:21" x14ac:dyDescent="0.2">
      <c r="A20" s="21" t="s">
        <v>9</v>
      </c>
      <c r="B20" s="21" t="s">
        <v>10</v>
      </c>
      <c r="C20" s="21">
        <v>0</v>
      </c>
      <c r="D20" s="21">
        <v>0</v>
      </c>
      <c r="E20" s="21">
        <v>0</v>
      </c>
      <c r="F20" s="21">
        <v>0</v>
      </c>
      <c r="G20" s="83">
        <v>0</v>
      </c>
      <c r="H20" s="21">
        <v>25</v>
      </c>
      <c r="I20" s="21">
        <v>53</v>
      </c>
      <c r="J20" s="21">
        <v>25</v>
      </c>
      <c r="K20" s="21">
        <v>0</v>
      </c>
      <c r="L20" s="83">
        <v>0</v>
      </c>
      <c r="M20" s="23"/>
      <c r="N20" s="21">
        <v>0</v>
      </c>
      <c r="O20" s="21">
        <v>-103</v>
      </c>
      <c r="P20" s="21">
        <v>0</v>
      </c>
      <c r="Q20" s="22"/>
      <c r="R20" s="46">
        <f t="shared" si="0"/>
        <v>0</v>
      </c>
      <c r="S20" s="46">
        <f t="shared" si="1"/>
        <v>103</v>
      </c>
      <c r="T20" s="12">
        <f t="shared" si="2"/>
        <v>-103</v>
      </c>
    </row>
    <row r="21" spans="1:21" x14ac:dyDescent="0.2">
      <c r="A21" s="21" t="s">
        <v>10</v>
      </c>
      <c r="B21" s="21" t="s">
        <v>11</v>
      </c>
      <c r="C21" s="21">
        <v>0</v>
      </c>
      <c r="D21" s="21">
        <v>0</v>
      </c>
      <c r="E21" s="21">
        <v>0</v>
      </c>
      <c r="F21" s="21">
        <v>0</v>
      </c>
      <c r="G21" s="83">
        <v>0</v>
      </c>
      <c r="H21" s="21">
        <v>25</v>
      </c>
      <c r="I21" s="21">
        <v>53</v>
      </c>
      <c r="J21" s="21">
        <v>25</v>
      </c>
      <c r="K21" s="21">
        <v>0</v>
      </c>
      <c r="L21" s="83">
        <v>0</v>
      </c>
      <c r="M21" s="23"/>
      <c r="N21" s="21">
        <v>0</v>
      </c>
      <c r="O21" s="21">
        <v>-103</v>
      </c>
      <c r="P21" s="21">
        <v>0</v>
      </c>
      <c r="Q21" s="22"/>
      <c r="R21" s="46">
        <f t="shared" si="0"/>
        <v>0</v>
      </c>
      <c r="S21" s="46">
        <f t="shared" si="1"/>
        <v>103</v>
      </c>
      <c r="T21" s="12">
        <f t="shared" si="2"/>
        <v>-103</v>
      </c>
    </row>
    <row r="22" spans="1:21" x14ac:dyDescent="0.2">
      <c r="A22" s="21" t="s">
        <v>11</v>
      </c>
      <c r="B22" s="21" t="s">
        <v>12</v>
      </c>
      <c r="C22" s="21">
        <v>0</v>
      </c>
      <c r="D22" s="21">
        <v>0</v>
      </c>
      <c r="E22" s="21">
        <v>0</v>
      </c>
      <c r="F22" s="21">
        <v>0</v>
      </c>
      <c r="G22" s="83">
        <v>0</v>
      </c>
      <c r="H22" s="21">
        <v>25</v>
      </c>
      <c r="I22" s="21">
        <v>53</v>
      </c>
      <c r="J22" s="21">
        <v>25</v>
      </c>
      <c r="K22" s="21">
        <v>0</v>
      </c>
      <c r="L22" s="83">
        <v>0</v>
      </c>
      <c r="M22" s="23"/>
      <c r="N22" s="21">
        <v>0</v>
      </c>
      <c r="O22" s="21">
        <v>-103</v>
      </c>
      <c r="P22" s="21">
        <v>0</v>
      </c>
      <c r="Q22" s="22"/>
      <c r="R22" s="46">
        <f t="shared" si="0"/>
        <v>0</v>
      </c>
      <c r="S22" s="46">
        <f t="shared" si="1"/>
        <v>103</v>
      </c>
      <c r="T22" s="12">
        <f t="shared" si="2"/>
        <v>-103</v>
      </c>
    </row>
    <row r="23" spans="1:21" x14ac:dyDescent="0.2">
      <c r="A23" s="21" t="s">
        <v>12</v>
      </c>
      <c r="B23" s="21" t="s">
        <v>13</v>
      </c>
      <c r="C23" s="21">
        <v>0</v>
      </c>
      <c r="D23" s="21">
        <v>0</v>
      </c>
      <c r="E23" s="21">
        <v>0</v>
      </c>
      <c r="F23" s="21">
        <v>0</v>
      </c>
      <c r="G23" s="83">
        <v>0</v>
      </c>
      <c r="H23" s="21">
        <v>25</v>
      </c>
      <c r="I23" s="21">
        <v>53</v>
      </c>
      <c r="J23" s="21">
        <v>25</v>
      </c>
      <c r="K23" s="21">
        <v>0</v>
      </c>
      <c r="L23" s="83">
        <v>0</v>
      </c>
      <c r="M23" s="23"/>
      <c r="N23" s="21">
        <v>0</v>
      </c>
      <c r="O23" s="21">
        <v>-103</v>
      </c>
      <c r="P23" s="21">
        <v>0</v>
      </c>
      <c r="Q23" s="22"/>
      <c r="R23" s="46">
        <f t="shared" si="0"/>
        <v>0</v>
      </c>
      <c r="S23" s="46">
        <f t="shared" si="1"/>
        <v>103</v>
      </c>
      <c r="T23" s="12">
        <f t="shared" si="2"/>
        <v>-103</v>
      </c>
    </row>
    <row r="24" spans="1:21" x14ac:dyDescent="0.2">
      <c r="A24" s="21" t="s">
        <v>13</v>
      </c>
      <c r="B24" s="21" t="s">
        <v>14</v>
      </c>
      <c r="C24" s="21">
        <v>0</v>
      </c>
      <c r="D24" s="21">
        <v>0</v>
      </c>
      <c r="E24" s="21">
        <v>0</v>
      </c>
      <c r="F24" s="21">
        <v>0</v>
      </c>
      <c r="G24" s="83">
        <v>0</v>
      </c>
      <c r="H24" s="21">
        <v>25</v>
      </c>
      <c r="I24" s="21">
        <v>53</v>
      </c>
      <c r="J24" s="21">
        <v>25</v>
      </c>
      <c r="K24" s="21">
        <v>0</v>
      </c>
      <c r="L24" s="83">
        <v>0</v>
      </c>
      <c r="M24" s="23"/>
      <c r="N24" s="21">
        <v>0</v>
      </c>
      <c r="O24" s="21">
        <v>-103</v>
      </c>
      <c r="P24" s="21">
        <v>0</v>
      </c>
      <c r="Q24" s="22"/>
      <c r="R24" s="46">
        <f t="shared" si="0"/>
        <v>0</v>
      </c>
      <c r="S24" s="46">
        <f t="shared" si="1"/>
        <v>103</v>
      </c>
      <c r="T24" s="12">
        <f t="shared" si="2"/>
        <v>-103</v>
      </c>
    </row>
    <row r="25" spans="1:21" s="91" customFormat="1" x14ac:dyDescent="0.2">
      <c r="A25" s="78" t="s">
        <v>14</v>
      </c>
      <c r="B25" s="78" t="s">
        <v>15</v>
      </c>
      <c r="C25" s="78">
        <v>0</v>
      </c>
      <c r="D25" s="78">
        <v>0</v>
      </c>
      <c r="E25" s="78">
        <v>0</v>
      </c>
      <c r="F25" s="78">
        <v>0</v>
      </c>
      <c r="G25" s="84">
        <v>0</v>
      </c>
      <c r="H25" s="78">
        <v>0</v>
      </c>
      <c r="I25" s="78">
        <v>0</v>
      </c>
      <c r="J25" s="78">
        <v>0</v>
      </c>
      <c r="K25" s="78">
        <v>0</v>
      </c>
      <c r="L25" s="84">
        <v>0</v>
      </c>
      <c r="M25" s="23"/>
      <c r="N25" s="78">
        <v>0</v>
      </c>
      <c r="O25" s="78">
        <v>0</v>
      </c>
      <c r="P25" s="78">
        <v>-103</v>
      </c>
      <c r="Q25" s="22"/>
      <c r="R25" s="46">
        <f t="shared" si="0"/>
        <v>-103</v>
      </c>
      <c r="S25" s="46">
        <f t="shared" si="1"/>
        <v>0</v>
      </c>
      <c r="T25" s="12">
        <f t="shared" si="2"/>
        <v>-103</v>
      </c>
      <c r="U25" s="30"/>
    </row>
    <row r="26" spans="1:21" s="91" customFormat="1" x14ac:dyDescent="0.2">
      <c r="A26" s="78" t="s">
        <v>15</v>
      </c>
      <c r="B26" s="78" t="s">
        <v>16</v>
      </c>
      <c r="C26" s="78">
        <v>0</v>
      </c>
      <c r="D26" s="78">
        <v>0</v>
      </c>
      <c r="E26" s="78">
        <v>0</v>
      </c>
      <c r="F26" s="78">
        <v>0</v>
      </c>
      <c r="G26" s="84">
        <v>0</v>
      </c>
      <c r="H26" s="78">
        <v>0</v>
      </c>
      <c r="I26" s="78">
        <v>0</v>
      </c>
      <c r="J26" s="78">
        <v>0</v>
      </c>
      <c r="K26" s="78">
        <v>0</v>
      </c>
      <c r="L26" s="84">
        <v>0</v>
      </c>
      <c r="M26" s="23"/>
      <c r="N26" s="78">
        <v>0</v>
      </c>
      <c r="O26" s="78">
        <v>0</v>
      </c>
      <c r="P26" s="78">
        <v>-103</v>
      </c>
      <c r="Q26" s="22"/>
      <c r="R26" s="46">
        <f t="shared" si="0"/>
        <v>-103</v>
      </c>
      <c r="S26" s="46">
        <f t="shared" si="1"/>
        <v>0</v>
      </c>
      <c r="T26" s="12">
        <f t="shared" si="2"/>
        <v>-103</v>
      </c>
      <c r="U26" s="30"/>
    </row>
    <row r="27" spans="1:21" s="91" customFormat="1" x14ac:dyDescent="0.2">
      <c r="A27" s="78" t="s">
        <v>16</v>
      </c>
      <c r="B27" s="78" t="s">
        <v>17</v>
      </c>
      <c r="C27" s="78">
        <v>0</v>
      </c>
      <c r="D27" s="78">
        <v>0</v>
      </c>
      <c r="E27" s="78">
        <v>0</v>
      </c>
      <c r="F27" s="78">
        <v>0</v>
      </c>
      <c r="G27" s="84">
        <v>0</v>
      </c>
      <c r="H27" s="78">
        <v>0</v>
      </c>
      <c r="I27" s="78">
        <v>0</v>
      </c>
      <c r="J27" s="78">
        <v>0</v>
      </c>
      <c r="K27" s="78">
        <v>0</v>
      </c>
      <c r="L27" s="84">
        <v>0</v>
      </c>
      <c r="M27" s="23"/>
      <c r="N27" s="78">
        <v>0</v>
      </c>
      <c r="O27" s="78">
        <v>0</v>
      </c>
      <c r="P27" s="78">
        <v>-103</v>
      </c>
      <c r="Q27" s="22"/>
      <c r="R27" s="46">
        <f t="shared" si="0"/>
        <v>-103</v>
      </c>
      <c r="S27" s="46">
        <f t="shared" si="1"/>
        <v>0</v>
      </c>
      <c r="T27" s="12">
        <f t="shared" si="2"/>
        <v>-103</v>
      </c>
      <c r="U27" s="30"/>
    </row>
    <row r="28" spans="1:21" s="91" customFormat="1" x14ac:dyDescent="0.2">
      <c r="A28" s="78">
        <v>1000</v>
      </c>
      <c r="B28" s="78">
        <v>1100</v>
      </c>
      <c r="C28" s="78">
        <v>0</v>
      </c>
      <c r="D28" s="78">
        <v>0</v>
      </c>
      <c r="E28" s="78">
        <v>0</v>
      </c>
      <c r="F28" s="78">
        <v>0</v>
      </c>
      <c r="G28" s="84">
        <v>0</v>
      </c>
      <c r="H28" s="78">
        <v>0</v>
      </c>
      <c r="I28" s="78">
        <v>0</v>
      </c>
      <c r="J28" s="78">
        <v>0</v>
      </c>
      <c r="K28" s="78">
        <v>0</v>
      </c>
      <c r="L28" s="84">
        <v>0</v>
      </c>
      <c r="M28" s="23"/>
      <c r="N28" s="78">
        <v>0</v>
      </c>
      <c r="O28" s="78">
        <v>0</v>
      </c>
      <c r="P28" s="78">
        <v>-103</v>
      </c>
      <c r="Q28" s="22"/>
      <c r="R28" s="46">
        <f t="shared" si="0"/>
        <v>-103</v>
      </c>
      <c r="S28" s="46">
        <f t="shared" si="1"/>
        <v>0</v>
      </c>
      <c r="T28" s="12">
        <f t="shared" si="2"/>
        <v>-103</v>
      </c>
      <c r="U28" s="30"/>
    </row>
    <row r="29" spans="1:21" s="91" customFormat="1" x14ac:dyDescent="0.2">
      <c r="A29" s="78">
        <v>1100</v>
      </c>
      <c r="B29" s="78">
        <v>1200</v>
      </c>
      <c r="C29" s="78">
        <v>0</v>
      </c>
      <c r="D29" s="78">
        <v>0</v>
      </c>
      <c r="E29" s="78">
        <v>0</v>
      </c>
      <c r="F29" s="78">
        <v>0</v>
      </c>
      <c r="G29" s="84">
        <v>0</v>
      </c>
      <c r="H29" s="78">
        <v>0</v>
      </c>
      <c r="I29" s="78">
        <v>0</v>
      </c>
      <c r="J29" s="78">
        <v>0</v>
      </c>
      <c r="K29" s="78">
        <v>0</v>
      </c>
      <c r="L29" s="84">
        <v>0</v>
      </c>
      <c r="M29" s="23"/>
      <c r="N29" s="78">
        <v>0</v>
      </c>
      <c r="O29" s="78">
        <v>0</v>
      </c>
      <c r="P29" s="78">
        <v>-103</v>
      </c>
      <c r="Q29" s="22"/>
      <c r="R29" s="46">
        <f t="shared" si="0"/>
        <v>-103</v>
      </c>
      <c r="S29" s="46">
        <f t="shared" si="1"/>
        <v>0</v>
      </c>
      <c r="T29" s="12">
        <f t="shared" si="2"/>
        <v>-103</v>
      </c>
      <c r="U29" s="30"/>
    </row>
    <row r="30" spans="1:21" s="91" customFormat="1" x14ac:dyDescent="0.2">
      <c r="A30" s="78">
        <v>1200</v>
      </c>
      <c r="B30" s="78">
        <v>1300</v>
      </c>
      <c r="C30" s="78">
        <v>0</v>
      </c>
      <c r="D30" s="78">
        <v>0</v>
      </c>
      <c r="E30" s="78">
        <v>0</v>
      </c>
      <c r="F30" s="78">
        <v>0</v>
      </c>
      <c r="G30" s="84">
        <v>0</v>
      </c>
      <c r="H30" s="78">
        <v>0</v>
      </c>
      <c r="I30" s="78">
        <v>0</v>
      </c>
      <c r="J30" s="78">
        <v>0</v>
      </c>
      <c r="K30" s="78">
        <v>0</v>
      </c>
      <c r="L30" s="84">
        <v>0</v>
      </c>
      <c r="M30" s="23"/>
      <c r="N30" s="78">
        <v>0</v>
      </c>
      <c r="O30" s="78">
        <v>0</v>
      </c>
      <c r="P30" s="78">
        <v>-103</v>
      </c>
      <c r="Q30" s="22"/>
      <c r="R30" s="46">
        <f t="shared" si="0"/>
        <v>-103</v>
      </c>
      <c r="S30" s="46">
        <f t="shared" si="1"/>
        <v>0</v>
      </c>
      <c r="T30" s="12">
        <f t="shared" si="2"/>
        <v>-103</v>
      </c>
      <c r="U30" s="30"/>
    </row>
    <row r="31" spans="1:21" s="91" customFormat="1" x14ac:dyDescent="0.2">
      <c r="A31" s="78">
        <v>1300</v>
      </c>
      <c r="B31" s="78">
        <v>1400</v>
      </c>
      <c r="C31" s="78">
        <v>0</v>
      </c>
      <c r="D31" s="78">
        <v>0</v>
      </c>
      <c r="E31" s="78">
        <v>0</v>
      </c>
      <c r="F31" s="78">
        <v>0</v>
      </c>
      <c r="G31" s="84">
        <v>0</v>
      </c>
      <c r="H31" s="78">
        <v>0</v>
      </c>
      <c r="I31" s="78">
        <v>0</v>
      </c>
      <c r="J31" s="78">
        <v>0</v>
      </c>
      <c r="K31" s="78">
        <v>0</v>
      </c>
      <c r="L31" s="84">
        <v>0</v>
      </c>
      <c r="M31" s="23"/>
      <c r="N31" s="78">
        <v>0</v>
      </c>
      <c r="O31" s="78">
        <v>0</v>
      </c>
      <c r="P31" s="78">
        <v>-103</v>
      </c>
      <c r="Q31" s="22"/>
      <c r="R31" s="46">
        <f t="shared" si="0"/>
        <v>-103</v>
      </c>
      <c r="S31" s="46">
        <f t="shared" si="1"/>
        <v>0</v>
      </c>
      <c r="T31" s="12">
        <f t="shared" si="2"/>
        <v>-103</v>
      </c>
      <c r="U31" s="30"/>
    </row>
    <row r="32" spans="1:21" s="91" customFormat="1" x14ac:dyDescent="0.2">
      <c r="A32" s="78">
        <v>1400</v>
      </c>
      <c r="B32" s="78">
        <v>1500</v>
      </c>
      <c r="C32" s="78">
        <v>0</v>
      </c>
      <c r="D32" s="78">
        <v>0</v>
      </c>
      <c r="E32" s="78">
        <v>0</v>
      </c>
      <c r="F32" s="78">
        <v>0</v>
      </c>
      <c r="G32" s="84">
        <v>0</v>
      </c>
      <c r="H32" s="78">
        <v>0</v>
      </c>
      <c r="I32" s="78">
        <v>0</v>
      </c>
      <c r="J32" s="78">
        <v>0</v>
      </c>
      <c r="K32" s="78">
        <v>0</v>
      </c>
      <c r="L32" s="84">
        <v>0</v>
      </c>
      <c r="M32" s="23"/>
      <c r="N32" s="78">
        <v>0</v>
      </c>
      <c r="O32" s="78">
        <v>0</v>
      </c>
      <c r="P32" s="78">
        <v>-103</v>
      </c>
      <c r="Q32" s="22"/>
      <c r="R32" s="46">
        <f t="shared" si="0"/>
        <v>-103</v>
      </c>
      <c r="S32" s="46">
        <f t="shared" si="1"/>
        <v>0</v>
      </c>
      <c r="T32" s="12">
        <f t="shared" si="2"/>
        <v>-103</v>
      </c>
      <c r="U32" s="30"/>
    </row>
    <row r="33" spans="1:22" s="91" customFormat="1" x14ac:dyDescent="0.2">
      <c r="A33" s="78">
        <v>1500</v>
      </c>
      <c r="B33" s="78">
        <v>1600</v>
      </c>
      <c r="C33" s="78">
        <v>0</v>
      </c>
      <c r="D33" s="78">
        <v>0</v>
      </c>
      <c r="E33" s="78">
        <v>0</v>
      </c>
      <c r="F33" s="78">
        <v>0</v>
      </c>
      <c r="G33" s="84">
        <v>0</v>
      </c>
      <c r="H33" s="78">
        <v>0</v>
      </c>
      <c r="I33" s="78">
        <v>0</v>
      </c>
      <c r="J33" s="78">
        <v>0</v>
      </c>
      <c r="K33" s="78">
        <v>0</v>
      </c>
      <c r="L33" s="84">
        <v>0</v>
      </c>
      <c r="M33" s="23"/>
      <c r="N33" s="78">
        <v>0</v>
      </c>
      <c r="O33" s="78">
        <v>0</v>
      </c>
      <c r="P33" s="78">
        <v>-103</v>
      </c>
      <c r="Q33" s="22"/>
      <c r="R33" s="46">
        <f t="shared" si="0"/>
        <v>-103</v>
      </c>
      <c r="S33" s="46">
        <f t="shared" si="1"/>
        <v>0</v>
      </c>
      <c r="T33" s="12">
        <f t="shared" si="2"/>
        <v>-103</v>
      </c>
      <c r="U33" s="30"/>
    </row>
    <row r="34" spans="1:22" s="91" customFormat="1" x14ac:dyDescent="0.2">
      <c r="A34" s="78">
        <v>1600</v>
      </c>
      <c r="B34" s="78">
        <v>1700</v>
      </c>
      <c r="C34" s="78">
        <v>0</v>
      </c>
      <c r="D34" s="78">
        <v>0</v>
      </c>
      <c r="E34" s="78">
        <v>0</v>
      </c>
      <c r="F34" s="78">
        <v>0</v>
      </c>
      <c r="G34" s="84">
        <v>0</v>
      </c>
      <c r="H34" s="78">
        <v>0</v>
      </c>
      <c r="I34" s="78">
        <v>0</v>
      </c>
      <c r="J34" s="78">
        <v>0</v>
      </c>
      <c r="K34" s="78">
        <v>0</v>
      </c>
      <c r="L34" s="84">
        <v>0</v>
      </c>
      <c r="M34" s="23"/>
      <c r="N34" s="78">
        <v>0</v>
      </c>
      <c r="O34" s="78">
        <v>0</v>
      </c>
      <c r="P34" s="78">
        <v>-103</v>
      </c>
      <c r="Q34" s="22"/>
      <c r="R34" s="46">
        <f t="shared" si="0"/>
        <v>-103</v>
      </c>
      <c r="S34" s="46">
        <f t="shared" si="1"/>
        <v>0</v>
      </c>
      <c r="T34" s="12">
        <f t="shared" si="2"/>
        <v>-103</v>
      </c>
      <c r="U34" s="30"/>
    </row>
    <row r="35" spans="1:22" s="91" customFormat="1" x14ac:dyDescent="0.2">
      <c r="A35" s="78">
        <v>1700</v>
      </c>
      <c r="B35" s="78">
        <v>1800</v>
      </c>
      <c r="C35" s="78">
        <v>0</v>
      </c>
      <c r="D35" s="78">
        <v>0</v>
      </c>
      <c r="E35" s="78">
        <v>0</v>
      </c>
      <c r="F35" s="78">
        <v>0</v>
      </c>
      <c r="G35" s="84">
        <v>0</v>
      </c>
      <c r="H35" s="78">
        <v>0</v>
      </c>
      <c r="I35" s="78">
        <v>0</v>
      </c>
      <c r="J35" s="78">
        <v>0</v>
      </c>
      <c r="K35" s="78">
        <v>0</v>
      </c>
      <c r="L35" s="84">
        <v>0</v>
      </c>
      <c r="M35" s="23"/>
      <c r="N35" s="78">
        <v>0</v>
      </c>
      <c r="O35" s="78">
        <v>0</v>
      </c>
      <c r="P35" s="78">
        <v>-103</v>
      </c>
      <c r="Q35" s="22"/>
      <c r="R35" s="46">
        <f t="shared" si="0"/>
        <v>-103</v>
      </c>
      <c r="S35" s="46">
        <f t="shared" si="1"/>
        <v>0</v>
      </c>
      <c r="T35" s="12">
        <f t="shared" si="2"/>
        <v>-103</v>
      </c>
      <c r="U35" s="30"/>
    </row>
    <row r="36" spans="1:22" s="91" customFormat="1" x14ac:dyDescent="0.2">
      <c r="A36" s="78">
        <v>1800</v>
      </c>
      <c r="B36" s="78">
        <v>1900</v>
      </c>
      <c r="C36" s="78">
        <v>0</v>
      </c>
      <c r="D36" s="78">
        <v>0</v>
      </c>
      <c r="E36" s="78">
        <v>0</v>
      </c>
      <c r="F36" s="78">
        <v>0</v>
      </c>
      <c r="G36" s="84">
        <v>0</v>
      </c>
      <c r="H36" s="78">
        <v>0</v>
      </c>
      <c r="I36" s="78">
        <v>0</v>
      </c>
      <c r="J36" s="78">
        <v>0</v>
      </c>
      <c r="K36" s="78">
        <v>0</v>
      </c>
      <c r="L36" s="84">
        <v>0</v>
      </c>
      <c r="M36" s="23"/>
      <c r="N36" s="78">
        <v>0</v>
      </c>
      <c r="O36" s="78">
        <v>0</v>
      </c>
      <c r="P36" s="78">
        <v>-103</v>
      </c>
      <c r="Q36" s="22"/>
      <c r="R36" s="46">
        <f t="shared" si="0"/>
        <v>-103</v>
      </c>
      <c r="S36" s="46">
        <f t="shared" si="1"/>
        <v>0</v>
      </c>
      <c r="T36" s="12">
        <f t="shared" si="2"/>
        <v>-103</v>
      </c>
      <c r="U36" s="30"/>
    </row>
    <row r="37" spans="1:22" s="91" customFormat="1" x14ac:dyDescent="0.2">
      <c r="A37" s="78">
        <v>1900</v>
      </c>
      <c r="B37" s="78">
        <v>2000</v>
      </c>
      <c r="C37" s="78">
        <v>0</v>
      </c>
      <c r="D37" s="78">
        <v>0</v>
      </c>
      <c r="E37" s="78">
        <v>0</v>
      </c>
      <c r="F37" s="78">
        <v>0</v>
      </c>
      <c r="G37" s="84">
        <v>0</v>
      </c>
      <c r="H37" s="78">
        <v>0</v>
      </c>
      <c r="I37" s="78">
        <v>0</v>
      </c>
      <c r="J37" s="78">
        <v>0</v>
      </c>
      <c r="K37" s="78">
        <v>0</v>
      </c>
      <c r="L37" s="84">
        <v>0</v>
      </c>
      <c r="M37" s="23"/>
      <c r="N37" s="78">
        <v>0</v>
      </c>
      <c r="O37" s="78">
        <v>0</v>
      </c>
      <c r="P37" s="78">
        <v>-103</v>
      </c>
      <c r="Q37" s="22"/>
      <c r="R37" s="46">
        <f t="shared" si="0"/>
        <v>-103</v>
      </c>
      <c r="S37" s="46">
        <f t="shared" si="1"/>
        <v>0</v>
      </c>
      <c r="T37" s="12">
        <f t="shared" si="2"/>
        <v>-103</v>
      </c>
      <c r="U37" s="30"/>
    </row>
    <row r="38" spans="1:22" s="91" customFormat="1" ht="12" customHeight="1" x14ac:dyDescent="0.2">
      <c r="A38" s="78">
        <v>2000</v>
      </c>
      <c r="B38" s="78">
        <v>2100</v>
      </c>
      <c r="C38" s="78">
        <v>0</v>
      </c>
      <c r="D38" s="78">
        <v>0</v>
      </c>
      <c r="E38" s="78">
        <v>0</v>
      </c>
      <c r="F38" s="78">
        <v>0</v>
      </c>
      <c r="G38" s="84">
        <v>0</v>
      </c>
      <c r="H38" s="78">
        <v>0</v>
      </c>
      <c r="I38" s="78">
        <v>0</v>
      </c>
      <c r="J38" s="78">
        <v>0</v>
      </c>
      <c r="K38" s="78">
        <v>0</v>
      </c>
      <c r="L38" s="84">
        <v>0</v>
      </c>
      <c r="M38" s="23"/>
      <c r="N38" s="78">
        <v>0</v>
      </c>
      <c r="O38" s="78">
        <v>0</v>
      </c>
      <c r="P38" s="78">
        <v>-103</v>
      </c>
      <c r="Q38" s="22"/>
      <c r="R38" s="46">
        <f t="shared" si="0"/>
        <v>-103</v>
      </c>
      <c r="S38" s="46">
        <f t="shared" si="1"/>
        <v>0</v>
      </c>
      <c r="T38" s="12">
        <f t="shared" si="2"/>
        <v>-103</v>
      </c>
      <c r="U38" s="30"/>
    </row>
    <row r="39" spans="1:22" s="91" customFormat="1" x14ac:dyDescent="0.2">
      <c r="A39" s="78">
        <v>2100</v>
      </c>
      <c r="B39" s="78">
        <v>2200</v>
      </c>
      <c r="C39" s="78">
        <v>0</v>
      </c>
      <c r="D39" s="78">
        <v>0</v>
      </c>
      <c r="E39" s="78">
        <v>0</v>
      </c>
      <c r="F39" s="78">
        <v>0</v>
      </c>
      <c r="G39" s="84">
        <v>0</v>
      </c>
      <c r="H39" s="78">
        <v>0</v>
      </c>
      <c r="I39" s="78">
        <v>0</v>
      </c>
      <c r="J39" s="78">
        <v>0</v>
      </c>
      <c r="K39" s="78">
        <v>0</v>
      </c>
      <c r="L39" s="84">
        <v>0</v>
      </c>
      <c r="M39" s="23"/>
      <c r="N39" s="78">
        <v>0</v>
      </c>
      <c r="O39" s="78">
        <v>0</v>
      </c>
      <c r="P39" s="78">
        <v>-103</v>
      </c>
      <c r="Q39" s="22"/>
      <c r="R39" s="46">
        <f t="shared" si="0"/>
        <v>-103</v>
      </c>
      <c r="S39" s="46">
        <f t="shared" si="1"/>
        <v>0</v>
      </c>
      <c r="T39" s="12">
        <f t="shared" si="2"/>
        <v>-103</v>
      </c>
      <c r="U39" s="30"/>
    </row>
    <row r="40" spans="1:22" s="91" customFormat="1" x14ac:dyDescent="0.2">
      <c r="A40" s="78">
        <v>2200</v>
      </c>
      <c r="B40" s="78">
        <v>2300</v>
      </c>
      <c r="C40" s="78">
        <v>0</v>
      </c>
      <c r="D40" s="78">
        <v>0</v>
      </c>
      <c r="E40" s="78">
        <v>0</v>
      </c>
      <c r="F40" s="78">
        <v>0</v>
      </c>
      <c r="G40" s="84">
        <v>0</v>
      </c>
      <c r="H40" s="78">
        <v>0</v>
      </c>
      <c r="I40" s="78">
        <v>0</v>
      </c>
      <c r="J40" s="78">
        <v>0</v>
      </c>
      <c r="K40" s="78">
        <v>0</v>
      </c>
      <c r="L40" s="84">
        <v>0</v>
      </c>
      <c r="M40" s="23"/>
      <c r="N40" s="78">
        <v>0</v>
      </c>
      <c r="O40" s="78">
        <v>0</v>
      </c>
      <c r="P40" s="78">
        <v>-103</v>
      </c>
      <c r="Q40" s="22"/>
      <c r="R40" s="46">
        <f t="shared" si="0"/>
        <v>-103</v>
      </c>
      <c r="S40" s="46">
        <f t="shared" si="1"/>
        <v>0</v>
      </c>
      <c r="T40" s="12">
        <f t="shared" si="2"/>
        <v>-103</v>
      </c>
      <c r="U40" s="30"/>
    </row>
    <row r="41" spans="1:22" s="30" customFormat="1" x14ac:dyDescent="0.2">
      <c r="A41" s="21">
        <v>2300</v>
      </c>
      <c r="B41" s="21">
        <v>2400</v>
      </c>
      <c r="C41" s="21">
        <v>0</v>
      </c>
      <c r="D41" s="21">
        <v>0</v>
      </c>
      <c r="E41" s="21">
        <v>0</v>
      </c>
      <c r="F41" s="21">
        <v>0</v>
      </c>
      <c r="G41" s="83">
        <v>0</v>
      </c>
      <c r="H41" s="21">
        <v>25</v>
      </c>
      <c r="I41" s="21">
        <v>53</v>
      </c>
      <c r="J41" s="21">
        <v>25</v>
      </c>
      <c r="K41" s="21">
        <v>0</v>
      </c>
      <c r="L41" s="83">
        <v>0</v>
      </c>
      <c r="M41" s="23"/>
      <c r="N41" s="21">
        <v>0</v>
      </c>
      <c r="O41" s="21">
        <v>-103</v>
      </c>
      <c r="P41" s="21">
        <v>0</v>
      </c>
      <c r="Q41" s="22"/>
      <c r="R41" s="46">
        <f t="shared" si="0"/>
        <v>0</v>
      </c>
      <c r="S41" s="46">
        <f t="shared" si="1"/>
        <v>103</v>
      </c>
      <c r="T41" s="12">
        <f t="shared" si="2"/>
        <v>-103</v>
      </c>
    </row>
    <row r="42" spans="1:22" ht="13.5" thickBot="1" x14ac:dyDescent="0.25">
      <c r="A42" s="24">
        <v>2400</v>
      </c>
      <c r="B42" s="24" t="s">
        <v>8</v>
      </c>
      <c r="C42" s="24">
        <v>0</v>
      </c>
      <c r="D42" s="24">
        <v>0</v>
      </c>
      <c r="E42" s="24">
        <v>0</v>
      </c>
      <c r="F42" s="24">
        <v>0</v>
      </c>
      <c r="G42" s="85">
        <v>0</v>
      </c>
      <c r="H42" s="24">
        <v>25</v>
      </c>
      <c r="I42" s="24">
        <v>53</v>
      </c>
      <c r="J42" s="24">
        <v>25</v>
      </c>
      <c r="K42" s="24">
        <v>0</v>
      </c>
      <c r="L42" s="85">
        <v>0</v>
      </c>
      <c r="M42" s="23"/>
      <c r="N42" s="24">
        <v>0</v>
      </c>
      <c r="O42" s="24">
        <f>SUM(O41)</f>
        <v>-103</v>
      </c>
      <c r="P42" s="24">
        <v>0</v>
      </c>
      <c r="Q42" s="22"/>
      <c r="R42" s="89">
        <f t="shared" si="0"/>
        <v>0</v>
      </c>
      <c r="S42" s="89">
        <f t="shared" si="1"/>
        <v>103</v>
      </c>
      <c r="T42" s="25">
        <f t="shared" si="2"/>
        <v>-103</v>
      </c>
    </row>
    <row r="43" spans="1:22" s="9" customFormat="1" x14ac:dyDescent="0.2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8"/>
      <c r="S43" s="8"/>
      <c r="T43" s="8"/>
    </row>
    <row r="44" spans="1:22" ht="13.5" thickBot="1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</row>
    <row r="45" spans="1:22" ht="26.25" thickBot="1" x14ac:dyDescent="0.25">
      <c r="B45" s="26" t="s">
        <v>18</v>
      </c>
      <c r="C45" s="68">
        <f t="shared" ref="C45:L45" si="3">SUM(C18:C41)</f>
        <v>25</v>
      </c>
      <c r="D45" s="18">
        <f t="shared" si="3"/>
        <v>53</v>
      </c>
      <c r="E45" s="18">
        <f t="shared" si="3"/>
        <v>25</v>
      </c>
      <c r="F45" s="18">
        <f t="shared" si="3"/>
        <v>0</v>
      </c>
      <c r="G45" s="18">
        <f t="shared" si="3"/>
        <v>0</v>
      </c>
      <c r="H45" s="68">
        <f t="shared" si="3"/>
        <v>175</v>
      </c>
      <c r="I45" s="18">
        <f t="shared" si="3"/>
        <v>371</v>
      </c>
      <c r="J45" s="18">
        <f t="shared" si="3"/>
        <v>175</v>
      </c>
      <c r="K45" s="18">
        <f t="shared" si="3"/>
        <v>0</v>
      </c>
      <c r="L45" s="18">
        <f t="shared" si="3"/>
        <v>0</v>
      </c>
      <c r="M45" s="12"/>
      <c r="N45" s="18">
        <f>SUM(N18:N41)</f>
        <v>-103</v>
      </c>
      <c r="O45" s="18">
        <f>SUM(O18:O41)</f>
        <v>-721</v>
      </c>
      <c r="P45" s="18">
        <f>SUM(P18:P41)</f>
        <v>-1648</v>
      </c>
      <c r="Q45" s="12"/>
      <c r="R45" s="18">
        <f>SUM(R18:R41)</f>
        <v>-1648</v>
      </c>
      <c r="S45" s="18">
        <f>SUM(S18:S41)</f>
        <v>824</v>
      </c>
      <c r="T45" s="18">
        <f>SUM(T18:T41)</f>
        <v>-2472</v>
      </c>
      <c r="U45" s="55" t="s">
        <v>26</v>
      </c>
      <c r="V45" s="76"/>
    </row>
    <row r="46" spans="1:22" ht="13.5" thickBot="1" x14ac:dyDescent="0.25">
      <c r="B46" s="27"/>
      <c r="C46" s="8"/>
      <c r="D46" s="8"/>
      <c r="E46" s="8"/>
      <c r="F46" s="8"/>
      <c r="G46" s="8"/>
      <c r="H46" s="8"/>
      <c r="I46" s="8"/>
      <c r="J46" s="8"/>
      <c r="K46" s="8"/>
      <c r="L46" s="8"/>
      <c r="N46" s="8"/>
      <c r="O46" s="8"/>
      <c r="P46" s="8"/>
      <c r="R46" s="12"/>
      <c r="S46" s="12"/>
      <c r="T46" s="12"/>
      <c r="U46" s="58"/>
    </row>
    <row r="47" spans="1:22" ht="30.75" customHeight="1" thickBot="1" x14ac:dyDescent="0.25">
      <c r="A47" s="27"/>
      <c r="B47" s="28" t="s">
        <v>79</v>
      </c>
      <c r="C47" s="68">
        <f t="shared" ref="C47:L47" si="4">SUM(C19:C42)</f>
        <v>0</v>
      </c>
      <c r="D47" s="18">
        <f t="shared" si="4"/>
        <v>0</v>
      </c>
      <c r="E47" s="18">
        <f t="shared" si="4"/>
        <v>0</v>
      </c>
      <c r="F47" s="18">
        <f t="shared" si="4"/>
        <v>0</v>
      </c>
      <c r="G47" s="18">
        <f t="shared" si="4"/>
        <v>0</v>
      </c>
      <c r="H47" s="68">
        <f t="shared" si="4"/>
        <v>200</v>
      </c>
      <c r="I47" s="18">
        <f t="shared" si="4"/>
        <v>424</v>
      </c>
      <c r="J47" s="18">
        <f t="shared" si="4"/>
        <v>200</v>
      </c>
      <c r="K47" s="18">
        <f t="shared" si="4"/>
        <v>0</v>
      </c>
      <c r="L47" s="18">
        <f t="shared" si="4"/>
        <v>0</v>
      </c>
      <c r="M47" s="44" t="s">
        <v>21</v>
      </c>
      <c r="N47" s="18">
        <f>SUM(N19:N42)</f>
        <v>0</v>
      </c>
      <c r="O47" s="18">
        <f>SUM(O19:O42)</f>
        <v>-824</v>
      </c>
      <c r="P47" s="18">
        <f>SUM(P19:P42)</f>
        <v>-1648</v>
      </c>
      <c r="Q47" s="43" t="s">
        <v>22</v>
      </c>
      <c r="R47" s="18">
        <f>SUM(R19:R44)</f>
        <v>-1648</v>
      </c>
      <c r="S47" s="18">
        <f>SUM(S19:S44)</f>
        <v>824</v>
      </c>
      <c r="T47" s="18">
        <f>SUM(T19:T44)</f>
        <v>-2472</v>
      </c>
      <c r="U47" s="58">
        <f>ABS(Q48)+ABS(M48)</f>
        <v>3296</v>
      </c>
    </row>
    <row r="48" spans="1:22" ht="13.5" thickBot="1" x14ac:dyDescent="0.25">
      <c r="A48" s="27"/>
      <c r="B48" s="27"/>
      <c r="C48" s="52"/>
      <c r="D48" s="19"/>
      <c r="E48" s="19"/>
      <c r="F48" s="19"/>
      <c r="G48" s="19"/>
      <c r="H48" s="52"/>
      <c r="I48" s="19"/>
      <c r="J48" s="19"/>
      <c r="K48" s="19"/>
      <c r="L48" s="19"/>
      <c r="M48" s="45">
        <f>SUM(C47:L47)</f>
        <v>824</v>
      </c>
      <c r="N48" s="68"/>
      <c r="O48" s="68"/>
      <c r="P48" s="18"/>
      <c r="Q48" s="49">
        <f>SUM(N47:P47)</f>
        <v>-2472</v>
      </c>
      <c r="R48" s="29"/>
      <c r="S48" s="29"/>
      <c r="T48" s="29"/>
    </row>
    <row r="49" spans="1:38" x14ac:dyDescent="0.2">
      <c r="A49" s="2"/>
      <c r="B49" s="2"/>
      <c r="C49" s="36"/>
      <c r="D49" s="101"/>
      <c r="E49" s="36"/>
      <c r="F49" s="103"/>
      <c r="G49" s="36"/>
      <c r="H49" s="36"/>
      <c r="I49" s="101"/>
      <c r="J49" s="36"/>
      <c r="K49" s="103"/>
      <c r="L49" s="36"/>
      <c r="M49" s="54"/>
      <c r="N49" s="121"/>
      <c r="O49" s="97"/>
      <c r="P49" s="97"/>
      <c r="Q49" s="54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</row>
    <row r="50" spans="1:38" s="9" customFormat="1" x14ac:dyDescent="0.2">
      <c r="A50" s="27"/>
      <c r="B50" s="27"/>
      <c r="C50" s="40" t="s">
        <v>56</v>
      </c>
      <c r="D50" s="54" t="s">
        <v>56</v>
      </c>
      <c r="E50" s="40" t="s">
        <v>56</v>
      </c>
      <c r="F50" s="65" t="s">
        <v>30</v>
      </c>
      <c r="G50" s="40" t="s">
        <v>30</v>
      </c>
      <c r="H50" s="40" t="s">
        <v>56</v>
      </c>
      <c r="I50" s="54" t="s">
        <v>56</v>
      </c>
      <c r="J50" s="40" t="s">
        <v>56</v>
      </c>
      <c r="K50" s="65" t="s">
        <v>30</v>
      </c>
      <c r="L50" s="40" t="s">
        <v>30</v>
      </c>
      <c r="M50" s="42"/>
      <c r="N50" s="12" t="s">
        <v>54</v>
      </c>
      <c r="O50" s="33" t="s">
        <v>54</v>
      </c>
      <c r="P50" s="33" t="s">
        <v>54</v>
      </c>
      <c r="Q50" s="42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</row>
    <row r="51" spans="1:38" s="9" customFormat="1" x14ac:dyDescent="0.2">
      <c r="A51" s="27"/>
      <c r="B51" s="27"/>
      <c r="C51" s="40" t="s">
        <v>43</v>
      </c>
      <c r="D51" s="54" t="s">
        <v>43</v>
      </c>
      <c r="E51" s="40" t="s">
        <v>29</v>
      </c>
      <c r="F51" s="65" t="s">
        <v>29</v>
      </c>
      <c r="G51" s="40" t="s">
        <v>29</v>
      </c>
      <c r="H51" s="40" t="s">
        <v>43</v>
      </c>
      <c r="I51" s="54" t="s">
        <v>43</v>
      </c>
      <c r="J51" s="40" t="s">
        <v>29</v>
      </c>
      <c r="K51" s="65" t="s">
        <v>29</v>
      </c>
      <c r="L51" s="40" t="s">
        <v>29</v>
      </c>
      <c r="M51" s="42"/>
      <c r="N51" s="12" t="s">
        <v>29</v>
      </c>
      <c r="O51" s="33" t="s">
        <v>29</v>
      </c>
      <c r="P51" s="33" t="s">
        <v>29</v>
      </c>
      <c r="Q51" s="42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</row>
    <row r="52" spans="1:38" s="9" customFormat="1" ht="13.5" thickBot="1" x14ac:dyDescent="0.25">
      <c r="A52" s="27"/>
      <c r="B52" s="27"/>
      <c r="C52" s="40" t="s">
        <v>107</v>
      </c>
      <c r="D52" s="54" t="s">
        <v>29</v>
      </c>
      <c r="E52" s="40" t="s">
        <v>43</v>
      </c>
      <c r="F52" s="65" t="s">
        <v>66</v>
      </c>
      <c r="G52" s="40" t="s">
        <v>66</v>
      </c>
      <c r="H52" s="40" t="s">
        <v>107</v>
      </c>
      <c r="I52" s="54" t="s">
        <v>29</v>
      </c>
      <c r="J52" s="40" t="s">
        <v>43</v>
      </c>
      <c r="K52" s="65" t="s">
        <v>66</v>
      </c>
      <c r="L52" s="40" t="s">
        <v>66</v>
      </c>
      <c r="M52" s="42"/>
      <c r="N52" s="25" t="s">
        <v>55</v>
      </c>
      <c r="O52" s="53" t="s">
        <v>55</v>
      </c>
      <c r="P52" s="53" t="s">
        <v>55</v>
      </c>
      <c r="Q52" s="42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</row>
    <row r="53" spans="1:38" s="9" customFormat="1" ht="27" customHeight="1" thickBot="1" x14ac:dyDescent="0.25">
      <c r="A53" s="27"/>
      <c r="B53" s="27"/>
      <c r="C53" s="40" t="s">
        <v>80</v>
      </c>
      <c r="D53" s="54" t="s">
        <v>66</v>
      </c>
      <c r="E53" s="40" t="s">
        <v>113</v>
      </c>
      <c r="F53" s="104" t="s">
        <v>77</v>
      </c>
      <c r="G53" s="67" t="s">
        <v>77</v>
      </c>
      <c r="H53" s="40" t="s">
        <v>80</v>
      </c>
      <c r="I53" s="54" t="s">
        <v>66</v>
      </c>
      <c r="J53" s="40" t="s">
        <v>113</v>
      </c>
      <c r="K53" s="104" t="s">
        <v>77</v>
      </c>
      <c r="L53" s="67" t="s">
        <v>77</v>
      </c>
      <c r="M53" s="48"/>
      <c r="N53" s="107"/>
      <c r="O53" s="107"/>
      <c r="P53" s="30"/>
      <c r="Q53" s="48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</row>
    <row r="54" spans="1:38" s="9" customFormat="1" ht="37.5" customHeight="1" thickBot="1" x14ac:dyDescent="0.25">
      <c r="A54" s="27"/>
      <c r="B54" s="27"/>
      <c r="C54" s="114" t="s">
        <v>85</v>
      </c>
      <c r="D54" s="102" t="s">
        <v>77</v>
      </c>
      <c r="E54" s="40" t="s">
        <v>76</v>
      </c>
      <c r="G54" s="54"/>
      <c r="H54" s="114" t="s">
        <v>85</v>
      </c>
      <c r="I54" s="102" t="s">
        <v>77</v>
      </c>
      <c r="J54" s="40" t="s">
        <v>76</v>
      </c>
      <c r="L54" s="54"/>
      <c r="M54" s="42"/>
      <c r="N54" s="108"/>
      <c r="O54" s="108"/>
      <c r="P54" s="30"/>
      <c r="Q54" s="42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</row>
    <row r="55" spans="1:38" s="9" customFormat="1" ht="33.75" customHeight="1" thickBot="1" x14ac:dyDescent="0.25">
      <c r="A55" s="27"/>
      <c r="B55" s="27"/>
      <c r="C55" s="115" t="s">
        <v>81</v>
      </c>
      <c r="D55" s="29"/>
      <c r="E55" s="40" t="s">
        <v>114</v>
      </c>
      <c r="F55" s="30"/>
      <c r="G55" s="30"/>
      <c r="H55" s="115" t="s">
        <v>81</v>
      </c>
      <c r="I55" s="29"/>
      <c r="J55" s="40" t="s">
        <v>114</v>
      </c>
      <c r="K55" s="30"/>
      <c r="L55" s="30"/>
      <c r="M55" s="42"/>
      <c r="N55" s="20"/>
      <c r="O55" s="20"/>
      <c r="P55" s="3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</row>
    <row r="56" spans="1:38" s="9" customFormat="1" ht="41.25" customHeight="1" x14ac:dyDescent="0.2">
      <c r="A56" s="27"/>
      <c r="B56" s="27"/>
      <c r="C56" s="54"/>
      <c r="D56" s="29"/>
      <c r="E56" s="40" t="s">
        <v>66</v>
      </c>
      <c r="F56" s="30"/>
      <c r="G56" s="30"/>
      <c r="H56" s="54"/>
      <c r="I56" s="29"/>
      <c r="J56" s="40" t="s">
        <v>66</v>
      </c>
      <c r="K56" s="30"/>
      <c r="L56" s="30"/>
      <c r="M56" s="42"/>
      <c r="N56" s="20"/>
      <c r="O56" s="20"/>
      <c r="P56" s="30"/>
      <c r="Q56" s="42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</row>
    <row r="57" spans="1:38" s="9" customFormat="1" ht="25.5" customHeight="1" thickBot="1" x14ac:dyDescent="0.25">
      <c r="A57" s="27"/>
      <c r="B57" s="27"/>
      <c r="C57" s="54"/>
      <c r="D57" s="54"/>
      <c r="E57" s="67" t="s">
        <v>115</v>
      </c>
      <c r="F57" s="30"/>
      <c r="G57" s="30"/>
      <c r="H57" s="54"/>
      <c r="I57" s="54"/>
      <c r="J57" s="67" t="s">
        <v>115</v>
      </c>
      <c r="K57" s="30"/>
      <c r="L57" s="30"/>
      <c r="M57" s="41"/>
      <c r="N57" s="20"/>
      <c r="O57" s="20"/>
      <c r="P57" s="30"/>
      <c r="Q57" s="41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</row>
    <row r="58" spans="1:38" s="9" customFormat="1" ht="27" customHeight="1" x14ac:dyDescent="0.2">
      <c r="C58" s="30"/>
      <c r="D58" s="54"/>
      <c r="E58" s="30"/>
      <c r="F58" s="30"/>
      <c r="G58" s="30"/>
      <c r="H58" s="30"/>
      <c r="I58" s="54"/>
      <c r="J58" s="30"/>
      <c r="K58" s="30"/>
      <c r="L58" s="30"/>
      <c r="M58" s="41"/>
      <c r="N58" s="30"/>
      <c r="O58" s="30"/>
      <c r="P58" s="30"/>
      <c r="Q58" s="41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</row>
    <row r="59" spans="1:38" ht="20.25" customHeight="1" x14ac:dyDescent="0.2">
      <c r="B59" s="20"/>
      <c r="D59" s="54"/>
      <c r="I59" s="54"/>
      <c r="M59" s="41"/>
      <c r="N59" s="20"/>
      <c r="O59" s="20"/>
      <c r="Q59" s="32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</row>
    <row r="60" spans="1:38" ht="16.5" customHeight="1" x14ac:dyDescent="0.2">
      <c r="B60" s="30"/>
      <c r="D60" s="54"/>
      <c r="I60" s="54"/>
      <c r="M60" s="41"/>
      <c r="N60" s="30"/>
      <c r="O60" s="30"/>
      <c r="R60" s="31"/>
      <c r="S60" s="31"/>
      <c r="T60" s="31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</row>
    <row r="61" spans="1:38" ht="15" x14ac:dyDescent="0.2">
      <c r="D61" s="54"/>
      <c r="I61" s="54"/>
      <c r="M61" s="41"/>
      <c r="N61" s="30"/>
      <c r="O61" s="30"/>
      <c r="R61" s="32"/>
      <c r="S61" s="32"/>
      <c r="T61" s="32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</row>
    <row r="62" spans="1:38" ht="15" x14ac:dyDescent="0.2">
      <c r="D62" s="54"/>
      <c r="I62" s="54"/>
      <c r="M62" s="41"/>
      <c r="N62" s="30"/>
      <c r="O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</row>
    <row r="63" spans="1:38" ht="15" x14ac:dyDescent="0.2">
      <c r="M63" s="41"/>
      <c r="N63" s="30"/>
      <c r="O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</row>
    <row r="64" spans="1:38" ht="15" x14ac:dyDescent="0.2">
      <c r="M64" s="41"/>
      <c r="N64" s="30"/>
      <c r="O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</row>
    <row r="65" spans="14:38" x14ac:dyDescent="0.2">
      <c r="N65" s="30"/>
      <c r="O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</row>
    <row r="66" spans="14:38" x14ac:dyDescent="0.2">
      <c r="N66" s="30"/>
      <c r="O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</row>
    <row r="67" spans="14:38" x14ac:dyDescent="0.2">
      <c r="N67" s="30"/>
      <c r="O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</row>
    <row r="68" spans="14:38" x14ac:dyDescent="0.2">
      <c r="N68" s="30"/>
      <c r="O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</row>
    <row r="69" spans="14:38" x14ac:dyDescent="0.2">
      <c r="N69" s="30"/>
      <c r="O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</row>
    <row r="70" spans="14:38" x14ac:dyDescent="0.2">
      <c r="N70" s="30"/>
      <c r="O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</row>
    <row r="71" spans="14:38" x14ac:dyDescent="0.2">
      <c r="N71" s="30"/>
      <c r="O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</row>
    <row r="72" spans="14:38" x14ac:dyDescent="0.2">
      <c r="N72" s="30"/>
      <c r="O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</row>
    <row r="73" spans="14:38" x14ac:dyDescent="0.2">
      <c r="N73" s="30"/>
      <c r="O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</row>
    <row r="74" spans="14:38" x14ac:dyDescent="0.2">
      <c r="N74" s="30"/>
      <c r="O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</row>
    <row r="75" spans="14:38" x14ac:dyDescent="0.2">
      <c r="N75" s="30"/>
      <c r="O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</row>
    <row r="76" spans="14:38" x14ac:dyDescent="0.2">
      <c r="N76" s="30"/>
      <c r="O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</row>
    <row r="77" spans="14:38" x14ac:dyDescent="0.2">
      <c r="N77" s="30"/>
      <c r="O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</row>
    <row r="78" spans="14:38" x14ac:dyDescent="0.2">
      <c r="N78" s="30"/>
      <c r="O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</row>
    <row r="79" spans="14:38" x14ac:dyDescent="0.2">
      <c r="N79" s="30"/>
      <c r="O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</row>
    <row r="80" spans="14:38" x14ac:dyDescent="0.2">
      <c r="N80" s="30"/>
      <c r="O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</row>
    <row r="81" spans="14:38" x14ac:dyDescent="0.2">
      <c r="N81" s="30"/>
      <c r="O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</row>
    <row r="82" spans="14:38" x14ac:dyDescent="0.2">
      <c r="N82" s="30"/>
      <c r="O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</row>
    <row r="83" spans="14:38" x14ac:dyDescent="0.2">
      <c r="N83" s="30"/>
      <c r="O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</row>
    <row r="84" spans="14:38" x14ac:dyDescent="0.2">
      <c r="N84" s="30"/>
      <c r="O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</row>
    <row r="85" spans="14:38" x14ac:dyDescent="0.2">
      <c r="N85" s="30"/>
      <c r="O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</row>
    <row r="86" spans="14:38" x14ac:dyDescent="0.2">
      <c r="N86" s="30"/>
      <c r="O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</row>
    <row r="87" spans="14:38" x14ac:dyDescent="0.2">
      <c r="N87" s="30"/>
      <c r="O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</row>
    <row r="88" spans="14:38" x14ac:dyDescent="0.2">
      <c r="N88" s="30"/>
      <c r="O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</row>
    <row r="89" spans="14:38" x14ac:dyDescent="0.2">
      <c r="N89" s="30"/>
      <c r="O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</row>
    <row r="90" spans="14:38" x14ac:dyDescent="0.2">
      <c r="N90" s="30"/>
      <c r="O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</row>
    <row r="91" spans="14:38" x14ac:dyDescent="0.2">
      <c r="N91" s="30"/>
      <c r="O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</row>
    <row r="92" spans="14:38" x14ac:dyDescent="0.2">
      <c r="N92" s="30"/>
      <c r="O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</row>
    <row r="93" spans="14:38" x14ac:dyDescent="0.2">
      <c r="N93" s="30"/>
      <c r="O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</row>
    <row r="94" spans="14:38" x14ac:dyDescent="0.2">
      <c r="N94" s="30"/>
      <c r="O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</row>
    <row r="95" spans="14:38" x14ac:dyDescent="0.2">
      <c r="N95" s="30"/>
      <c r="O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</row>
    <row r="96" spans="14:38" x14ac:dyDescent="0.2">
      <c r="N96" s="30"/>
      <c r="O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</row>
    <row r="97" spans="14:38" x14ac:dyDescent="0.2">
      <c r="N97" s="30"/>
      <c r="O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</row>
    <row r="98" spans="14:38" x14ac:dyDescent="0.2">
      <c r="N98" s="30"/>
      <c r="O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</row>
    <row r="99" spans="14:38" x14ac:dyDescent="0.2">
      <c r="N99" s="30"/>
      <c r="O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</row>
    <row r="100" spans="14:38" x14ac:dyDescent="0.2">
      <c r="N100" s="30"/>
      <c r="O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</row>
    <row r="101" spans="14:38" x14ac:dyDescent="0.2">
      <c r="N101" s="30"/>
      <c r="O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</row>
    <row r="102" spans="14:38" x14ac:dyDescent="0.2">
      <c r="N102" s="30"/>
      <c r="O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</row>
    <row r="103" spans="14:38" x14ac:dyDescent="0.2">
      <c r="N103" s="30"/>
      <c r="O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</row>
    <row r="104" spans="14:38" x14ac:dyDescent="0.2">
      <c r="N104" s="30"/>
      <c r="O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</row>
    <row r="105" spans="14:38" x14ac:dyDescent="0.2">
      <c r="N105" s="30"/>
      <c r="O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</row>
    <row r="106" spans="14:38" x14ac:dyDescent="0.2">
      <c r="N106" s="30"/>
      <c r="O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</row>
  </sheetData>
  <phoneticPr fontId="0" type="noConversion"/>
  <pageMargins left="0.75" right="0.75" top="0" bottom="0" header="0.5" footer="0.5"/>
  <pageSetup scale="57" fitToWidth="3" orientation="landscape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O106"/>
  <sheetViews>
    <sheetView topLeftCell="L11" zoomScale="66" workbookViewId="0">
      <selection activeCell="J18" sqref="J18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3" width="21.42578125" style="30" customWidth="1"/>
    <col min="4" max="15" width="30.5703125" style="30" customWidth="1"/>
    <col min="16" max="16" width="21.42578125" style="30" customWidth="1"/>
    <col min="17" max="18" width="30.28515625" style="5" customWidth="1"/>
    <col min="19" max="19" width="30.5703125" style="30" customWidth="1"/>
    <col min="20" max="20" width="21.42578125" style="30" customWidth="1"/>
    <col min="21" max="21" width="31.42578125" style="5" customWidth="1"/>
    <col min="22" max="22" width="28.85546875" style="5" customWidth="1"/>
    <col min="23" max="23" width="31.42578125" style="5" customWidth="1"/>
    <col min="24" max="24" width="23.140625" style="5" customWidth="1"/>
    <col min="25" max="16384" width="16.7109375" style="5"/>
  </cols>
  <sheetData>
    <row r="1" spans="1:23" ht="18" x14ac:dyDescent="0.25">
      <c r="A1" s="1" t="s">
        <v>0</v>
      </c>
      <c r="B1" s="2"/>
      <c r="C1" s="35"/>
      <c r="I1" s="35"/>
      <c r="J1" s="35"/>
      <c r="N1" s="35"/>
      <c r="O1" s="35"/>
      <c r="P1" s="35"/>
      <c r="Q1" s="3"/>
      <c r="R1" s="3"/>
      <c r="S1" s="35"/>
      <c r="T1" s="35"/>
      <c r="U1" s="3"/>
      <c r="V1" s="3"/>
      <c r="W1" s="3"/>
    </row>
    <row r="2" spans="1:23" x14ac:dyDescent="0.2">
      <c r="A2" s="1" t="s">
        <v>1</v>
      </c>
      <c r="B2" s="2"/>
      <c r="C2" s="6"/>
      <c r="I2" s="6"/>
      <c r="J2" s="6"/>
      <c r="N2" s="6"/>
      <c r="O2" s="6"/>
      <c r="P2" s="6"/>
      <c r="Q2" s="6"/>
      <c r="R2" s="6"/>
      <c r="S2" s="6"/>
      <c r="T2" s="6"/>
      <c r="U2" s="6"/>
      <c r="V2" s="6"/>
      <c r="W2" s="6"/>
    </row>
    <row r="3" spans="1:23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</row>
    <row r="4" spans="1:23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</row>
    <row r="5" spans="1:23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</row>
    <row r="6" spans="1:23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</row>
    <row r="7" spans="1:23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</row>
    <row r="8" spans="1:23" ht="21.75" customHeight="1" x14ac:dyDescent="0.2">
      <c r="B8" s="7">
        <v>37227</v>
      </c>
      <c r="C8" s="6"/>
      <c r="D8" s="5"/>
      <c r="E8" s="5"/>
      <c r="F8" s="5"/>
      <c r="G8" s="5"/>
      <c r="H8" s="5"/>
      <c r="I8" s="6"/>
      <c r="J8" s="6"/>
      <c r="K8" s="5"/>
      <c r="L8" s="5"/>
      <c r="M8" s="5"/>
      <c r="N8" s="6"/>
      <c r="O8" s="6"/>
      <c r="P8" s="6"/>
      <c r="Q8" s="6"/>
      <c r="R8" s="6"/>
      <c r="S8" s="6"/>
      <c r="T8" s="6"/>
    </row>
    <row r="9" spans="1:23" ht="13.5" thickBot="1" x14ac:dyDescent="0.25">
      <c r="A9" s="2" t="s">
        <v>2</v>
      </c>
      <c r="B9" s="2" t="s">
        <v>2</v>
      </c>
      <c r="C9" s="8"/>
      <c r="D9" s="51" t="s">
        <v>20</v>
      </c>
      <c r="E9" s="51" t="s">
        <v>20</v>
      </c>
      <c r="F9" s="51" t="s">
        <v>20</v>
      </c>
      <c r="G9" s="51" t="s">
        <v>20</v>
      </c>
      <c r="H9" s="51" t="s">
        <v>20</v>
      </c>
      <c r="I9" s="51" t="s">
        <v>20</v>
      </c>
      <c r="J9" s="51" t="s">
        <v>20</v>
      </c>
      <c r="K9" s="51" t="s">
        <v>20</v>
      </c>
      <c r="L9" s="51" t="s">
        <v>20</v>
      </c>
      <c r="M9" s="51" t="s">
        <v>20</v>
      </c>
      <c r="N9" s="51" t="s">
        <v>20</v>
      </c>
      <c r="O9" s="51" t="s">
        <v>20</v>
      </c>
      <c r="P9" s="8"/>
      <c r="Q9" s="93" t="s">
        <v>51</v>
      </c>
      <c r="R9" s="93" t="s">
        <v>51</v>
      </c>
      <c r="S9" s="93" t="s">
        <v>51</v>
      </c>
      <c r="T9" s="8"/>
      <c r="U9" s="9"/>
      <c r="V9" s="9"/>
      <c r="W9" s="9"/>
    </row>
    <row r="10" spans="1:23" x14ac:dyDescent="0.2">
      <c r="A10" s="10" t="s">
        <v>3</v>
      </c>
      <c r="B10" s="10" t="s">
        <v>4</v>
      </c>
      <c r="C10" s="8"/>
      <c r="D10" s="92" t="s">
        <v>44</v>
      </c>
      <c r="E10" s="92" t="s">
        <v>44</v>
      </c>
      <c r="F10" s="92" t="s">
        <v>44</v>
      </c>
      <c r="G10" s="92" t="s">
        <v>44</v>
      </c>
      <c r="H10" s="92" t="s">
        <v>44</v>
      </c>
      <c r="I10" s="92" t="s">
        <v>44</v>
      </c>
      <c r="J10" s="92" t="s">
        <v>44</v>
      </c>
      <c r="K10" s="92" t="s">
        <v>44</v>
      </c>
      <c r="L10" s="92" t="s">
        <v>44</v>
      </c>
      <c r="M10" s="92" t="s">
        <v>44</v>
      </c>
      <c r="N10" s="92" t="s">
        <v>44</v>
      </c>
      <c r="O10" s="92" t="s">
        <v>44</v>
      </c>
      <c r="P10" s="8"/>
      <c r="Q10" s="39" t="s">
        <v>19</v>
      </c>
      <c r="R10" s="39" t="s">
        <v>19</v>
      </c>
      <c r="S10" s="39" t="s">
        <v>19</v>
      </c>
      <c r="T10" s="46"/>
    </row>
    <row r="11" spans="1:23" x14ac:dyDescent="0.2">
      <c r="A11" s="11" t="s">
        <v>35</v>
      </c>
      <c r="B11" s="11" t="s">
        <v>5</v>
      </c>
      <c r="C11" s="8"/>
      <c r="D11" s="12" t="s">
        <v>45</v>
      </c>
      <c r="E11" s="12" t="s">
        <v>45</v>
      </c>
      <c r="F11" s="12" t="s">
        <v>45</v>
      </c>
      <c r="G11" s="12" t="s">
        <v>45</v>
      </c>
      <c r="H11" s="12" t="s">
        <v>45</v>
      </c>
      <c r="I11" s="12" t="s">
        <v>72</v>
      </c>
      <c r="J11" s="12" t="s">
        <v>72</v>
      </c>
      <c r="K11" s="12" t="s">
        <v>45</v>
      </c>
      <c r="L11" s="12" t="s">
        <v>45</v>
      </c>
      <c r="M11" s="12" t="s">
        <v>45</v>
      </c>
      <c r="N11" s="12" t="s">
        <v>72</v>
      </c>
      <c r="O11" s="12" t="s">
        <v>72</v>
      </c>
      <c r="P11" s="8"/>
      <c r="Q11" s="12" t="s">
        <v>52</v>
      </c>
      <c r="R11" s="12" t="s">
        <v>52</v>
      </c>
      <c r="S11" s="33" t="s">
        <v>52</v>
      </c>
      <c r="T11" s="46"/>
    </row>
    <row r="12" spans="1:23" x14ac:dyDescent="0.2">
      <c r="A12" s="11" t="s">
        <v>6</v>
      </c>
      <c r="B12" s="11" t="s">
        <v>6</v>
      </c>
      <c r="C12" s="57"/>
      <c r="D12" s="37"/>
      <c r="E12" s="37"/>
      <c r="F12" s="37"/>
      <c r="G12" s="37"/>
      <c r="H12" s="37"/>
      <c r="I12" s="37">
        <v>25.25</v>
      </c>
      <c r="J12" s="37">
        <v>22.5</v>
      </c>
      <c r="K12" s="37"/>
      <c r="L12" s="37"/>
      <c r="M12" s="37"/>
      <c r="N12" s="37">
        <v>25.25</v>
      </c>
      <c r="O12" s="37">
        <v>22.5</v>
      </c>
      <c r="P12" s="57"/>
      <c r="Q12" s="105"/>
      <c r="R12" s="105"/>
      <c r="S12" s="94"/>
      <c r="T12" s="47"/>
    </row>
    <row r="13" spans="1:23" ht="43.5" customHeight="1" thickBot="1" x14ac:dyDescent="0.25">
      <c r="A13" s="13"/>
      <c r="B13" s="13"/>
      <c r="C13" s="64"/>
      <c r="D13" s="79" t="s">
        <v>106</v>
      </c>
      <c r="E13" s="79" t="s">
        <v>106</v>
      </c>
      <c r="F13" s="79" t="s">
        <v>106</v>
      </c>
      <c r="G13" s="79" t="s">
        <v>106</v>
      </c>
      <c r="H13" s="79" t="s">
        <v>106</v>
      </c>
      <c r="I13" s="79" t="s">
        <v>106</v>
      </c>
      <c r="J13" s="79" t="s">
        <v>106</v>
      </c>
      <c r="K13" s="117" t="s">
        <v>38</v>
      </c>
      <c r="L13" s="117" t="s">
        <v>38</v>
      </c>
      <c r="M13" s="117" t="s">
        <v>38</v>
      </c>
      <c r="N13" s="116" t="s">
        <v>38</v>
      </c>
      <c r="O13" s="116" t="s">
        <v>38</v>
      </c>
      <c r="P13" s="64"/>
      <c r="Q13" s="79" t="s">
        <v>106</v>
      </c>
      <c r="R13" s="117" t="s">
        <v>53</v>
      </c>
      <c r="S13" s="118" t="s">
        <v>53</v>
      </c>
      <c r="U13" s="14"/>
      <c r="V13" s="14"/>
      <c r="W13" s="14"/>
    </row>
    <row r="14" spans="1:23" x14ac:dyDescent="0.2">
      <c r="A14" s="13"/>
      <c r="B14" s="13"/>
      <c r="C14" s="20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20"/>
      <c r="Q14" s="106"/>
      <c r="R14" s="106"/>
      <c r="S14" s="95"/>
      <c r="T14" s="38"/>
      <c r="U14" s="15"/>
      <c r="V14" s="15"/>
      <c r="W14" s="15"/>
    </row>
    <row r="15" spans="1:23" ht="21" customHeight="1" thickBot="1" x14ac:dyDescent="0.25">
      <c r="A15" s="13"/>
      <c r="B15" s="13"/>
      <c r="C15" s="57"/>
      <c r="D15" s="37" t="s">
        <v>100</v>
      </c>
      <c r="E15" s="37" t="s">
        <v>100</v>
      </c>
      <c r="F15" s="37" t="s">
        <v>100</v>
      </c>
      <c r="G15" s="37" t="s">
        <v>100</v>
      </c>
      <c r="H15" s="37" t="s">
        <v>100</v>
      </c>
      <c r="I15" s="37" t="s">
        <v>100</v>
      </c>
      <c r="J15" s="37" t="s">
        <v>100</v>
      </c>
      <c r="K15" s="37" t="s">
        <v>100</v>
      </c>
      <c r="L15" s="37" t="s">
        <v>100</v>
      </c>
      <c r="M15" s="37" t="s">
        <v>100</v>
      </c>
      <c r="N15" s="37" t="s">
        <v>100</v>
      </c>
      <c r="O15" s="37" t="s">
        <v>100</v>
      </c>
      <c r="P15" s="57"/>
      <c r="Q15" s="37" t="s">
        <v>100</v>
      </c>
      <c r="R15" s="37" t="s">
        <v>84</v>
      </c>
      <c r="S15" s="37" t="s">
        <v>84</v>
      </c>
      <c r="T15" s="37"/>
      <c r="U15" s="16"/>
      <c r="V15" s="16"/>
      <c r="W15" s="16"/>
    </row>
    <row r="16" spans="1:23" s="30" customFormat="1" ht="26.25" customHeight="1" thickBot="1" x14ac:dyDescent="0.25">
      <c r="A16" s="66"/>
      <c r="B16" s="66"/>
      <c r="C16" s="33"/>
      <c r="D16" s="120" t="s">
        <v>102</v>
      </c>
      <c r="E16" s="120" t="s">
        <v>99</v>
      </c>
      <c r="F16" s="119" t="s">
        <v>103</v>
      </c>
      <c r="G16" s="119" t="s">
        <v>111</v>
      </c>
      <c r="H16" s="119" t="s">
        <v>110</v>
      </c>
      <c r="I16" s="119" t="s">
        <v>101</v>
      </c>
      <c r="J16" s="119" t="s">
        <v>101</v>
      </c>
      <c r="K16" s="120" t="s">
        <v>117</v>
      </c>
      <c r="L16" s="119" t="s">
        <v>119</v>
      </c>
      <c r="M16" s="119" t="s">
        <v>121</v>
      </c>
      <c r="N16" s="119" t="s">
        <v>120</v>
      </c>
      <c r="O16" s="119" t="s">
        <v>120</v>
      </c>
      <c r="P16" s="33"/>
      <c r="Q16" s="119" t="s">
        <v>104</v>
      </c>
      <c r="R16" s="119" t="s">
        <v>122</v>
      </c>
      <c r="S16" s="119" t="s">
        <v>123</v>
      </c>
      <c r="T16" s="12"/>
      <c r="U16" s="69" t="s">
        <v>25</v>
      </c>
      <c r="V16" s="70" t="s">
        <v>23</v>
      </c>
      <c r="W16" s="71" t="s">
        <v>24</v>
      </c>
    </row>
    <row r="17" spans="1:24" ht="15.75" thickBot="1" x14ac:dyDescent="0.25">
      <c r="A17" s="17" t="s">
        <v>36</v>
      </c>
      <c r="B17" s="77" t="s">
        <v>7</v>
      </c>
      <c r="C17" s="65"/>
      <c r="D17" s="36" t="s">
        <v>46</v>
      </c>
      <c r="E17" s="36" t="s">
        <v>46</v>
      </c>
      <c r="F17" s="36" t="s">
        <v>46</v>
      </c>
      <c r="G17" s="36" t="s">
        <v>46</v>
      </c>
      <c r="H17" s="36" t="s">
        <v>46</v>
      </c>
      <c r="I17" s="36" t="s">
        <v>97</v>
      </c>
      <c r="J17" s="36" t="s">
        <v>98</v>
      </c>
      <c r="K17" s="36" t="s">
        <v>46</v>
      </c>
      <c r="L17" s="36" t="s">
        <v>46</v>
      </c>
      <c r="M17" s="36" t="s">
        <v>46</v>
      </c>
      <c r="N17" s="36" t="s">
        <v>97</v>
      </c>
      <c r="O17" s="36" t="s">
        <v>98</v>
      </c>
      <c r="P17" s="65"/>
      <c r="Q17" s="18" t="s">
        <v>46</v>
      </c>
      <c r="R17" s="18" t="s">
        <v>46</v>
      </c>
      <c r="S17" s="96" t="s">
        <v>46</v>
      </c>
      <c r="T17" s="40"/>
      <c r="U17" s="86"/>
      <c r="V17" s="19"/>
      <c r="W17" s="19"/>
    </row>
    <row r="18" spans="1:24" s="20" customFormat="1" x14ac:dyDescent="0.2">
      <c r="A18" s="34">
        <v>2400</v>
      </c>
      <c r="B18" s="34" t="s">
        <v>8</v>
      </c>
      <c r="C18" s="23"/>
      <c r="D18" s="34">
        <v>25</v>
      </c>
      <c r="E18" s="34">
        <v>25</v>
      </c>
      <c r="F18" s="34">
        <v>3</v>
      </c>
      <c r="G18" s="34">
        <v>25</v>
      </c>
      <c r="H18" s="34">
        <v>25</v>
      </c>
      <c r="I18" s="34">
        <v>0</v>
      </c>
      <c r="J18" s="82">
        <v>0</v>
      </c>
      <c r="K18" s="34">
        <v>0</v>
      </c>
      <c r="L18" s="34">
        <v>0</v>
      </c>
      <c r="M18" s="34">
        <v>0</v>
      </c>
      <c r="N18" s="34">
        <v>0</v>
      </c>
      <c r="O18" s="82">
        <v>0</v>
      </c>
      <c r="P18" s="23"/>
      <c r="Q18" s="34">
        <v>-103</v>
      </c>
      <c r="R18" s="34">
        <v>0</v>
      </c>
      <c r="S18" s="34">
        <v>0</v>
      </c>
      <c r="T18" s="22"/>
      <c r="U18" s="86">
        <f>SUM(D18:S18)</f>
        <v>0</v>
      </c>
      <c r="V18" s="86">
        <f>SUM(D18:O18)</f>
        <v>103</v>
      </c>
      <c r="W18" s="19">
        <f>SUM(Q18:S18)</f>
        <v>-103</v>
      </c>
    </row>
    <row r="19" spans="1:24" x14ac:dyDescent="0.2">
      <c r="A19" s="21" t="s">
        <v>8</v>
      </c>
      <c r="B19" s="21" t="s">
        <v>9</v>
      </c>
      <c r="C19" s="23"/>
      <c r="D19" s="21">
        <v>0</v>
      </c>
      <c r="E19" s="21">
        <v>0</v>
      </c>
      <c r="F19" s="21">
        <v>0</v>
      </c>
      <c r="G19" s="21">
        <v>0</v>
      </c>
      <c r="H19" s="21">
        <v>0</v>
      </c>
      <c r="I19" s="21">
        <v>0</v>
      </c>
      <c r="J19" s="83">
        <v>0</v>
      </c>
      <c r="K19" s="21">
        <v>25</v>
      </c>
      <c r="L19" s="21">
        <v>53</v>
      </c>
      <c r="M19" s="21">
        <v>25</v>
      </c>
      <c r="N19" s="21">
        <v>0</v>
      </c>
      <c r="O19" s="83">
        <v>0</v>
      </c>
      <c r="P19" s="23"/>
      <c r="Q19" s="21">
        <v>0</v>
      </c>
      <c r="R19" s="21">
        <v>-103</v>
      </c>
      <c r="S19" s="21">
        <v>0</v>
      </c>
      <c r="T19" s="22"/>
      <c r="U19" s="46">
        <f t="shared" ref="U19:U42" si="0">SUM(D19:S19)</f>
        <v>0</v>
      </c>
      <c r="V19" s="46">
        <f>SUM(D19:O19)</f>
        <v>103</v>
      </c>
      <c r="W19" s="12">
        <f t="shared" ref="W19:W42" si="1">SUM(Q19:S19)</f>
        <v>-103</v>
      </c>
    </row>
    <row r="20" spans="1:24" x14ac:dyDescent="0.2">
      <c r="A20" s="21" t="s">
        <v>9</v>
      </c>
      <c r="B20" s="21" t="s">
        <v>10</v>
      </c>
      <c r="C20" s="23"/>
      <c r="D20" s="21">
        <v>0</v>
      </c>
      <c r="E20" s="21">
        <v>0</v>
      </c>
      <c r="F20" s="21">
        <v>0</v>
      </c>
      <c r="G20" s="21">
        <v>0</v>
      </c>
      <c r="H20" s="21">
        <v>0</v>
      </c>
      <c r="I20" s="21">
        <v>0</v>
      </c>
      <c r="J20" s="83">
        <v>0</v>
      </c>
      <c r="K20" s="21">
        <v>25</v>
      </c>
      <c r="L20" s="21">
        <v>53</v>
      </c>
      <c r="M20" s="21">
        <v>25</v>
      </c>
      <c r="N20" s="21">
        <v>0</v>
      </c>
      <c r="O20" s="83">
        <v>0</v>
      </c>
      <c r="P20" s="23"/>
      <c r="Q20" s="21">
        <v>0</v>
      </c>
      <c r="R20" s="21">
        <v>-103</v>
      </c>
      <c r="S20" s="21">
        <v>0</v>
      </c>
      <c r="T20" s="22"/>
      <c r="U20" s="46">
        <f t="shared" si="0"/>
        <v>0</v>
      </c>
      <c r="V20" s="46">
        <f t="shared" ref="V20:V42" si="2">SUM(D20:O20)</f>
        <v>103</v>
      </c>
      <c r="W20" s="12">
        <f t="shared" si="1"/>
        <v>-103</v>
      </c>
    </row>
    <row r="21" spans="1:24" x14ac:dyDescent="0.2">
      <c r="A21" s="21" t="s">
        <v>10</v>
      </c>
      <c r="B21" s="21" t="s">
        <v>11</v>
      </c>
      <c r="C21" s="23"/>
      <c r="D21" s="21">
        <v>0</v>
      </c>
      <c r="E21" s="21">
        <v>0</v>
      </c>
      <c r="F21" s="21">
        <v>0</v>
      </c>
      <c r="G21" s="21">
        <v>0</v>
      </c>
      <c r="H21" s="21">
        <v>0</v>
      </c>
      <c r="I21" s="21">
        <v>0</v>
      </c>
      <c r="J21" s="83">
        <v>0</v>
      </c>
      <c r="K21" s="21">
        <v>25</v>
      </c>
      <c r="L21" s="21">
        <v>53</v>
      </c>
      <c r="M21" s="21">
        <v>25</v>
      </c>
      <c r="N21" s="21">
        <v>0</v>
      </c>
      <c r="O21" s="83">
        <v>0</v>
      </c>
      <c r="P21" s="23"/>
      <c r="Q21" s="21">
        <v>0</v>
      </c>
      <c r="R21" s="21">
        <v>-103</v>
      </c>
      <c r="S21" s="21">
        <v>0</v>
      </c>
      <c r="T21" s="22"/>
      <c r="U21" s="46">
        <f t="shared" si="0"/>
        <v>0</v>
      </c>
      <c r="V21" s="46">
        <f t="shared" si="2"/>
        <v>103</v>
      </c>
      <c r="W21" s="12">
        <f t="shared" si="1"/>
        <v>-103</v>
      </c>
    </row>
    <row r="22" spans="1:24" x14ac:dyDescent="0.2">
      <c r="A22" s="21" t="s">
        <v>11</v>
      </c>
      <c r="B22" s="21" t="s">
        <v>12</v>
      </c>
      <c r="C22" s="23"/>
      <c r="D22" s="21">
        <v>0</v>
      </c>
      <c r="E22" s="21">
        <v>0</v>
      </c>
      <c r="F22" s="21">
        <v>0</v>
      </c>
      <c r="G22" s="21">
        <v>0</v>
      </c>
      <c r="H22" s="21">
        <v>0</v>
      </c>
      <c r="I22" s="21">
        <v>0</v>
      </c>
      <c r="J22" s="83">
        <v>0</v>
      </c>
      <c r="K22" s="21">
        <v>25</v>
      </c>
      <c r="L22" s="21">
        <v>53</v>
      </c>
      <c r="M22" s="21">
        <v>25</v>
      </c>
      <c r="N22" s="21">
        <v>0</v>
      </c>
      <c r="O22" s="83">
        <v>0</v>
      </c>
      <c r="P22" s="23"/>
      <c r="Q22" s="21">
        <v>0</v>
      </c>
      <c r="R22" s="21">
        <v>-103</v>
      </c>
      <c r="S22" s="21">
        <v>0</v>
      </c>
      <c r="T22" s="22"/>
      <c r="U22" s="46">
        <f t="shared" si="0"/>
        <v>0</v>
      </c>
      <c r="V22" s="46">
        <f t="shared" si="2"/>
        <v>103</v>
      </c>
      <c r="W22" s="12">
        <f t="shared" si="1"/>
        <v>-103</v>
      </c>
    </row>
    <row r="23" spans="1:24" x14ac:dyDescent="0.2">
      <c r="A23" s="21" t="s">
        <v>12</v>
      </c>
      <c r="B23" s="21" t="s">
        <v>13</v>
      </c>
      <c r="C23" s="23"/>
      <c r="D23" s="21">
        <v>0</v>
      </c>
      <c r="E23" s="21">
        <v>0</v>
      </c>
      <c r="F23" s="21">
        <v>0</v>
      </c>
      <c r="G23" s="21">
        <v>0</v>
      </c>
      <c r="H23" s="21">
        <v>0</v>
      </c>
      <c r="I23" s="21">
        <v>0</v>
      </c>
      <c r="J23" s="83">
        <v>0</v>
      </c>
      <c r="K23" s="21">
        <v>25</v>
      </c>
      <c r="L23" s="21">
        <v>53</v>
      </c>
      <c r="M23" s="21">
        <v>25</v>
      </c>
      <c r="N23" s="21">
        <v>0</v>
      </c>
      <c r="O23" s="83">
        <v>0</v>
      </c>
      <c r="P23" s="23"/>
      <c r="Q23" s="21">
        <v>0</v>
      </c>
      <c r="R23" s="21">
        <v>-103</v>
      </c>
      <c r="S23" s="21">
        <v>0</v>
      </c>
      <c r="T23" s="22"/>
      <c r="U23" s="46">
        <f t="shared" si="0"/>
        <v>0</v>
      </c>
      <c r="V23" s="46">
        <f t="shared" si="2"/>
        <v>103</v>
      </c>
      <c r="W23" s="12">
        <f t="shared" si="1"/>
        <v>-103</v>
      </c>
    </row>
    <row r="24" spans="1:24" x14ac:dyDescent="0.2">
      <c r="A24" s="21" t="s">
        <v>13</v>
      </c>
      <c r="B24" s="21" t="s">
        <v>14</v>
      </c>
      <c r="C24" s="23"/>
      <c r="D24" s="21">
        <v>0</v>
      </c>
      <c r="E24" s="21">
        <v>0</v>
      </c>
      <c r="F24" s="21">
        <v>0</v>
      </c>
      <c r="G24" s="21">
        <v>0</v>
      </c>
      <c r="H24" s="21">
        <v>0</v>
      </c>
      <c r="I24" s="21">
        <v>0</v>
      </c>
      <c r="J24" s="83">
        <v>0</v>
      </c>
      <c r="K24" s="21">
        <v>25</v>
      </c>
      <c r="L24" s="21">
        <v>53</v>
      </c>
      <c r="M24" s="21">
        <v>25</v>
      </c>
      <c r="N24" s="21">
        <v>0</v>
      </c>
      <c r="O24" s="83">
        <v>0</v>
      </c>
      <c r="P24" s="23"/>
      <c r="Q24" s="21">
        <v>0</v>
      </c>
      <c r="R24" s="21">
        <v>-103</v>
      </c>
      <c r="S24" s="21">
        <v>0</v>
      </c>
      <c r="T24" s="22"/>
      <c r="U24" s="46">
        <f t="shared" si="0"/>
        <v>0</v>
      </c>
      <c r="V24" s="46">
        <f t="shared" si="2"/>
        <v>103</v>
      </c>
      <c r="W24" s="12">
        <f t="shared" si="1"/>
        <v>-103</v>
      </c>
    </row>
    <row r="25" spans="1:24" s="91" customFormat="1" x14ac:dyDescent="0.2">
      <c r="A25" s="78" t="s">
        <v>14</v>
      </c>
      <c r="B25" s="78" t="s">
        <v>15</v>
      </c>
      <c r="C25" s="90"/>
      <c r="D25" s="78">
        <v>0</v>
      </c>
      <c r="E25" s="78">
        <v>0</v>
      </c>
      <c r="F25" s="78">
        <v>0</v>
      </c>
      <c r="G25" s="78">
        <v>0</v>
      </c>
      <c r="H25" s="78">
        <v>0</v>
      </c>
      <c r="I25" s="78">
        <v>0</v>
      </c>
      <c r="J25" s="84">
        <v>0</v>
      </c>
      <c r="K25" s="78">
        <v>25</v>
      </c>
      <c r="L25" s="78">
        <v>53</v>
      </c>
      <c r="M25" s="78">
        <v>25</v>
      </c>
      <c r="N25" s="78">
        <v>0</v>
      </c>
      <c r="O25" s="84">
        <v>0</v>
      </c>
      <c r="P25" s="23"/>
      <c r="Q25" s="78">
        <v>0</v>
      </c>
      <c r="R25" s="78">
        <v>0</v>
      </c>
      <c r="S25" s="78">
        <v>-103</v>
      </c>
      <c r="T25" s="22"/>
      <c r="U25" s="46">
        <f t="shared" si="0"/>
        <v>0</v>
      </c>
      <c r="V25" s="46">
        <f t="shared" si="2"/>
        <v>103</v>
      </c>
      <c r="W25" s="12">
        <f t="shared" si="1"/>
        <v>-103</v>
      </c>
      <c r="X25" s="30"/>
    </row>
    <row r="26" spans="1:24" s="91" customFormat="1" x14ac:dyDescent="0.2">
      <c r="A26" s="78" t="s">
        <v>15</v>
      </c>
      <c r="B26" s="78" t="s">
        <v>16</v>
      </c>
      <c r="C26" s="90"/>
      <c r="D26" s="78">
        <v>0</v>
      </c>
      <c r="E26" s="78">
        <v>0</v>
      </c>
      <c r="F26" s="78">
        <v>0</v>
      </c>
      <c r="G26" s="78">
        <v>0</v>
      </c>
      <c r="H26" s="78">
        <v>0</v>
      </c>
      <c r="I26" s="78">
        <v>0</v>
      </c>
      <c r="J26" s="84">
        <v>0</v>
      </c>
      <c r="K26" s="78">
        <v>25</v>
      </c>
      <c r="L26" s="78">
        <v>53</v>
      </c>
      <c r="M26" s="78">
        <v>25</v>
      </c>
      <c r="N26" s="78">
        <v>0</v>
      </c>
      <c r="O26" s="84">
        <v>0</v>
      </c>
      <c r="P26" s="23"/>
      <c r="Q26" s="78">
        <v>0</v>
      </c>
      <c r="R26" s="78">
        <v>0</v>
      </c>
      <c r="S26" s="78">
        <v>-103</v>
      </c>
      <c r="T26" s="22"/>
      <c r="U26" s="46">
        <f t="shared" si="0"/>
        <v>0</v>
      </c>
      <c r="V26" s="46">
        <f t="shared" si="2"/>
        <v>103</v>
      </c>
      <c r="W26" s="12">
        <f t="shared" si="1"/>
        <v>-103</v>
      </c>
      <c r="X26" s="30"/>
    </row>
    <row r="27" spans="1:24" s="91" customFormat="1" x14ac:dyDescent="0.2">
      <c r="A27" s="78" t="s">
        <v>16</v>
      </c>
      <c r="B27" s="78" t="s">
        <v>17</v>
      </c>
      <c r="C27" s="90"/>
      <c r="D27" s="78">
        <v>0</v>
      </c>
      <c r="E27" s="78">
        <v>0</v>
      </c>
      <c r="F27" s="78">
        <v>0</v>
      </c>
      <c r="G27" s="78">
        <v>0</v>
      </c>
      <c r="H27" s="78">
        <v>0</v>
      </c>
      <c r="I27" s="78">
        <v>0</v>
      </c>
      <c r="J27" s="84">
        <v>0</v>
      </c>
      <c r="K27" s="78">
        <v>25</v>
      </c>
      <c r="L27" s="78">
        <v>53</v>
      </c>
      <c r="M27" s="78">
        <v>25</v>
      </c>
      <c r="N27" s="78">
        <v>0</v>
      </c>
      <c r="O27" s="84">
        <v>0</v>
      </c>
      <c r="P27" s="23"/>
      <c r="Q27" s="78">
        <v>0</v>
      </c>
      <c r="R27" s="78">
        <v>0</v>
      </c>
      <c r="S27" s="78">
        <v>-103</v>
      </c>
      <c r="T27" s="22"/>
      <c r="U27" s="46">
        <f t="shared" si="0"/>
        <v>0</v>
      </c>
      <c r="V27" s="46">
        <f t="shared" si="2"/>
        <v>103</v>
      </c>
      <c r="W27" s="12">
        <f t="shared" si="1"/>
        <v>-103</v>
      </c>
      <c r="X27" s="30"/>
    </row>
    <row r="28" spans="1:24" s="91" customFormat="1" x14ac:dyDescent="0.2">
      <c r="A28" s="78">
        <v>1000</v>
      </c>
      <c r="B28" s="78">
        <v>1100</v>
      </c>
      <c r="C28" s="90"/>
      <c r="D28" s="78">
        <v>0</v>
      </c>
      <c r="E28" s="78">
        <v>0</v>
      </c>
      <c r="F28" s="78">
        <v>0</v>
      </c>
      <c r="G28" s="78">
        <v>0</v>
      </c>
      <c r="H28" s="78">
        <v>0</v>
      </c>
      <c r="I28" s="78">
        <v>0</v>
      </c>
      <c r="J28" s="84">
        <v>0</v>
      </c>
      <c r="K28" s="78">
        <v>25</v>
      </c>
      <c r="L28" s="78">
        <v>53</v>
      </c>
      <c r="M28" s="78">
        <v>25</v>
      </c>
      <c r="N28" s="78">
        <v>0</v>
      </c>
      <c r="O28" s="84">
        <v>0</v>
      </c>
      <c r="P28" s="23"/>
      <c r="Q28" s="78">
        <v>0</v>
      </c>
      <c r="R28" s="78">
        <v>0</v>
      </c>
      <c r="S28" s="78">
        <v>-103</v>
      </c>
      <c r="T28" s="22"/>
      <c r="U28" s="46">
        <f t="shared" si="0"/>
        <v>0</v>
      </c>
      <c r="V28" s="46">
        <f t="shared" si="2"/>
        <v>103</v>
      </c>
      <c r="W28" s="12">
        <f t="shared" si="1"/>
        <v>-103</v>
      </c>
      <c r="X28" s="30"/>
    </row>
    <row r="29" spans="1:24" s="91" customFormat="1" x14ac:dyDescent="0.2">
      <c r="A29" s="78">
        <v>1100</v>
      </c>
      <c r="B29" s="78">
        <v>1200</v>
      </c>
      <c r="C29" s="90"/>
      <c r="D29" s="78">
        <v>0</v>
      </c>
      <c r="E29" s="78">
        <v>0</v>
      </c>
      <c r="F29" s="78">
        <v>0</v>
      </c>
      <c r="G29" s="78">
        <v>0</v>
      </c>
      <c r="H29" s="78">
        <v>0</v>
      </c>
      <c r="I29" s="78">
        <v>0</v>
      </c>
      <c r="J29" s="84">
        <v>0</v>
      </c>
      <c r="K29" s="78">
        <v>25</v>
      </c>
      <c r="L29" s="78">
        <v>53</v>
      </c>
      <c r="M29" s="78">
        <v>25</v>
      </c>
      <c r="N29" s="78">
        <v>0</v>
      </c>
      <c r="O29" s="84">
        <v>0</v>
      </c>
      <c r="P29" s="23"/>
      <c r="Q29" s="78">
        <v>0</v>
      </c>
      <c r="R29" s="78">
        <v>0</v>
      </c>
      <c r="S29" s="78">
        <v>-103</v>
      </c>
      <c r="T29" s="22"/>
      <c r="U29" s="46">
        <f t="shared" si="0"/>
        <v>0</v>
      </c>
      <c r="V29" s="46">
        <f t="shared" si="2"/>
        <v>103</v>
      </c>
      <c r="W29" s="12">
        <f t="shared" si="1"/>
        <v>-103</v>
      </c>
      <c r="X29" s="30"/>
    </row>
    <row r="30" spans="1:24" s="91" customFormat="1" x14ac:dyDescent="0.2">
      <c r="A30" s="78">
        <v>1200</v>
      </c>
      <c r="B30" s="78">
        <v>1300</v>
      </c>
      <c r="C30" s="90"/>
      <c r="D30" s="78">
        <v>0</v>
      </c>
      <c r="E30" s="78">
        <v>0</v>
      </c>
      <c r="F30" s="78">
        <v>0</v>
      </c>
      <c r="G30" s="78">
        <v>0</v>
      </c>
      <c r="H30" s="78">
        <v>0</v>
      </c>
      <c r="I30" s="78">
        <v>0</v>
      </c>
      <c r="J30" s="84">
        <v>0</v>
      </c>
      <c r="K30" s="78">
        <v>25</v>
      </c>
      <c r="L30" s="78">
        <v>53</v>
      </c>
      <c r="M30" s="78">
        <v>25</v>
      </c>
      <c r="N30" s="78">
        <v>0</v>
      </c>
      <c r="O30" s="84">
        <v>0</v>
      </c>
      <c r="P30" s="23"/>
      <c r="Q30" s="78">
        <v>0</v>
      </c>
      <c r="R30" s="78">
        <v>0</v>
      </c>
      <c r="S30" s="78">
        <v>-103</v>
      </c>
      <c r="T30" s="22"/>
      <c r="U30" s="46">
        <f t="shared" si="0"/>
        <v>0</v>
      </c>
      <c r="V30" s="46">
        <f t="shared" si="2"/>
        <v>103</v>
      </c>
      <c r="W30" s="12">
        <f t="shared" si="1"/>
        <v>-103</v>
      </c>
      <c r="X30" s="30"/>
    </row>
    <row r="31" spans="1:24" s="91" customFormat="1" x14ac:dyDescent="0.2">
      <c r="A31" s="78">
        <v>1300</v>
      </c>
      <c r="B31" s="78">
        <v>1400</v>
      </c>
      <c r="C31" s="90"/>
      <c r="D31" s="78">
        <v>0</v>
      </c>
      <c r="E31" s="78">
        <v>0</v>
      </c>
      <c r="F31" s="78">
        <v>0</v>
      </c>
      <c r="G31" s="78">
        <v>0</v>
      </c>
      <c r="H31" s="78">
        <v>0</v>
      </c>
      <c r="I31" s="78">
        <v>0</v>
      </c>
      <c r="J31" s="84">
        <v>0</v>
      </c>
      <c r="K31" s="78">
        <v>25</v>
      </c>
      <c r="L31" s="78">
        <v>53</v>
      </c>
      <c r="M31" s="78">
        <v>25</v>
      </c>
      <c r="N31" s="78">
        <v>0</v>
      </c>
      <c r="O31" s="84">
        <v>0</v>
      </c>
      <c r="P31" s="23"/>
      <c r="Q31" s="78">
        <v>0</v>
      </c>
      <c r="R31" s="78">
        <v>0</v>
      </c>
      <c r="S31" s="78">
        <v>-103</v>
      </c>
      <c r="T31" s="22"/>
      <c r="U31" s="46">
        <f t="shared" si="0"/>
        <v>0</v>
      </c>
      <c r="V31" s="46">
        <f t="shared" si="2"/>
        <v>103</v>
      </c>
      <c r="W31" s="12">
        <f t="shared" si="1"/>
        <v>-103</v>
      </c>
      <c r="X31" s="30"/>
    </row>
    <row r="32" spans="1:24" s="91" customFormat="1" x14ac:dyDescent="0.2">
      <c r="A32" s="78">
        <v>1400</v>
      </c>
      <c r="B32" s="78">
        <v>1500</v>
      </c>
      <c r="C32" s="90"/>
      <c r="D32" s="78">
        <v>0</v>
      </c>
      <c r="E32" s="78">
        <v>0</v>
      </c>
      <c r="F32" s="78">
        <v>0</v>
      </c>
      <c r="G32" s="78">
        <v>0</v>
      </c>
      <c r="H32" s="78">
        <v>0</v>
      </c>
      <c r="I32" s="78">
        <v>0</v>
      </c>
      <c r="J32" s="84">
        <v>0</v>
      </c>
      <c r="K32" s="78">
        <v>25</v>
      </c>
      <c r="L32" s="78">
        <v>53</v>
      </c>
      <c r="M32" s="78">
        <v>25</v>
      </c>
      <c r="N32" s="78">
        <v>0</v>
      </c>
      <c r="O32" s="84">
        <v>0</v>
      </c>
      <c r="P32" s="23"/>
      <c r="Q32" s="78">
        <v>0</v>
      </c>
      <c r="R32" s="78">
        <v>0</v>
      </c>
      <c r="S32" s="78">
        <v>-103</v>
      </c>
      <c r="T32" s="22"/>
      <c r="U32" s="46">
        <f t="shared" si="0"/>
        <v>0</v>
      </c>
      <c r="V32" s="46">
        <f t="shared" si="2"/>
        <v>103</v>
      </c>
      <c r="W32" s="12">
        <f t="shared" si="1"/>
        <v>-103</v>
      </c>
      <c r="X32" s="30"/>
    </row>
    <row r="33" spans="1:25" s="91" customFormat="1" x14ac:dyDescent="0.2">
      <c r="A33" s="78">
        <v>1500</v>
      </c>
      <c r="B33" s="78">
        <v>1600</v>
      </c>
      <c r="C33" s="90"/>
      <c r="D33" s="78">
        <v>0</v>
      </c>
      <c r="E33" s="78">
        <v>0</v>
      </c>
      <c r="F33" s="78">
        <v>0</v>
      </c>
      <c r="G33" s="78">
        <v>0</v>
      </c>
      <c r="H33" s="78">
        <v>0</v>
      </c>
      <c r="I33" s="78">
        <v>0</v>
      </c>
      <c r="J33" s="84">
        <v>0</v>
      </c>
      <c r="K33" s="78">
        <v>25</v>
      </c>
      <c r="L33" s="78">
        <v>53</v>
      </c>
      <c r="M33" s="78">
        <v>25</v>
      </c>
      <c r="N33" s="78">
        <v>0</v>
      </c>
      <c r="O33" s="84">
        <v>0</v>
      </c>
      <c r="P33" s="23"/>
      <c r="Q33" s="78">
        <v>0</v>
      </c>
      <c r="R33" s="78">
        <v>0</v>
      </c>
      <c r="S33" s="78">
        <v>-103</v>
      </c>
      <c r="T33" s="22"/>
      <c r="U33" s="46">
        <f t="shared" si="0"/>
        <v>0</v>
      </c>
      <c r="V33" s="46">
        <f t="shared" si="2"/>
        <v>103</v>
      </c>
      <c r="W33" s="12">
        <f t="shared" si="1"/>
        <v>-103</v>
      </c>
      <c r="X33" s="30"/>
    </row>
    <row r="34" spans="1:25" s="91" customFormat="1" x14ac:dyDescent="0.2">
      <c r="A34" s="78">
        <v>1600</v>
      </c>
      <c r="B34" s="78">
        <v>1700</v>
      </c>
      <c r="C34" s="90"/>
      <c r="D34" s="78">
        <v>0</v>
      </c>
      <c r="E34" s="78">
        <v>0</v>
      </c>
      <c r="F34" s="78">
        <v>0</v>
      </c>
      <c r="G34" s="78">
        <v>0</v>
      </c>
      <c r="H34" s="78">
        <v>0</v>
      </c>
      <c r="I34" s="78">
        <v>0</v>
      </c>
      <c r="J34" s="84">
        <v>0</v>
      </c>
      <c r="K34" s="78">
        <v>25</v>
      </c>
      <c r="L34" s="78">
        <v>53</v>
      </c>
      <c r="M34" s="78">
        <v>25</v>
      </c>
      <c r="N34" s="78">
        <v>0</v>
      </c>
      <c r="O34" s="84">
        <v>0</v>
      </c>
      <c r="P34" s="23"/>
      <c r="Q34" s="78">
        <v>0</v>
      </c>
      <c r="R34" s="78">
        <v>0</v>
      </c>
      <c r="S34" s="78">
        <v>-103</v>
      </c>
      <c r="T34" s="22"/>
      <c r="U34" s="46">
        <f t="shared" si="0"/>
        <v>0</v>
      </c>
      <c r="V34" s="46">
        <f t="shared" si="2"/>
        <v>103</v>
      </c>
      <c r="W34" s="12">
        <f t="shared" si="1"/>
        <v>-103</v>
      </c>
      <c r="X34" s="30"/>
    </row>
    <row r="35" spans="1:25" s="91" customFormat="1" x14ac:dyDescent="0.2">
      <c r="A35" s="78">
        <v>1700</v>
      </c>
      <c r="B35" s="78">
        <v>1800</v>
      </c>
      <c r="C35" s="90"/>
      <c r="D35" s="78">
        <v>0</v>
      </c>
      <c r="E35" s="78">
        <v>0</v>
      </c>
      <c r="F35" s="78">
        <v>0</v>
      </c>
      <c r="G35" s="78">
        <v>0</v>
      </c>
      <c r="H35" s="78">
        <v>0</v>
      </c>
      <c r="I35" s="78">
        <v>0</v>
      </c>
      <c r="J35" s="84">
        <v>0</v>
      </c>
      <c r="K35" s="78">
        <v>25</v>
      </c>
      <c r="L35" s="78">
        <v>53</v>
      </c>
      <c r="M35" s="78">
        <v>25</v>
      </c>
      <c r="N35" s="78">
        <v>0</v>
      </c>
      <c r="O35" s="84">
        <v>0</v>
      </c>
      <c r="P35" s="23"/>
      <c r="Q35" s="78">
        <v>0</v>
      </c>
      <c r="R35" s="78">
        <v>0</v>
      </c>
      <c r="S35" s="78">
        <v>-103</v>
      </c>
      <c r="T35" s="22"/>
      <c r="U35" s="46">
        <f t="shared" si="0"/>
        <v>0</v>
      </c>
      <c r="V35" s="46">
        <f t="shared" si="2"/>
        <v>103</v>
      </c>
      <c r="W35" s="12">
        <f t="shared" si="1"/>
        <v>-103</v>
      </c>
      <c r="X35" s="30"/>
    </row>
    <row r="36" spans="1:25" s="91" customFormat="1" x14ac:dyDescent="0.2">
      <c r="A36" s="78">
        <v>1800</v>
      </c>
      <c r="B36" s="78">
        <v>1900</v>
      </c>
      <c r="C36" s="90"/>
      <c r="D36" s="78">
        <v>0</v>
      </c>
      <c r="E36" s="78">
        <v>0</v>
      </c>
      <c r="F36" s="78">
        <v>0</v>
      </c>
      <c r="G36" s="78">
        <v>0</v>
      </c>
      <c r="H36" s="78">
        <v>0</v>
      </c>
      <c r="I36" s="78">
        <v>0</v>
      </c>
      <c r="J36" s="84">
        <v>0</v>
      </c>
      <c r="K36" s="78">
        <v>25</v>
      </c>
      <c r="L36" s="78">
        <v>53</v>
      </c>
      <c r="M36" s="78">
        <v>25</v>
      </c>
      <c r="N36" s="78">
        <v>0</v>
      </c>
      <c r="O36" s="84">
        <v>0</v>
      </c>
      <c r="P36" s="23"/>
      <c r="Q36" s="78">
        <v>0</v>
      </c>
      <c r="R36" s="78">
        <v>0</v>
      </c>
      <c r="S36" s="78">
        <v>-103</v>
      </c>
      <c r="T36" s="22"/>
      <c r="U36" s="46">
        <f t="shared" si="0"/>
        <v>0</v>
      </c>
      <c r="V36" s="46">
        <f t="shared" si="2"/>
        <v>103</v>
      </c>
      <c r="W36" s="12">
        <f t="shared" si="1"/>
        <v>-103</v>
      </c>
      <c r="X36" s="30"/>
    </row>
    <row r="37" spans="1:25" s="91" customFormat="1" x14ac:dyDescent="0.2">
      <c r="A37" s="78">
        <v>1900</v>
      </c>
      <c r="B37" s="78">
        <v>2000</v>
      </c>
      <c r="C37" s="90"/>
      <c r="D37" s="78">
        <v>0</v>
      </c>
      <c r="E37" s="78">
        <v>0</v>
      </c>
      <c r="F37" s="78">
        <v>0</v>
      </c>
      <c r="G37" s="78">
        <v>0</v>
      </c>
      <c r="H37" s="78">
        <v>0</v>
      </c>
      <c r="I37" s="78">
        <v>0</v>
      </c>
      <c r="J37" s="84">
        <v>0</v>
      </c>
      <c r="K37" s="78">
        <v>25</v>
      </c>
      <c r="L37" s="78">
        <v>53</v>
      </c>
      <c r="M37" s="78">
        <v>25</v>
      </c>
      <c r="N37" s="78">
        <v>0</v>
      </c>
      <c r="O37" s="84">
        <v>0</v>
      </c>
      <c r="P37" s="23"/>
      <c r="Q37" s="78">
        <v>0</v>
      </c>
      <c r="R37" s="78">
        <v>0</v>
      </c>
      <c r="S37" s="78">
        <v>-103</v>
      </c>
      <c r="T37" s="22"/>
      <c r="U37" s="46">
        <f t="shared" si="0"/>
        <v>0</v>
      </c>
      <c r="V37" s="46">
        <f t="shared" si="2"/>
        <v>103</v>
      </c>
      <c r="W37" s="12">
        <f t="shared" si="1"/>
        <v>-103</v>
      </c>
      <c r="X37" s="30"/>
    </row>
    <row r="38" spans="1:25" s="91" customFormat="1" ht="12" customHeight="1" x14ac:dyDescent="0.2">
      <c r="A38" s="78">
        <v>2000</v>
      </c>
      <c r="B38" s="78">
        <v>2100</v>
      </c>
      <c r="C38" s="90"/>
      <c r="D38" s="78">
        <v>0</v>
      </c>
      <c r="E38" s="78">
        <v>0</v>
      </c>
      <c r="F38" s="78">
        <v>0</v>
      </c>
      <c r="G38" s="78">
        <v>0</v>
      </c>
      <c r="H38" s="78">
        <v>0</v>
      </c>
      <c r="I38" s="78">
        <v>0</v>
      </c>
      <c r="J38" s="84">
        <v>0</v>
      </c>
      <c r="K38" s="78">
        <v>25</v>
      </c>
      <c r="L38" s="78">
        <v>53</v>
      </c>
      <c r="M38" s="78">
        <v>25</v>
      </c>
      <c r="N38" s="78">
        <v>0</v>
      </c>
      <c r="O38" s="84">
        <v>0</v>
      </c>
      <c r="P38" s="23"/>
      <c r="Q38" s="78">
        <v>0</v>
      </c>
      <c r="R38" s="78">
        <v>0</v>
      </c>
      <c r="S38" s="78">
        <v>-103</v>
      </c>
      <c r="T38" s="22"/>
      <c r="U38" s="46">
        <f t="shared" si="0"/>
        <v>0</v>
      </c>
      <c r="V38" s="46">
        <f t="shared" si="2"/>
        <v>103</v>
      </c>
      <c r="W38" s="12">
        <f t="shared" si="1"/>
        <v>-103</v>
      </c>
      <c r="X38" s="30"/>
    </row>
    <row r="39" spans="1:25" s="91" customFormat="1" x14ac:dyDescent="0.2">
      <c r="A39" s="78">
        <v>2100</v>
      </c>
      <c r="B39" s="78">
        <v>2200</v>
      </c>
      <c r="C39" s="90"/>
      <c r="D39" s="78">
        <v>0</v>
      </c>
      <c r="E39" s="78">
        <v>0</v>
      </c>
      <c r="F39" s="78">
        <v>0</v>
      </c>
      <c r="G39" s="78">
        <v>0</v>
      </c>
      <c r="H39" s="78">
        <v>0</v>
      </c>
      <c r="I39" s="78">
        <v>0</v>
      </c>
      <c r="J39" s="84">
        <v>0</v>
      </c>
      <c r="K39" s="78">
        <v>25</v>
      </c>
      <c r="L39" s="78">
        <v>53</v>
      </c>
      <c r="M39" s="78">
        <v>25</v>
      </c>
      <c r="N39" s="78">
        <v>0</v>
      </c>
      <c r="O39" s="84">
        <v>0</v>
      </c>
      <c r="P39" s="23"/>
      <c r="Q39" s="78">
        <v>0</v>
      </c>
      <c r="R39" s="78">
        <v>0</v>
      </c>
      <c r="S39" s="78">
        <v>-103</v>
      </c>
      <c r="T39" s="22"/>
      <c r="U39" s="46">
        <f t="shared" si="0"/>
        <v>0</v>
      </c>
      <c r="V39" s="46">
        <f t="shared" si="2"/>
        <v>103</v>
      </c>
      <c r="W39" s="12">
        <f t="shared" si="1"/>
        <v>-103</v>
      </c>
      <c r="X39" s="30"/>
    </row>
    <row r="40" spans="1:25" s="91" customFormat="1" x14ac:dyDescent="0.2">
      <c r="A40" s="78">
        <v>2200</v>
      </c>
      <c r="B40" s="78">
        <v>2300</v>
      </c>
      <c r="C40" s="90"/>
      <c r="D40" s="78">
        <v>0</v>
      </c>
      <c r="E40" s="78">
        <v>0</v>
      </c>
      <c r="F40" s="78">
        <v>0</v>
      </c>
      <c r="G40" s="78">
        <v>0</v>
      </c>
      <c r="H40" s="78">
        <v>0</v>
      </c>
      <c r="I40" s="78">
        <v>0</v>
      </c>
      <c r="J40" s="84">
        <v>0</v>
      </c>
      <c r="K40" s="78">
        <v>25</v>
      </c>
      <c r="L40" s="78">
        <v>53</v>
      </c>
      <c r="M40" s="78">
        <v>25</v>
      </c>
      <c r="N40" s="78">
        <v>0</v>
      </c>
      <c r="O40" s="84">
        <v>0</v>
      </c>
      <c r="P40" s="23"/>
      <c r="Q40" s="78">
        <v>0</v>
      </c>
      <c r="R40" s="78">
        <v>0</v>
      </c>
      <c r="S40" s="78">
        <v>-103</v>
      </c>
      <c r="T40" s="22"/>
      <c r="U40" s="46">
        <f t="shared" si="0"/>
        <v>0</v>
      </c>
      <c r="V40" s="46">
        <f t="shared" si="2"/>
        <v>103</v>
      </c>
      <c r="W40" s="12">
        <f t="shared" si="1"/>
        <v>-103</v>
      </c>
      <c r="X40" s="30"/>
    </row>
    <row r="41" spans="1:25" s="30" customFormat="1" x14ac:dyDescent="0.2">
      <c r="A41" s="21">
        <v>2300</v>
      </c>
      <c r="B41" s="21">
        <v>2400</v>
      </c>
      <c r="C41" s="23"/>
      <c r="D41" s="21">
        <v>0</v>
      </c>
      <c r="E41" s="21">
        <v>0</v>
      </c>
      <c r="F41" s="21">
        <v>0</v>
      </c>
      <c r="G41" s="21">
        <v>0</v>
      </c>
      <c r="H41" s="21">
        <v>0</v>
      </c>
      <c r="I41" s="21">
        <v>0</v>
      </c>
      <c r="J41" s="83">
        <v>0</v>
      </c>
      <c r="K41" s="21">
        <v>25</v>
      </c>
      <c r="L41" s="21">
        <v>53</v>
      </c>
      <c r="M41" s="21">
        <v>25</v>
      </c>
      <c r="N41" s="21">
        <v>0</v>
      </c>
      <c r="O41" s="83">
        <v>0</v>
      </c>
      <c r="P41" s="23"/>
      <c r="Q41" s="21">
        <v>0</v>
      </c>
      <c r="R41" s="21">
        <v>-103</v>
      </c>
      <c r="S41" s="21">
        <v>0</v>
      </c>
      <c r="T41" s="22"/>
      <c r="U41" s="46">
        <f t="shared" si="0"/>
        <v>0</v>
      </c>
      <c r="V41" s="46">
        <f t="shared" si="2"/>
        <v>103</v>
      </c>
      <c r="W41" s="12">
        <f t="shared" si="1"/>
        <v>-103</v>
      </c>
    </row>
    <row r="42" spans="1:25" ht="13.5" thickBot="1" x14ac:dyDescent="0.25">
      <c r="A42" s="24">
        <v>2400</v>
      </c>
      <c r="B42" s="24" t="s">
        <v>8</v>
      </c>
      <c r="C42" s="23"/>
      <c r="D42" s="24">
        <v>0</v>
      </c>
      <c r="E42" s="24">
        <v>0</v>
      </c>
      <c r="F42" s="24">
        <v>0</v>
      </c>
      <c r="G42" s="24">
        <v>0</v>
      </c>
      <c r="H42" s="24">
        <v>0</v>
      </c>
      <c r="I42" s="24">
        <v>0</v>
      </c>
      <c r="J42" s="85">
        <v>0</v>
      </c>
      <c r="K42" s="24">
        <v>25</v>
      </c>
      <c r="L42" s="24">
        <v>53</v>
      </c>
      <c r="M42" s="24">
        <v>25</v>
      </c>
      <c r="N42" s="24">
        <v>0</v>
      </c>
      <c r="O42" s="85">
        <v>0</v>
      </c>
      <c r="P42" s="23"/>
      <c r="Q42" s="24">
        <v>0</v>
      </c>
      <c r="R42" s="24">
        <f>SUM(R41)</f>
        <v>-103</v>
      </c>
      <c r="S42" s="24">
        <v>0</v>
      </c>
      <c r="T42" s="22"/>
      <c r="U42" s="89">
        <f t="shared" si="0"/>
        <v>0</v>
      </c>
      <c r="V42" s="89">
        <f t="shared" si="2"/>
        <v>103</v>
      </c>
      <c r="W42" s="25">
        <f t="shared" si="1"/>
        <v>-103</v>
      </c>
    </row>
    <row r="43" spans="1:25" s="9" customFormat="1" x14ac:dyDescent="0.2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8"/>
      <c r="V43" s="8"/>
      <c r="W43" s="8"/>
    </row>
    <row r="44" spans="1:25" ht="13.5" thickBot="1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</row>
    <row r="45" spans="1:25" ht="26.25" thickBot="1" x14ac:dyDescent="0.25">
      <c r="B45" s="26" t="s">
        <v>18</v>
      </c>
      <c r="C45" s="12"/>
      <c r="D45" s="68">
        <f t="shared" ref="D45:O45" si="3">SUM(D18:D41)</f>
        <v>25</v>
      </c>
      <c r="E45" s="68">
        <f t="shared" si="3"/>
        <v>25</v>
      </c>
      <c r="F45" s="18">
        <f t="shared" si="3"/>
        <v>3</v>
      </c>
      <c r="G45" s="18">
        <f t="shared" si="3"/>
        <v>25</v>
      </c>
      <c r="H45" s="18">
        <f t="shared" si="3"/>
        <v>25</v>
      </c>
      <c r="I45" s="18">
        <f t="shared" si="3"/>
        <v>0</v>
      </c>
      <c r="J45" s="18">
        <f t="shared" si="3"/>
        <v>0</v>
      </c>
      <c r="K45" s="68">
        <f t="shared" si="3"/>
        <v>575</v>
      </c>
      <c r="L45" s="18">
        <f t="shared" si="3"/>
        <v>1219</v>
      </c>
      <c r="M45" s="18">
        <f t="shared" si="3"/>
        <v>575</v>
      </c>
      <c r="N45" s="18">
        <f t="shared" si="3"/>
        <v>0</v>
      </c>
      <c r="O45" s="18">
        <f t="shared" si="3"/>
        <v>0</v>
      </c>
      <c r="P45" s="12"/>
      <c r="Q45" s="18">
        <f>SUM(Q18:Q41)</f>
        <v>-103</v>
      </c>
      <c r="R45" s="18">
        <f>SUM(R18:R41)</f>
        <v>-721</v>
      </c>
      <c r="S45" s="18">
        <f>SUM(S18:S41)</f>
        <v>-1648</v>
      </c>
      <c r="T45" s="12"/>
      <c r="U45" s="18">
        <f>SUM(U18:U41)</f>
        <v>0</v>
      </c>
      <c r="V45" s="18">
        <f>SUM(V18:V41)</f>
        <v>2472</v>
      </c>
      <c r="W45" s="18">
        <f>SUM(W18:W41)</f>
        <v>-2472</v>
      </c>
      <c r="X45" s="55" t="s">
        <v>26</v>
      </c>
      <c r="Y45" s="76"/>
    </row>
    <row r="46" spans="1:25" ht="13.5" thickBot="1" x14ac:dyDescent="0.25">
      <c r="B46" s="27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Q46" s="8"/>
      <c r="R46" s="8"/>
      <c r="S46" s="8"/>
      <c r="U46" s="12"/>
      <c r="V46" s="12"/>
      <c r="W46" s="12"/>
      <c r="X46" s="58"/>
    </row>
    <row r="47" spans="1:25" ht="30.75" customHeight="1" thickBot="1" x14ac:dyDescent="0.25">
      <c r="A47" s="27"/>
      <c r="B47" s="28" t="s">
        <v>79</v>
      </c>
      <c r="C47" s="44" t="s">
        <v>21</v>
      </c>
      <c r="D47" s="68">
        <f t="shared" ref="D47:O47" si="4">SUM(D19:D42)</f>
        <v>0</v>
      </c>
      <c r="E47" s="68">
        <f t="shared" si="4"/>
        <v>0</v>
      </c>
      <c r="F47" s="18">
        <f t="shared" si="4"/>
        <v>0</v>
      </c>
      <c r="G47" s="18">
        <f t="shared" si="4"/>
        <v>0</v>
      </c>
      <c r="H47" s="18">
        <f t="shared" si="4"/>
        <v>0</v>
      </c>
      <c r="I47" s="18">
        <f t="shared" si="4"/>
        <v>0</v>
      </c>
      <c r="J47" s="18">
        <f t="shared" si="4"/>
        <v>0</v>
      </c>
      <c r="K47" s="68">
        <f t="shared" si="4"/>
        <v>600</v>
      </c>
      <c r="L47" s="18">
        <f t="shared" si="4"/>
        <v>1272</v>
      </c>
      <c r="M47" s="18">
        <f t="shared" si="4"/>
        <v>600</v>
      </c>
      <c r="N47" s="18">
        <f t="shared" si="4"/>
        <v>0</v>
      </c>
      <c r="O47" s="18">
        <f t="shared" si="4"/>
        <v>0</v>
      </c>
      <c r="P47" s="44" t="s">
        <v>21</v>
      </c>
      <c r="Q47" s="18">
        <f>SUM(Q19:Q42)</f>
        <v>0</v>
      </c>
      <c r="R47" s="18">
        <f>SUM(R19:R42)</f>
        <v>-824</v>
      </c>
      <c r="S47" s="18">
        <f>SUM(S19:S42)</f>
        <v>-1648</v>
      </c>
      <c r="T47" s="43" t="s">
        <v>22</v>
      </c>
      <c r="U47" s="18">
        <f>SUM(U19:U44)</f>
        <v>0</v>
      </c>
      <c r="V47" s="18">
        <f>SUM(V19:V44)</f>
        <v>2472</v>
      </c>
      <c r="W47" s="18">
        <f>SUM(W19:W44)</f>
        <v>-2472</v>
      </c>
      <c r="X47" s="58">
        <f>ABS(T48)+ABS(P48)</f>
        <v>4944</v>
      </c>
    </row>
    <row r="48" spans="1:25" ht="13.5" thickBot="1" x14ac:dyDescent="0.25">
      <c r="A48" s="27"/>
      <c r="B48" s="27"/>
      <c r="C48" s="45">
        <v>0</v>
      </c>
      <c r="D48" s="52"/>
      <c r="E48" s="52"/>
      <c r="F48" s="19"/>
      <c r="G48" s="19"/>
      <c r="H48" s="19"/>
      <c r="I48" s="19"/>
      <c r="J48" s="19"/>
      <c r="K48" s="52"/>
      <c r="L48" s="19"/>
      <c r="M48" s="19"/>
      <c r="N48" s="19"/>
      <c r="O48" s="19"/>
      <c r="P48" s="45">
        <f>SUM(D47:O47)</f>
        <v>2472</v>
      </c>
      <c r="Q48" s="68"/>
      <c r="R48" s="68"/>
      <c r="S48" s="18"/>
      <c r="T48" s="49">
        <f>SUM(Q47:S47)</f>
        <v>-2472</v>
      </c>
      <c r="U48" s="29"/>
      <c r="V48" s="29"/>
      <c r="W48" s="29"/>
    </row>
    <row r="49" spans="1:41" x14ac:dyDescent="0.2">
      <c r="A49" s="2"/>
      <c r="B49" s="2"/>
      <c r="C49" s="54"/>
      <c r="D49" s="87"/>
      <c r="E49" s="36"/>
      <c r="F49" s="101"/>
      <c r="G49" s="36"/>
      <c r="H49" s="103"/>
      <c r="I49" s="103"/>
      <c r="J49" s="87"/>
      <c r="K49" s="36"/>
      <c r="L49" s="101"/>
      <c r="M49" s="87"/>
      <c r="N49" s="103"/>
      <c r="O49" s="36"/>
      <c r="P49" s="54"/>
      <c r="Q49" s="121"/>
      <c r="R49" s="97"/>
      <c r="S49" s="97"/>
      <c r="T49" s="54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</row>
    <row r="50" spans="1:41" s="9" customFormat="1" x14ac:dyDescent="0.2">
      <c r="A50" s="27"/>
      <c r="B50" s="27"/>
      <c r="C50" s="42"/>
      <c r="D50" s="50" t="s">
        <v>56</v>
      </c>
      <c r="E50" s="40" t="s">
        <v>56</v>
      </c>
      <c r="F50" s="54" t="s">
        <v>56</v>
      </c>
      <c r="G50" s="40" t="s">
        <v>56</v>
      </c>
      <c r="H50" s="65" t="s">
        <v>56</v>
      </c>
      <c r="I50" s="65" t="s">
        <v>30</v>
      </c>
      <c r="J50" s="50" t="s">
        <v>30</v>
      </c>
      <c r="K50" s="40" t="s">
        <v>56</v>
      </c>
      <c r="L50" s="54" t="s">
        <v>56</v>
      </c>
      <c r="M50" s="50" t="s">
        <v>56</v>
      </c>
      <c r="N50" s="65" t="s">
        <v>30</v>
      </c>
      <c r="O50" s="40" t="s">
        <v>30</v>
      </c>
      <c r="P50" s="42"/>
      <c r="Q50" s="12" t="s">
        <v>54</v>
      </c>
      <c r="R50" s="33" t="s">
        <v>54</v>
      </c>
      <c r="S50" s="33" t="s">
        <v>54</v>
      </c>
      <c r="T50" s="42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</row>
    <row r="51" spans="1:41" s="9" customFormat="1" x14ac:dyDescent="0.2">
      <c r="A51" s="27"/>
      <c r="B51" s="27"/>
      <c r="C51" s="42"/>
      <c r="D51" s="50" t="s">
        <v>43</v>
      </c>
      <c r="E51" s="40" t="s">
        <v>43</v>
      </c>
      <c r="F51" s="54" t="s">
        <v>43</v>
      </c>
      <c r="G51" s="40" t="s">
        <v>29</v>
      </c>
      <c r="H51" s="65" t="s">
        <v>43</v>
      </c>
      <c r="I51" s="65" t="s">
        <v>29</v>
      </c>
      <c r="J51" s="50" t="s">
        <v>29</v>
      </c>
      <c r="K51" s="40" t="s">
        <v>43</v>
      </c>
      <c r="L51" s="54" t="s">
        <v>43</v>
      </c>
      <c r="M51" s="50" t="s">
        <v>29</v>
      </c>
      <c r="N51" s="65" t="s">
        <v>29</v>
      </c>
      <c r="O51" s="40" t="s">
        <v>29</v>
      </c>
      <c r="P51" s="42"/>
      <c r="Q51" s="12" t="s">
        <v>29</v>
      </c>
      <c r="R51" s="33" t="s">
        <v>29</v>
      </c>
      <c r="S51" s="33" t="s">
        <v>29</v>
      </c>
      <c r="T51" s="42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</row>
    <row r="52" spans="1:41" s="9" customFormat="1" ht="13.5" thickBot="1" x14ac:dyDescent="0.25">
      <c r="A52" s="27"/>
      <c r="B52" s="27"/>
      <c r="C52" s="42"/>
      <c r="D52" s="50" t="s">
        <v>29</v>
      </c>
      <c r="E52" s="40" t="s">
        <v>29</v>
      </c>
      <c r="F52" s="54" t="s">
        <v>29</v>
      </c>
      <c r="G52" s="40" t="s">
        <v>39</v>
      </c>
      <c r="H52" s="65" t="s">
        <v>29</v>
      </c>
      <c r="I52" s="65" t="s">
        <v>66</v>
      </c>
      <c r="J52" s="50" t="s">
        <v>66</v>
      </c>
      <c r="K52" s="40" t="s">
        <v>107</v>
      </c>
      <c r="L52" s="54" t="s">
        <v>29</v>
      </c>
      <c r="M52" s="50" t="s">
        <v>43</v>
      </c>
      <c r="N52" s="65" t="s">
        <v>66</v>
      </c>
      <c r="O52" s="40" t="s">
        <v>66</v>
      </c>
      <c r="P52" s="42"/>
      <c r="Q52" s="25" t="s">
        <v>55</v>
      </c>
      <c r="R52" s="53" t="s">
        <v>55</v>
      </c>
      <c r="S52" s="53" t="s">
        <v>55</v>
      </c>
      <c r="T52" s="42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</row>
    <row r="53" spans="1:41" s="9" customFormat="1" ht="27" customHeight="1" thickBot="1" x14ac:dyDescent="0.25">
      <c r="A53" s="27"/>
      <c r="B53" s="27"/>
      <c r="C53" s="48"/>
      <c r="D53" s="50" t="s">
        <v>66</v>
      </c>
      <c r="E53" s="40" t="s">
        <v>80</v>
      </c>
      <c r="F53" s="54" t="s">
        <v>66</v>
      </c>
      <c r="G53" s="40" t="s">
        <v>47</v>
      </c>
      <c r="H53" s="65" t="s">
        <v>107</v>
      </c>
      <c r="I53" s="104" t="s">
        <v>77</v>
      </c>
      <c r="J53" s="88" t="s">
        <v>77</v>
      </c>
      <c r="K53" s="40" t="s">
        <v>80</v>
      </c>
      <c r="L53" s="54" t="s">
        <v>66</v>
      </c>
      <c r="M53" s="50" t="s">
        <v>113</v>
      </c>
      <c r="N53" s="104" t="s">
        <v>77</v>
      </c>
      <c r="O53" s="67" t="s">
        <v>77</v>
      </c>
      <c r="P53" s="48"/>
      <c r="Q53" s="107"/>
      <c r="R53" s="107"/>
      <c r="S53" s="30"/>
      <c r="T53" s="48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</row>
    <row r="54" spans="1:41" s="9" customFormat="1" ht="37.5" customHeight="1" thickBot="1" x14ac:dyDescent="0.25">
      <c r="A54" s="27"/>
      <c r="B54" s="27"/>
      <c r="C54" s="42"/>
      <c r="D54" s="88" t="s">
        <v>77</v>
      </c>
      <c r="E54" s="40" t="s">
        <v>85</v>
      </c>
      <c r="F54" s="102" t="s">
        <v>77</v>
      </c>
      <c r="G54" s="40" t="s">
        <v>109</v>
      </c>
      <c r="H54" s="65" t="s">
        <v>57</v>
      </c>
      <c r="J54" s="54"/>
      <c r="K54" s="114" t="s">
        <v>85</v>
      </c>
      <c r="L54" s="102" t="s">
        <v>77</v>
      </c>
      <c r="M54" s="50" t="s">
        <v>76</v>
      </c>
      <c r="O54" s="54"/>
      <c r="P54" s="42"/>
      <c r="Q54" s="108"/>
      <c r="R54" s="108"/>
      <c r="S54" s="30"/>
      <c r="T54" s="42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</row>
    <row r="55" spans="1:41" s="9" customFormat="1" ht="33.75" customHeight="1" thickBot="1" x14ac:dyDescent="0.25">
      <c r="A55" s="27"/>
      <c r="B55" s="27"/>
      <c r="C55" s="42"/>
      <c r="E55" s="67" t="s">
        <v>81</v>
      </c>
      <c r="F55" s="29"/>
      <c r="G55" s="67" t="s">
        <v>108</v>
      </c>
      <c r="H55" s="65" t="s">
        <v>65</v>
      </c>
      <c r="I55" s="30"/>
      <c r="J55" s="30"/>
      <c r="K55" s="115" t="s">
        <v>81</v>
      </c>
      <c r="L55" s="29"/>
      <c r="M55" s="50" t="s">
        <v>114</v>
      </c>
      <c r="N55" s="30"/>
      <c r="O55" s="30"/>
      <c r="P55" s="42"/>
      <c r="Q55" s="20"/>
      <c r="R55" s="20"/>
      <c r="S55" s="3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</row>
    <row r="56" spans="1:41" s="9" customFormat="1" ht="41.25" customHeight="1" thickBot="1" x14ac:dyDescent="0.25">
      <c r="A56" s="27"/>
      <c r="B56" s="27"/>
      <c r="C56" s="42"/>
      <c r="F56" s="29"/>
      <c r="G56" s="54"/>
      <c r="H56" s="67" t="s">
        <v>66</v>
      </c>
      <c r="I56" s="30"/>
      <c r="J56" s="30"/>
      <c r="K56" s="54"/>
      <c r="L56" s="29"/>
      <c r="M56" s="50" t="s">
        <v>66</v>
      </c>
      <c r="N56" s="30"/>
      <c r="O56" s="30"/>
      <c r="P56" s="42"/>
      <c r="Q56" s="20"/>
      <c r="R56" s="20"/>
      <c r="S56" s="30"/>
      <c r="T56" s="42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</row>
    <row r="57" spans="1:41" s="9" customFormat="1" ht="25.5" customHeight="1" thickBot="1" x14ac:dyDescent="0.25">
      <c r="A57" s="27"/>
      <c r="B57" s="27"/>
      <c r="C57" s="41"/>
      <c r="D57" s="54"/>
      <c r="E57" s="54"/>
      <c r="F57" s="54"/>
      <c r="G57" s="30"/>
      <c r="H57" s="54"/>
      <c r="I57" s="30"/>
      <c r="J57" s="30"/>
      <c r="K57" s="54"/>
      <c r="L57" s="54"/>
      <c r="M57" s="88" t="s">
        <v>115</v>
      </c>
      <c r="N57" s="30"/>
      <c r="O57" s="30"/>
      <c r="P57" s="41"/>
      <c r="Q57" s="20"/>
      <c r="R57" s="20"/>
      <c r="S57" s="30"/>
      <c r="T57" s="41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</row>
    <row r="58" spans="1:41" s="9" customFormat="1" ht="27" customHeight="1" x14ac:dyDescent="0.2">
      <c r="C58" s="41"/>
      <c r="D58" s="54"/>
      <c r="E58" s="54"/>
      <c r="F58" s="54"/>
      <c r="G58" s="30"/>
      <c r="H58" s="54"/>
      <c r="I58" s="30"/>
      <c r="J58" s="30"/>
      <c r="K58" s="30"/>
      <c r="L58" s="54"/>
      <c r="M58" s="30"/>
      <c r="N58" s="30"/>
      <c r="O58" s="30"/>
      <c r="P58" s="41"/>
      <c r="Q58" s="30"/>
      <c r="R58" s="30"/>
      <c r="S58" s="30"/>
      <c r="T58" s="41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</row>
    <row r="59" spans="1:41" ht="20.25" customHeight="1" x14ac:dyDescent="0.2">
      <c r="B59" s="20"/>
      <c r="C59" s="41"/>
      <c r="E59" s="54"/>
      <c r="F59" s="54"/>
      <c r="L59" s="54"/>
      <c r="P59" s="41"/>
      <c r="Q59" s="20"/>
      <c r="R59" s="20"/>
      <c r="T59" s="32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</row>
    <row r="60" spans="1:41" ht="16.5" customHeight="1" x14ac:dyDescent="0.2">
      <c r="B60" s="30"/>
      <c r="C60" s="41"/>
      <c r="F60" s="54"/>
      <c r="L60" s="54"/>
      <c r="P60" s="41"/>
      <c r="Q60" s="30"/>
      <c r="R60" s="30"/>
      <c r="U60" s="31"/>
      <c r="V60" s="31"/>
      <c r="W60" s="31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</row>
    <row r="61" spans="1:41" ht="15" x14ac:dyDescent="0.2">
      <c r="C61" s="41"/>
      <c r="F61" s="54"/>
      <c r="L61" s="54"/>
      <c r="P61" s="41"/>
      <c r="Q61" s="30"/>
      <c r="R61" s="30"/>
      <c r="U61" s="32"/>
      <c r="V61" s="32"/>
      <c r="W61" s="32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</row>
    <row r="62" spans="1:41" ht="15" x14ac:dyDescent="0.2">
      <c r="C62" s="41"/>
      <c r="F62" s="54"/>
      <c r="L62" s="54"/>
      <c r="P62" s="41"/>
      <c r="Q62" s="30"/>
      <c r="R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</row>
    <row r="63" spans="1:41" ht="15" x14ac:dyDescent="0.2">
      <c r="C63" s="41"/>
      <c r="P63" s="41"/>
      <c r="Q63" s="30"/>
      <c r="R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</row>
    <row r="64" spans="1:41" ht="15" x14ac:dyDescent="0.2">
      <c r="C64" s="41"/>
      <c r="P64" s="41"/>
      <c r="Q64" s="30"/>
      <c r="R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</row>
    <row r="65" spans="17:41" x14ac:dyDescent="0.2">
      <c r="Q65" s="30"/>
      <c r="R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</row>
    <row r="66" spans="17:41" x14ac:dyDescent="0.2">
      <c r="Q66" s="30"/>
      <c r="R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</row>
    <row r="67" spans="17:41" x14ac:dyDescent="0.2">
      <c r="Q67" s="30"/>
      <c r="R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</row>
    <row r="68" spans="17:41" x14ac:dyDescent="0.2">
      <c r="Q68" s="30"/>
      <c r="R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</row>
    <row r="69" spans="17:41" x14ac:dyDescent="0.2">
      <c r="Q69" s="30"/>
      <c r="R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</row>
    <row r="70" spans="17:41" x14ac:dyDescent="0.2">
      <c r="Q70" s="30"/>
      <c r="R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</row>
    <row r="71" spans="17:41" x14ac:dyDescent="0.2">
      <c r="Q71" s="30"/>
      <c r="R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</row>
    <row r="72" spans="17:41" x14ac:dyDescent="0.2">
      <c r="Q72" s="30"/>
      <c r="R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</row>
    <row r="73" spans="17:41" x14ac:dyDescent="0.2">
      <c r="Q73" s="30"/>
      <c r="R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</row>
    <row r="74" spans="17:41" x14ac:dyDescent="0.2">
      <c r="Q74" s="30"/>
      <c r="R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</row>
    <row r="75" spans="17:41" x14ac:dyDescent="0.2">
      <c r="Q75" s="30"/>
      <c r="R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</row>
    <row r="76" spans="17:41" x14ac:dyDescent="0.2">
      <c r="Q76" s="30"/>
      <c r="R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</row>
    <row r="77" spans="17:41" x14ac:dyDescent="0.2">
      <c r="Q77" s="30"/>
      <c r="R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</row>
    <row r="78" spans="17:41" x14ac:dyDescent="0.2">
      <c r="Q78" s="30"/>
      <c r="R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</row>
    <row r="79" spans="17:41" x14ac:dyDescent="0.2">
      <c r="Q79" s="30"/>
      <c r="R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</row>
    <row r="80" spans="17:41" x14ac:dyDescent="0.2">
      <c r="Q80" s="30"/>
      <c r="R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</row>
    <row r="81" spans="17:41" x14ac:dyDescent="0.2">
      <c r="Q81" s="30"/>
      <c r="R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</row>
    <row r="82" spans="17:41" x14ac:dyDescent="0.2">
      <c r="Q82" s="30"/>
      <c r="R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</row>
    <row r="83" spans="17:41" x14ac:dyDescent="0.2">
      <c r="Q83" s="30"/>
      <c r="R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</row>
    <row r="84" spans="17:41" x14ac:dyDescent="0.2">
      <c r="Q84" s="30"/>
      <c r="R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</row>
    <row r="85" spans="17:41" x14ac:dyDescent="0.2">
      <c r="Q85" s="30"/>
      <c r="R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</row>
    <row r="86" spans="17:41" x14ac:dyDescent="0.2">
      <c r="Q86" s="30"/>
      <c r="R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</row>
    <row r="87" spans="17:41" x14ac:dyDescent="0.2">
      <c r="Q87" s="30"/>
      <c r="R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</row>
    <row r="88" spans="17:41" x14ac:dyDescent="0.2">
      <c r="Q88" s="30"/>
      <c r="R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</row>
    <row r="89" spans="17:41" x14ac:dyDescent="0.2">
      <c r="Q89" s="30"/>
      <c r="R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</row>
    <row r="90" spans="17:41" x14ac:dyDescent="0.2">
      <c r="Q90" s="30"/>
      <c r="R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</row>
    <row r="91" spans="17:41" x14ac:dyDescent="0.2">
      <c r="Q91" s="30"/>
      <c r="R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</row>
    <row r="92" spans="17:41" x14ac:dyDescent="0.2">
      <c r="Q92" s="30"/>
      <c r="R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</row>
    <row r="93" spans="17:41" x14ac:dyDescent="0.2">
      <c r="Q93" s="30"/>
      <c r="R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</row>
    <row r="94" spans="17:41" x14ac:dyDescent="0.2">
      <c r="Q94" s="30"/>
      <c r="R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</row>
    <row r="95" spans="17:41" x14ac:dyDescent="0.2">
      <c r="Q95" s="30"/>
      <c r="R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</row>
    <row r="96" spans="17:41" x14ac:dyDescent="0.2">
      <c r="Q96" s="30"/>
      <c r="R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</row>
    <row r="97" spans="17:41" x14ac:dyDescent="0.2">
      <c r="Q97" s="30"/>
      <c r="R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</row>
    <row r="98" spans="17:41" x14ac:dyDescent="0.2">
      <c r="Q98" s="30"/>
      <c r="R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</row>
    <row r="99" spans="17:41" x14ac:dyDescent="0.2">
      <c r="Q99" s="30"/>
      <c r="R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</row>
    <row r="100" spans="17:41" x14ac:dyDescent="0.2">
      <c r="Q100" s="30"/>
      <c r="R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</row>
    <row r="101" spans="17:41" x14ac:dyDescent="0.2">
      <c r="Q101" s="30"/>
      <c r="R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</row>
    <row r="102" spans="17:41" x14ac:dyDescent="0.2">
      <c r="Q102" s="30"/>
      <c r="R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</row>
    <row r="103" spans="17:41" x14ac:dyDescent="0.2">
      <c r="Q103" s="30"/>
      <c r="R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</row>
    <row r="104" spans="17:41" x14ac:dyDescent="0.2">
      <c r="Q104" s="30"/>
      <c r="R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</row>
    <row r="105" spans="17:41" x14ac:dyDescent="0.2">
      <c r="Q105" s="30"/>
      <c r="R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</row>
    <row r="106" spans="17:41" x14ac:dyDescent="0.2">
      <c r="Q106" s="30"/>
      <c r="R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  <c r="AO106" s="30"/>
    </row>
  </sheetData>
  <phoneticPr fontId="0" type="noConversion"/>
  <pageMargins left="0.75" right="0.75" top="0" bottom="0" header="0.5" footer="0.5"/>
  <pageSetup scale="50" fitToWidth="3" orientation="landscape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106"/>
  <sheetViews>
    <sheetView topLeftCell="M9" zoomScale="66" workbookViewId="0">
      <selection activeCell="Q44" sqref="Q44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3" width="21.42578125" style="30" customWidth="1"/>
    <col min="4" max="18" width="30.5703125" style="30" customWidth="1"/>
    <col min="19" max="19" width="21.42578125" style="30" customWidth="1"/>
    <col min="20" max="20" width="30.5703125" style="30" customWidth="1"/>
    <col min="21" max="22" width="30.28515625" style="5" customWidth="1"/>
    <col min="23" max="23" width="30.5703125" style="30" customWidth="1"/>
    <col min="24" max="24" width="21.42578125" style="30" customWidth="1"/>
    <col min="25" max="25" width="31.42578125" style="5" customWidth="1"/>
    <col min="26" max="27" width="28.85546875" style="5" customWidth="1"/>
    <col min="28" max="28" width="31.42578125" style="5" customWidth="1"/>
    <col min="29" max="29" width="23.140625" style="5" customWidth="1"/>
    <col min="30" max="16384" width="16.7109375" style="5"/>
  </cols>
  <sheetData>
    <row r="1" spans="1:28" ht="18" x14ac:dyDescent="0.25">
      <c r="A1" s="1" t="s">
        <v>0</v>
      </c>
      <c r="B1" s="2"/>
      <c r="C1" s="35"/>
      <c r="H1" s="35"/>
      <c r="I1" s="35"/>
      <c r="J1" s="35"/>
      <c r="K1" s="35"/>
      <c r="Q1" s="35"/>
      <c r="R1" s="35"/>
      <c r="S1" s="35"/>
      <c r="T1" s="35"/>
      <c r="U1" s="3"/>
      <c r="V1" s="3"/>
      <c r="W1" s="35"/>
      <c r="X1" s="35"/>
      <c r="Y1" s="3"/>
      <c r="Z1" s="3"/>
      <c r="AA1" s="3"/>
      <c r="AB1" s="3"/>
    </row>
    <row r="2" spans="1:28" x14ac:dyDescent="0.2">
      <c r="A2" s="1" t="s">
        <v>1</v>
      </c>
      <c r="B2" s="2"/>
      <c r="C2" s="6"/>
      <c r="H2" s="6"/>
      <c r="I2" s="6"/>
      <c r="J2" s="6"/>
      <c r="K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 spans="1:28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</row>
    <row r="4" spans="1:28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</row>
    <row r="5" spans="1:28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</row>
    <row r="6" spans="1:28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</row>
    <row r="7" spans="1:28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</row>
    <row r="8" spans="1:28" ht="21.75" customHeight="1" x14ac:dyDescent="0.2">
      <c r="B8" s="7">
        <v>37226</v>
      </c>
      <c r="C8" s="6"/>
      <c r="D8" s="5"/>
      <c r="E8" s="5"/>
      <c r="F8" s="5"/>
      <c r="G8" s="5"/>
      <c r="H8" s="6"/>
      <c r="I8" s="6"/>
      <c r="J8" s="6"/>
      <c r="K8" s="6"/>
      <c r="L8" s="5"/>
      <c r="M8" s="5"/>
      <c r="N8" s="5"/>
      <c r="O8" s="5"/>
      <c r="P8" s="5"/>
      <c r="Q8" s="6"/>
      <c r="R8" s="6"/>
      <c r="S8" s="6"/>
      <c r="T8" s="6"/>
      <c r="U8" s="6"/>
      <c r="V8" s="6"/>
      <c r="W8" s="6"/>
      <c r="X8" s="6"/>
    </row>
    <row r="9" spans="1:28" ht="13.5" thickBot="1" x14ac:dyDescent="0.25">
      <c r="A9" s="2" t="s">
        <v>2</v>
      </c>
      <c r="B9" s="2" t="s">
        <v>2</v>
      </c>
      <c r="C9" s="8"/>
      <c r="D9" s="51" t="s">
        <v>20</v>
      </c>
      <c r="E9" s="51" t="s">
        <v>20</v>
      </c>
      <c r="F9" s="51" t="s">
        <v>20</v>
      </c>
      <c r="G9" s="51" t="s">
        <v>20</v>
      </c>
      <c r="H9" s="51" t="s">
        <v>20</v>
      </c>
      <c r="I9" s="51" t="s">
        <v>20</v>
      </c>
      <c r="J9" s="51" t="s">
        <v>20</v>
      </c>
      <c r="K9" s="51" t="s">
        <v>20</v>
      </c>
      <c r="L9" s="51" t="s">
        <v>20</v>
      </c>
      <c r="M9" s="51" t="s">
        <v>20</v>
      </c>
      <c r="N9" s="51" t="s">
        <v>20</v>
      </c>
      <c r="O9" s="51" t="s">
        <v>20</v>
      </c>
      <c r="P9" s="51" t="s">
        <v>20</v>
      </c>
      <c r="Q9" s="51" t="s">
        <v>20</v>
      </c>
      <c r="R9" s="51" t="s">
        <v>20</v>
      </c>
      <c r="S9" s="8"/>
      <c r="T9" s="51" t="s">
        <v>41</v>
      </c>
      <c r="U9" s="93" t="s">
        <v>51</v>
      </c>
      <c r="V9" s="93" t="s">
        <v>51</v>
      </c>
      <c r="W9" s="93" t="s">
        <v>51</v>
      </c>
      <c r="X9" s="8"/>
      <c r="Y9" s="9"/>
      <c r="Z9" s="9"/>
      <c r="AA9" s="9"/>
      <c r="AB9" s="9"/>
    </row>
    <row r="10" spans="1:28" x14ac:dyDescent="0.2">
      <c r="A10" s="10" t="s">
        <v>3</v>
      </c>
      <c r="B10" s="10" t="s">
        <v>4</v>
      </c>
      <c r="C10" s="8"/>
      <c r="D10" s="92" t="s">
        <v>44</v>
      </c>
      <c r="E10" s="92" t="s">
        <v>44</v>
      </c>
      <c r="F10" s="92" t="s">
        <v>44</v>
      </c>
      <c r="G10" s="92" t="s">
        <v>44</v>
      </c>
      <c r="H10" s="92" t="s">
        <v>44</v>
      </c>
      <c r="I10" s="92" t="s">
        <v>44</v>
      </c>
      <c r="J10" s="92" t="s">
        <v>44</v>
      </c>
      <c r="K10" s="92" t="s">
        <v>44</v>
      </c>
      <c r="L10" s="92" t="s">
        <v>44</v>
      </c>
      <c r="M10" s="92" t="s">
        <v>44</v>
      </c>
      <c r="N10" s="92" t="s">
        <v>44</v>
      </c>
      <c r="O10" s="92" t="s">
        <v>44</v>
      </c>
      <c r="P10" s="92" t="s">
        <v>44</v>
      </c>
      <c r="Q10" s="92" t="s">
        <v>44</v>
      </c>
      <c r="R10" s="92" t="s">
        <v>44</v>
      </c>
      <c r="S10" s="8"/>
      <c r="T10" s="19" t="s">
        <v>19</v>
      </c>
      <c r="U10" s="39" t="s">
        <v>19</v>
      </c>
      <c r="V10" s="39" t="s">
        <v>19</v>
      </c>
      <c r="W10" s="39" t="s">
        <v>19</v>
      </c>
      <c r="X10" s="46"/>
    </row>
    <row r="11" spans="1:28" x14ac:dyDescent="0.2">
      <c r="A11" s="11" t="s">
        <v>35</v>
      </c>
      <c r="B11" s="11" t="s">
        <v>5</v>
      </c>
      <c r="C11" s="8"/>
      <c r="D11" s="12" t="s">
        <v>45</v>
      </c>
      <c r="E11" s="12" t="s">
        <v>45</v>
      </c>
      <c r="F11" s="12" t="s">
        <v>45</v>
      </c>
      <c r="G11" s="12" t="s">
        <v>45</v>
      </c>
      <c r="H11" s="12" t="s">
        <v>72</v>
      </c>
      <c r="I11" s="12" t="s">
        <v>72</v>
      </c>
      <c r="J11" s="12" t="s">
        <v>72</v>
      </c>
      <c r="K11" s="12" t="s">
        <v>72</v>
      </c>
      <c r="L11" s="12" t="s">
        <v>45</v>
      </c>
      <c r="M11" s="12" t="s">
        <v>45</v>
      </c>
      <c r="N11" s="12" t="s">
        <v>45</v>
      </c>
      <c r="O11" s="12" t="s">
        <v>45</v>
      </c>
      <c r="P11" s="12" t="s">
        <v>45</v>
      </c>
      <c r="Q11" s="12" t="s">
        <v>72</v>
      </c>
      <c r="R11" s="12" t="s">
        <v>72</v>
      </c>
      <c r="S11" s="8"/>
      <c r="T11" s="12" t="s">
        <v>31</v>
      </c>
      <c r="U11" s="12" t="s">
        <v>52</v>
      </c>
      <c r="V11" s="12" t="s">
        <v>52</v>
      </c>
      <c r="W11" s="33" t="s">
        <v>52</v>
      </c>
      <c r="X11" s="46"/>
    </row>
    <row r="12" spans="1:28" x14ac:dyDescent="0.2">
      <c r="A12" s="11" t="s">
        <v>6</v>
      </c>
      <c r="B12" s="11" t="s">
        <v>6</v>
      </c>
      <c r="C12" s="57"/>
      <c r="D12" s="37"/>
      <c r="E12" s="37"/>
      <c r="F12" s="37"/>
      <c r="G12" s="37"/>
      <c r="H12" s="37">
        <v>18.25</v>
      </c>
      <c r="I12" s="37">
        <v>18.75</v>
      </c>
      <c r="J12" s="37">
        <v>18.850000000000001</v>
      </c>
      <c r="K12" s="37">
        <v>19.2</v>
      </c>
      <c r="L12" s="37"/>
      <c r="M12" s="37"/>
      <c r="N12" s="37"/>
      <c r="O12" s="37"/>
      <c r="P12" s="37"/>
      <c r="Q12" s="37">
        <v>25.25</v>
      </c>
      <c r="R12" s="37">
        <v>22.5</v>
      </c>
      <c r="S12" s="57"/>
      <c r="T12" s="37">
        <v>17.5</v>
      </c>
      <c r="U12" s="105"/>
      <c r="V12" s="105"/>
      <c r="W12" s="94"/>
      <c r="X12" s="47"/>
    </row>
    <row r="13" spans="1:28" ht="43.5" customHeight="1" thickBot="1" x14ac:dyDescent="0.25">
      <c r="A13" s="13"/>
      <c r="B13" s="13"/>
      <c r="C13" s="64"/>
      <c r="D13" s="79" t="s">
        <v>94</v>
      </c>
      <c r="E13" s="79" t="s">
        <v>94</v>
      </c>
      <c r="F13" s="79" t="s">
        <v>94</v>
      </c>
      <c r="G13" s="79" t="s">
        <v>94</v>
      </c>
      <c r="H13" s="79" t="s">
        <v>94</v>
      </c>
      <c r="I13" s="79" t="s">
        <v>94</v>
      </c>
      <c r="J13" s="79" t="s">
        <v>94</v>
      </c>
      <c r="K13" s="79" t="s">
        <v>94</v>
      </c>
      <c r="L13" s="117" t="s">
        <v>38</v>
      </c>
      <c r="M13" s="117" t="s">
        <v>38</v>
      </c>
      <c r="N13" s="117" t="s">
        <v>38</v>
      </c>
      <c r="O13" s="117" t="s">
        <v>38</v>
      </c>
      <c r="P13" s="117" t="s">
        <v>38</v>
      </c>
      <c r="Q13" s="116" t="s">
        <v>38</v>
      </c>
      <c r="R13" s="116" t="s">
        <v>38</v>
      </c>
      <c r="S13" s="64"/>
      <c r="T13" s="79" t="s">
        <v>94</v>
      </c>
      <c r="U13" s="79" t="s">
        <v>94</v>
      </c>
      <c r="V13" s="117" t="s">
        <v>53</v>
      </c>
      <c r="W13" s="118" t="s">
        <v>53</v>
      </c>
      <c r="Y13" s="14"/>
      <c r="Z13" s="14"/>
      <c r="AA13" s="14"/>
      <c r="AB13" s="14"/>
    </row>
    <row r="14" spans="1:28" x14ac:dyDescent="0.2">
      <c r="A14" s="13"/>
      <c r="B14" s="13"/>
      <c r="C14" s="20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20"/>
      <c r="T14" s="12"/>
      <c r="U14" s="106"/>
      <c r="V14" s="106"/>
      <c r="W14" s="95"/>
      <c r="X14" s="38"/>
      <c r="Y14" s="15"/>
      <c r="Z14" s="15"/>
      <c r="AA14" s="15"/>
      <c r="AB14" s="15"/>
    </row>
    <row r="15" spans="1:28" ht="21" customHeight="1" thickBot="1" x14ac:dyDescent="0.25">
      <c r="A15" s="13"/>
      <c r="B15" s="13"/>
      <c r="C15" s="57"/>
      <c r="D15" s="37" t="s">
        <v>84</v>
      </c>
      <c r="E15" s="37" t="s">
        <v>84</v>
      </c>
      <c r="F15" s="37" t="s">
        <v>84</v>
      </c>
      <c r="G15" s="37" t="s">
        <v>84</v>
      </c>
      <c r="H15" s="37" t="s">
        <v>63</v>
      </c>
      <c r="I15" s="37" t="s">
        <v>74</v>
      </c>
      <c r="J15" s="37" t="s">
        <v>74</v>
      </c>
      <c r="K15" s="37" t="s">
        <v>74</v>
      </c>
      <c r="L15" s="37" t="s">
        <v>100</v>
      </c>
      <c r="M15" s="37" t="s">
        <v>100</v>
      </c>
      <c r="N15" s="37" t="s">
        <v>100</v>
      </c>
      <c r="O15" s="37" t="s">
        <v>100</v>
      </c>
      <c r="P15" s="37" t="s">
        <v>100</v>
      </c>
      <c r="Q15" s="37" t="s">
        <v>100</v>
      </c>
      <c r="R15" s="37" t="s">
        <v>100</v>
      </c>
      <c r="S15" s="57"/>
      <c r="T15" s="80" t="s">
        <v>63</v>
      </c>
      <c r="U15" s="37" t="s">
        <v>84</v>
      </c>
      <c r="V15" s="37" t="s">
        <v>84</v>
      </c>
      <c r="W15" s="37" t="s">
        <v>84</v>
      </c>
      <c r="X15" s="37"/>
      <c r="Y15" s="16"/>
      <c r="Z15" s="16"/>
      <c r="AA15" s="16"/>
      <c r="AB15" s="16"/>
    </row>
    <row r="16" spans="1:28" s="30" customFormat="1" ht="26.25" customHeight="1" thickBot="1" x14ac:dyDescent="0.25">
      <c r="A16" s="66"/>
      <c r="B16" s="66"/>
      <c r="C16" s="33"/>
      <c r="D16" s="120" t="s">
        <v>95</v>
      </c>
      <c r="E16" s="120" t="s">
        <v>92</v>
      </c>
      <c r="F16" s="119" t="s">
        <v>89</v>
      </c>
      <c r="G16" s="119" t="s">
        <v>96</v>
      </c>
      <c r="H16" s="119" t="s">
        <v>90</v>
      </c>
      <c r="I16" s="119" t="s">
        <v>91</v>
      </c>
      <c r="J16" s="119" t="s">
        <v>92</v>
      </c>
      <c r="K16" s="119" t="s">
        <v>92</v>
      </c>
      <c r="L16" s="120" t="s">
        <v>102</v>
      </c>
      <c r="M16" s="120" t="s">
        <v>112</v>
      </c>
      <c r="N16" s="119" t="s">
        <v>103</v>
      </c>
      <c r="O16" s="119" t="s">
        <v>111</v>
      </c>
      <c r="P16" s="119" t="s">
        <v>110</v>
      </c>
      <c r="Q16" s="119" t="s">
        <v>101</v>
      </c>
      <c r="R16" s="119" t="s">
        <v>101</v>
      </c>
      <c r="S16" s="33"/>
      <c r="T16" s="119" t="s">
        <v>88</v>
      </c>
      <c r="U16" s="119" t="s">
        <v>93</v>
      </c>
      <c r="V16" s="119" t="s">
        <v>104</v>
      </c>
      <c r="W16" s="119" t="s">
        <v>105</v>
      </c>
      <c r="X16" s="12"/>
      <c r="Y16" s="69" t="s">
        <v>25</v>
      </c>
      <c r="Z16" s="70" t="s">
        <v>23</v>
      </c>
      <c r="AA16" s="70" t="s">
        <v>41</v>
      </c>
      <c r="AB16" s="71" t="s">
        <v>24</v>
      </c>
    </row>
    <row r="17" spans="1:29" ht="15.75" thickBot="1" x14ac:dyDescent="0.25">
      <c r="A17" s="17" t="s">
        <v>36</v>
      </c>
      <c r="B17" s="77" t="s">
        <v>7</v>
      </c>
      <c r="C17" s="65"/>
      <c r="D17" s="36" t="s">
        <v>46</v>
      </c>
      <c r="E17" s="36" t="s">
        <v>46</v>
      </c>
      <c r="F17" s="36" t="s">
        <v>46</v>
      </c>
      <c r="G17" s="36" t="s">
        <v>46</v>
      </c>
      <c r="H17" s="36" t="s">
        <v>62</v>
      </c>
      <c r="I17" s="36" t="s">
        <v>73</v>
      </c>
      <c r="J17" s="36" t="s">
        <v>83</v>
      </c>
      <c r="K17" s="36" t="s">
        <v>75</v>
      </c>
      <c r="L17" s="36" t="s">
        <v>46</v>
      </c>
      <c r="M17" s="36" t="s">
        <v>46</v>
      </c>
      <c r="N17" s="36" t="s">
        <v>46</v>
      </c>
      <c r="O17" s="36" t="s">
        <v>46</v>
      </c>
      <c r="P17" s="36" t="s">
        <v>46</v>
      </c>
      <c r="Q17" s="36" t="s">
        <v>97</v>
      </c>
      <c r="R17" s="36" t="s">
        <v>98</v>
      </c>
      <c r="S17" s="65"/>
      <c r="T17" s="36" t="s">
        <v>64</v>
      </c>
      <c r="U17" s="18" t="s">
        <v>46</v>
      </c>
      <c r="V17" s="18" t="s">
        <v>46</v>
      </c>
      <c r="W17" s="96" t="s">
        <v>46</v>
      </c>
      <c r="X17" s="40"/>
      <c r="Y17" s="86"/>
      <c r="Z17" s="19"/>
      <c r="AA17" s="52"/>
      <c r="AB17" s="19"/>
    </row>
    <row r="18" spans="1:29" s="20" customFormat="1" x14ac:dyDescent="0.2">
      <c r="A18" s="34">
        <v>2400</v>
      </c>
      <c r="B18" s="34" t="s">
        <v>8</v>
      </c>
      <c r="C18" s="23"/>
      <c r="D18" s="34">
        <v>50</v>
      </c>
      <c r="E18" s="34">
        <v>25</v>
      </c>
      <c r="F18" s="34">
        <v>3</v>
      </c>
      <c r="G18" s="34">
        <v>25</v>
      </c>
      <c r="H18" s="34">
        <v>25</v>
      </c>
      <c r="I18" s="82">
        <v>25</v>
      </c>
      <c r="J18" s="34">
        <v>25</v>
      </c>
      <c r="K18" s="82">
        <v>25</v>
      </c>
      <c r="L18" s="34">
        <v>0</v>
      </c>
      <c r="M18" s="34">
        <v>0</v>
      </c>
      <c r="N18" s="34">
        <v>0</v>
      </c>
      <c r="O18" s="34">
        <v>0</v>
      </c>
      <c r="P18" s="125">
        <v>0</v>
      </c>
      <c r="Q18" s="34">
        <v>0</v>
      </c>
      <c r="R18" s="82">
        <v>0</v>
      </c>
      <c r="S18" s="23"/>
      <c r="T18" s="34">
        <v>-25</v>
      </c>
      <c r="U18" s="34">
        <v>-103</v>
      </c>
      <c r="V18" s="34">
        <v>0</v>
      </c>
      <c r="W18" s="34">
        <v>0</v>
      </c>
      <c r="X18" s="22"/>
      <c r="Y18" s="86">
        <f>SUM(D18:W18)</f>
        <v>75</v>
      </c>
      <c r="Z18" s="19">
        <f>SUM(D18:R18)</f>
        <v>203</v>
      </c>
      <c r="AA18" s="98">
        <f t="shared" ref="AA18:AA42" si="0">SUM(T18:T18)</f>
        <v>-25</v>
      </c>
      <c r="AB18" s="19">
        <f>SUM(U18:W18)</f>
        <v>-103</v>
      </c>
    </row>
    <row r="19" spans="1:29" x14ac:dyDescent="0.2">
      <c r="A19" s="21" t="s">
        <v>8</v>
      </c>
      <c r="B19" s="21" t="s">
        <v>9</v>
      </c>
      <c r="C19" s="23"/>
      <c r="D19" s="21">
        <v>0</v>
      </c>
      <c r="E19" s="21">
        <v>0</v>
      </c>
      <c r="F19" s="21">
        <v>0</v>
      </c>
      <c r="G19" s="21">
        <v>0</v>
      </c>
      <c r="H19" s="21">
        <v>0</v>
      </c>
      <c r="I19" s="83">
        <v>0</v>
      </c>
      <c r="J19" s="21">
        <v>0</v>
      </c>
      <c r="K19" s="83">
        <v>0</v>
      </c>
      <c r="L19" s="21">
        <v>25</v>
      </c>
      <c r="M19" s="21">
        <v>25</v>
      </c>
      <c r="N19" s="21">
        <v>3</v>
      </c>
      <c r="O19" s="21">
        <v>25</v>
      </c>
      <c r="P19" s="22">
        <v>25</v>
      </c>
      <c r="Q19" s="21">
        <v>0</v>
      </c>
      <c r="R19" s="83">
        <v>0</v>
      </c>
      <c r="S19" s="23"/>
      <c r="T19" s="21">
        <v>0</v>
      </c>
      <c r="U19" s="21">
        <v>0</v>
      </c>
      <c r="V19" s="21">
        <v>-103</v>
      </c>
      <c r="W19" s="21">
        <v>0</v>
      </c>
      <c r="X19" s="22"/>
      <c r="Y19" s="46">
        <f t="shared" ref="Y19:Y42" si="1">SUM(D19:W19)</f>
        <v>0</v>
      </c>
      <c r="Z19" s="12">
        <f t="shared" ref="Z19:Z42" si="2">SUM(D19:R19)</f>
        <v>103</v>
      </c>
      <c r="AA19" s="8">
        <f t="shared" si="0"/>
        <v>0</v>
      </c>
      <c r="AB19" s="12">
        <f t="shared" ref="AB19:AB42" si="3">SUM(U19:W19)</f>
        <v>-103</v>
      </c>
    </row>
    <row r="20" spans="1:29" x14ac:dyDescent="0.2">
      <c r="A20" s="21" t="s">
        <v>9</v>
      </c>
      <c r="B20" s="21" t="s">
        <v>10</v>
      </c>
      <c r="C20" s="23"/>
      <c r="D20" s="21">
        <v>0</v>
      </c>
      <c r="E20" s="21">
        <v>0</v>
      </c>
      <c r="F20" s="21">
        <v>0</v>
      </c>
      <c r="G20" s="21">
        <v>0</v>
      </c>
      <c r="H20" s="21">
        <v>0</v>
      </c>
      <c r="I20" s="83">
        <v>0</v>
      </c>
      <c r="J20" s="21">
        <v>0</v>
      </c>
      <c r="K20" s="83">
        <v>0</v>
      </c>
      <c r="L20" s="21">
        <v>25</v>
      </c>
      <c r="M20" s="21">
        <v>25</v>
      </c>
      <c r="N20" s="21">
        <v>3</v>
      </c>
      <c r="O20" s="21">
        <v>25</v>
      </c>
      <c r="P20" s="22">
        <v>25</v>
      </c>
      <c r="Q20" s="21">
        <v>0</v>
      </c>
      <c r="R20" s="83">
        <v>0</v>
      </c>
      <c r="S20" s="23"/>
      <c r="T20" s="21">
        <v>0</v>
      </c>
      <c r="U20" s="21">
        <v>0</v>
      </c>
      <c r="V20" s="21">
        <v>-103</v>
      </c>
      <c r="W20" s="21">
        <v>0</v>
      </c>
      <c r="X20" s="22"/>
      <c r="Y20" s="46">
        <f t="shared" si="1"/>
        <v>0</v>
      </c>
      <c r="Z20" s="12">
        <f t="shared" si="2"/>
        <v>103</v>
      </c>
      <c r="AA20" s="8">
        <f t="shared" si="0"/>
        <v>0</v>
      </c>
      <c r="AB20" s="12">
        <f t="shared" si="3"/>
        <v>-103</v>
      </c>
    </row>
    <row r="21" spans="1:29" x14ac:dyDescent="0.2">
      <c r="A21" s="21" t="s">
        <v>10</v>
      </c>
      <c r="B21" s="21" t="s">
        <v>11</v>
      </c>
      <c r="C21" s="23"/>
      <c r="D21" s="21">
        <v>0</v>
      </c>
      <c r="E21" s="21">
        <v>0</v>
      </c>
      <c r="F21" s="21">
        <v>0</v>
      </c>
      <c r="G21" s="21">
        <v>0</v>
      </c>
      <c r="H21" s="21">
        <v>0</v>
      </c>
      <c r="I21" s="83">
        <v>0</v>
      </c>
      <c r="J21" s="21">
        <v>0</v>
      </c>
      <c r="K21" s="83">
        <v>0</v>
      </c>
      <c r="L21" s="21">
        <v>25</v>
      </c>
      <c r="M21" s="21">
        <v>25</v>
      </c>
      <c r="N21" s="21">
        <v>3</v>
      </c>
      <c r="O21" s="21">
        <v>25</v>
      </c>
      <c r="P21" s="22">
        <v>25</v>
      </c>
      <c r="Q21" s="21">
        <v>0</v>
      </c>
      <c r="R21" s="83">
        <v>0</v>
      </c>
      <c r="S21" s="23"/>
      <c r="T21" s="21">
        <v>0</v>
      </c>
      <c r="U21" s="21">
        <v>0</v>
      </c>
      <c r="V21" s="21">
        <v>-103</v>
      </c>
      <c r="W21" s="21">
        <v>0</v>
      </c>
      <c r="X21" s="22"/>
      <c r="Y21" s="46">
        <f t="shared" si="1"/>
        <v>0</v>
      </c>
      <c r="Z21" s="12">
        <f t="shared" si="2"/>
        <v>103</v>
      </c>
      <c r="AA21" s="8">
        <f t="shared" si="0"/>
        <v>0</v>
      </c>
      <c r="AB21" s="12">
        <f t="shared" si="3"/>
        <v>-103</v>
      </c>
    </row>
    <row r="22" spans="1:29" x14ac:dyDescent="0.2">
      <c r="A22" s="21" t="s">
        <v>11</v>
      </c>
      <c r="B22" s="21" t="s">
        <v>12</v>
      </c>
      <c r="C22" s="23"/>
      <c r="D22" s="21">
        <v>0</v>
      </c>
      <c r="E22" s="21">
        <v>0</v>
      </c>
      <c r="F22" s="21">
        <v>0</v>
      </c>
      <c r="G22" s="21">
        <v>0</v>
      </c>
      <c r="H22" s="21">
        <v>0</v>
      </c>
      <c r="I22" s="83">
        <v>0</v>
      </c>
      <c r="J22" s="21">
        <v>0</v>
      </c>
      <c r="K22" s="83">
        <v>0</v>
      </c>
      <c r="L22" s="21">
        <v>25</v>
      </c>
      <c r="M22" s="21">
        <v>25</v>
      </c>
      <c r="N22" s="21">
        <v>3</v>
      </c>
      <c r="O22" s="21">
        <v>25</v>
      </c>
      <c r="P22" s="22">
        <v>25</v>
      </c>
      <c r="Q22" s="21">
        <v>0</v>
      </c>
      <c r="R22" s="83">
        <v>0</v>
      </c>
      <c r="S22" s="23"/>
      <c r="T22" s="21">
        <v>0</v>
      </c>
      <c r="U22" s="21">
        <v>0</v>
      </c>
      <c r="V22" s="21">
        <v>-103</v>
      </c>
      <c r="W22" s="21">
        <v>0</v>
      </c>
      <c r="X22" s="22"/>
      <c r="Y22" s="46">
        <f t="shared" si="1"/>
        <v>0</v>
      </c>
      <c r="Z22" s="12">
        <f t="shared" si="2"/>
        <v>103</v>
      </c>
      <c r="AA22" s="8">
        <f t="shared" si="0"/>
        <v>0</v>
      </c>
      <c r="AB22" s="12">
        <f t="shared" si="3"/>
        <v>-103</v>
      </c>
    </row>
    <row r="23" spans="1:29" x14ac:dyDescent="0.2">
      <c r="A23" s="21" t="s">
        <v>12</v>
      </c>
      <c r="B23" s="21" t="s">
        <v>13</v>
      </c>
      <c r="C23" s="23"/>
      <c r="D23" s="21">
        <v>0</v>
      </c>
      <c r="E23" s="21">
        <v>0</v>
      </c>
      <c r="F23" s="21">
        <v>0</v>
      </c>
      <c r="G23" s="21">
        <v>0</v>
      </c>
      <c r="H23" s="21">
        <v>0</v>
      </c>
      <c r="I23" s="83">
        <v>0</v>
      </c>
      <c r="J23" s="21">
        <v>0</v>
      </c>
      <c r="K23" s="83">
        <v>0</v>
      </c>
      <c r="L23" s="21">
        <v>25</v>
      </c>
      <c r="M23" s="21">
        <v>25</v>
      </c>
      <c r="N23" s="21">
        <v>3</v>
      </c>
      <c r="O23" s="21">
        <v>25</v>
      </c>
      <c r="P23" s="22">
        <v>25</v>
      </c>
      <c r="Q23" s="21">
        <v>0</v>
      </c>
      <c r="R23" s="83">
        <v>0</v>
      </c>
      <c r="S23" s="23"/>
      <c r="T23" s="21">
        <v>0</v>
      </c>
      <c r="U23" s="21">
        <v>0</v>
      </c>
      <c r="V23" s="21">
        <v>-103</v>
      </c>
      <c r="W23" s="21">
        <v>0</v>
      </c>
      <c r="X23" s="22"/>
      <c r="Y23" s="46">
        <f t="shared" si="1"/>
        <v>0</v>
      </c>
      <c r="Z23" s="12">
        <f t="shared" si="2"/>
        <v>103</v>
      </c>
      <c r="AA23" s="8">
        <f t="shared" si="0"/>
        <v>0</v>
      </c>
      <c r="AB23" s="12">
        <f t="shared" si="3"/>
        <v>-103</v>
      </c>
    </row>
    <row r="24" spans="1:29" x14ac:dyDescent="0.2">
      <c r="A24" s="21" t="s">
        <v>13</v>
      </c>
      <c r="B24" s="21" t="s">
        <v>14</v>
      </c>
      <c r="C24" s="23"/>
      <c r="D24" s="21">
        <v>0</v>
      </c>
      <c r="E24" s="21">
        <v>0</v>
      </c>
      <c r="F24" s="21">
        <v>0</v>
      </c>
      <c r="G24" s="21">
        <v>0</v>
      </c>
      <c r="H24" s="21">
        <v>0</v>
      </c>
      <c r="I24" s="83">
        <v>0</v>
      </c>
      <c r="J24" s="21">
        <v>0</v>
      </c>
      <c r="K24" s="83">
        <v>0</v>
      </c>
      <c r="L24" s="21">
        <v>25</v>
      </c>
      <c r="M24" s="21">
        <v>25</v>
      </c>
      <c r="N24" s="21">
        <v>3</v>
      </c>
      <c r="O24" s="21">
        <v>25</v>
      </c>
      <c r="P24" s="22">
        <v>25</v>
      </c>
      <c r="Q24" s="21">
        <v>0</v>
      </c>
      <c r="R24" s="83">
        <v>0</v>
      </c>
      <c r="S24" s="23"/>
      <c r="T24" s="21">
        <v>0</v>
      </c>
      <c r="U24" s="21">
        <v>0</v>
      </c>
      <c r="V24" s="21">
        <v>-103</v>
      </c>
      <c r="W24" s="21">
        <v>0</v>
      </c>
      <c r="X24" s="22"/>
      <c r="Y24" s="46">
        <f t="shared" si="1"/>
        <v>0</v>
      </c>
      <c r="Z24" s="12">
        <f t="shared" si="2"/>
        <v>103</v>
      </c>
      <c r="AA24" s="8">
        <f t="shared" si="0"/>
        <v>0</v>
      </c>
      <c r="AB24" s="12">
        <f t="shared" si="3"/>
        <v>-103</v>
      </c>
    </row>
    <row r="25" spans="1:29" s="91" customFormat="1" x14ac:dyDescent="0.2">
      <c r="A25" s="78" t="s">
        <v>14</v>
      </c>
      <c r="B25" s="78" t="s">
        <v>15</v>
      </c>
      <c r="C25" s="90"/>
      <c r="D25" s="78">
        <v>0</v>
      </c>
      <c r="E25" s="78">
        <v>0</v>
      </c>
      <c r="F25" s="78">
        <v>0</v>
      </c>
      <c r="G25" s="78">
        <v>0</v>
      </c>
      <c r="H25" s="78">
        <v>0</v>
      </c>
      <c r="I25" s="84">
        <v>0</v>
      </c>
      <c r="J25" s="78">
        <v>0</v>
      </c>
      <c r="K25" s="84">
        <v>0</v>
      </c>
      <c r="L25" s="78">
        <v>0</v>
      </c>
      <c r="M25" s="78">
        <v>0</v>
      </c>
      <c r="N25" s="78">
        <v>0</v>
      </c>
      <c r="O25" s="78">
        <v>0</v>
      </c>
      <c r="P25" s="126">
        <v>0</v>
      </c>
      <c r="Q25" s="78">
        <v>0</v>
      </c>
      <c r="R25" s="84">
        <v>0</v>
      </c>
      <c r="S25" s="23"/>
      <c r="T25" s="78">
        <v>0</v>
      </c>
      <c r="U25" s="78">
        <v>0</v>
      </c>
      <c r="V25" s="78">
        <v>0</v>
      </c>
      <c r="W25" s="78">
        <v>-103</v>
      </c>
      <c r="X25" s="22"/>
      <c r="Y25" s="46">
        <f t="shared" si="1"/>
        <v>-103</v>
      </c>
      <c r="Z25" s="12">
        <f t="shared" si="2"/>
        <v>0</v>
      </c>
      <c r="AA25" s="8">
        <f t="shared" si="0"/>
        <v>0</v>
      </c>
      <c r="AB25" s="12">
        <f t="shared" si="3"/>
        <v>-103</v>
      </c>
      <c r="AC25" s="30"/>
    </row>
    <row r="26" spans="1:29" s="91" customFormat="1" x14ac:dyDescent="0.2">
      <c r="A26" s="78" t="s">
        <v>15</v>
      </c>
      <c r="B26" s="78" t="s">
        <v>16</v>
      </c>
      <c r="C26" s="90"/>
      <c r="D26" s="78">
        <v>0</v>
      </c>
      <c r="E26" s="78">
        <v>0</v>
      </c>
      <c r="F26" s="78">
        <v>0</v>
      </c>
      <c r="G26" s="78">
        <v>0</v>
      </c>
      <c r="H26" s="78">
        <v>0</v>
      </c>
      <c r="I26" s="84">
        <v>0</v>
      </c>
      <c r="J26" s="78">
        <v>0</v>
      </c>
      <c r="K26" s="84">
        <v>0</v>
      </c>
      <c r="L26" s="78">
        <v>0</v>
      </c>
      <c r="M26" s="78">
        <v>0</v>
      </c>
      <c r="N26" s="78">
        <v>0</v>
      </c>
      <c r="O26" s="78">
        <v>0</v>
      </c>
      <c r="P26" s="126">
        <v>0</v>
      </c>
      <c r="Q26" s="78">
        <v>0</v>
      </c>
      <c r="R26" s="84">
        <v>0</v>
      </c>
      <c r="S26" s="23"/>
      <c r="T26" s="78">
        <v>0</v>
      </c>
      <c r="U26" s="78">
        <v>0</v>
      </c>
      <c r="V26" s="78">
        <v>0</v>
      </c>
      <c r="W26" s="78">
        <v>-103</v>
      </c>
      <c r="X26" s="22"/>
      <c r="Y26" s="46">
        <f t="shared" si="1"/>
        <v>-103</v>
      </c>
      <c r="Z26" s="12">
        <f t="shared" si="2"/>
        <v>0</v>
      </c>
      <c r="AA26" s="8">
        <f t="shared" si="0"/>
        <v>0</v>
      </c>
      <c r="AB26" s="12">
        <f t="shared" si="3"/>
        <v>-103</v>
      </c>
      <c r="AC26" s="30"/>
    </row>
    <row r="27" spans="1:29" s="91" customFormat="1" x14ac:dyDescent="0.2">
      <c r="A27" s="78" t="s">
        <v>16</v>
      </c>
      <c r="B27" s="78" t="s">
        <v>17</v>
      </c>
      <c r="C27" s="90"/>
      <c r="D27" s="78">
        <v>0</v>
      </c>
      <c r="E27" s="78">
        <v>0</v>
      </c>
      <c r="F27" s="78">
        <v>0</v>
      </c>
      <c r="G27" s="78">
        <v>0</v>
      </c>
      <c r="H27" s="78">
        <v>0</v>
      </c>
      <c r="I27" s="84">
        <v>0</v>
      </c>
      <c r="J27" s="78">
        <v>0</v>
      </c>
      <c r="K27" s="84">
        <v>0</v>
      </c>
      <c r="L27" s="78">
        <v>0</v>
      </c>
      <c r="M27" s="78">
        <v>0</v>
      </c>
      <c r="N27" s="78">
        <v>0</v>
      </c>
      <c r="O27" s="78">
        <v>0</v>
      </c>
      <c r="P27" s="126">
        <v>0</v>
      </c>
      <c r="Q27" s="78">
        <v>0</v>
      </c>
      <c r="R27" s="84">
        <v>0</v>
      </c>
      <c r="S27" s="23"/>
      <c r="T27" s="78">
        <v>0</v>
      </c>
      <c r="U27" s="78">
        <v>0</v>
      </c>
      <c r="V27" s="78">
        <v>0</v>
      </c>
      <c r="W27" s="78">
        <v>-103</v>
      </c>
      <c r="X27" s="22"/>
      <c r="Y27" s="46">
        <f t="shared" si="1"/>
        <v>-103</v>
      </c>
      <c r="Z27" s="12">
        <f t="shared" si="2"/>
        <v>0</v>
      </c>
      <c r="AA27" s="8">
        <f t="shared" si="0"/>
        <v>0</v>
      </c>
      <c r="AB27" s="12">
        <f t="shared" si="3"/>
        <v>-103</v>
      </c>
      <c r="AC27" s="30"/>
    </row>
    <row r="28" spans="1:29" s="91" customFormat="1" x14ac:dyDescent="0.2">
      <c r="A28" s="78">
        <v>1000</v>
      </c>
      <c r="B28" s="78">
        <v>1100</v>
      </c>
      <c r="C28" s="90"/>
      <c r="D28" s="78">
        <v>0</v>
      </c>
      <c r="E28" s="78">
        <v>0</v>
      </c>
      <c r="F28" s="78">
        <v>0</v>
      </c>
      <c r="G28" s="78">
        <v>0</v>
      </c>
      <c r="H28" s="78">
        <v>0</v>
      </c>
      <c r="I28" s="84">
        <v>0</v>
      </c>
      <c r="J28" s="78">
        <v>0</v>
      </c>
      <c r="K28" s="84">
        <v>0</v>
      </c>
      <c r="L28" s="78">
        <v>0</v>
      </c>
      <c r="M28" s="78">
        <v>0</v>
      </c>
      <c r="N28" s="78">
        <v>0</v>
      </c>
      <c r="O28" s="78">
        <v>0</v>
      </c>
      <c r="P28" s="126">
        <v>0</v>
      </c>
      <c r="Q28" s="78">
        <v>0</v>
      </c>
      <c r="R28" s="84">
        <v>0</v>
      </c>
      <c r="S28" s="23"/>
      <c r="T28" s="78">
        <v>0</v>
      </c>
      <c r="U28" s="78">
        <v>0</v>
      </c>
      <c r="V28" s="78">
        <v>0</v>
      </c>
      <c r="W28" s="78">
        <v>-103</v>
      </c>
      <c r="X28" s="22"/>
      <c r="Y28" s="46">
        <f t="shared" si="1"/>
        <v>-103</v>
      </c>
      <c r="Z28" s="12">
        <f t="shared" si="2"/>
        <v>0</v>
      </c>
      <c r="AA28" s="8">
        <f t="shared" si="0"/>
        <v>0</v>
      </c>
      <c r="AB28" s="12">
        <f t="shared" si="3"/>
        <v>-103</v>
      </c>
      <c r="AC28" s="30"/>
    </row>
    <row r="29" spans="1:29" s="91" customFormat="1" x14ac:dyDescent="0.2">
      <c r="A29" s="78">
        <v>1100</v>
      </c>
      <c r="B29" s="78">
        <v>1200</v>
      </c>
      <c r="C29" s="90"/>
      <c r="D29" s="78">
        <v>0</v>
      </c>
      <c r="E29" s="78">
        <v>0</v>
      </c>
      <c r="F29" s="78">
        <v>0</v>
      </c>
      <c r="G29" s="78">
        <v>0</v>
      </c>
      <c r="H29" s="78">
        <v>0</v>
      </c>
      <c r="I29" s="84">
        <v>0</v>
      </c>
      <c r="J29" s="78">
        <v>0</v>
      </c>
      <c r="K29" s="84">
        <v>0</v>
      </c>
      <c r="L29" s="78">
        <v>0</v>
      </c>
      <c r="M29" s="78">
        <v>0</v>
      </c>
      <c r="N29" s="78">
        <v>0</v>
      </c>
      <c r="O29" s="78">
        <v>0</v>
      </c>
      <c r="P29" s="126">
        <v>0</v>
      </c>
      <c r="Q29" s="78">
        <v>0</v>
      </c>
      <c r="R29" s="84">
        <v>0</v>
      </c>
      <c r="S29" s="23"/>
      <c r="T29" s="78">
        <v>0</v>
      </c>
      <c r="U29" s="78">
        <v>0</v>
      </c>
      <c r="V29" s="78">
        <v>0</v>
      </c>
      <c r="W29" s="78">
        <v>-103</v>
      </c>
      <c r="X29" s="22"/>
      <c r="Y29" s="46">
        <f t="shared" si="1"/>
        <v>-103</v>
      </c>
      <c r="Z29" s="12">
        <f t="shared" si="2"/>
        <v>0</v>
      </c>
      <c r="AA29" s="8">
        <f t="shared" si="0"/>
        <v>0</v>
      </c>
      <c r="AB29" s="12">
        <f t="shared" si="3"/>
        <v>-103</v>
      </c>
      <c r="AC29" s="30"/>
    </row>
    <row r="30" spans="1:29" s="91" customFormat="1" x14ac:dyDescent="0.2">
      <c r="A30" s="78">
        <v>1200</v>
      </c>
      <c r="B30" s="78">
        <v>1300</v>
      </c>
      <c r="C30" s="90"/>
      <c r="D30" s="78">
        <v>0</v>
      </c>
      <c r="E30" s="78">
        <v>0</v>
      </c>
      <c r="F30" s="78">
        <v>0</v>
      </c>
      <c r="G30" s="78">
        <v>0</v>
      </c>
      <c r="H30" s="78">
        <v>0</v>
      </c>
      <c r="I30" s="84">
        <v>0</v>
      </c>
      <c r="J30" s="78">
        <v>0</v>
      </c>
      <c r="K30" s="84">
        <v>0</v>
      </c>
      <c r="L30" s="78">
        <v>0</v>
      </c>
      <c r="M30" s="78">
        <v>0</v>
      </c>
      <c r="N30" s="78">
        <v>0</v>
      </c>
      <c r="O30" s="78">
        <v>0</v>
      </c>
      <c r="P30" s="126">
        <v>0</v>
      </c>
      <c r="Q30" s="78">
        <v>0</v>
      </c>
      <c r="R30" s="84">
        <v>0</v>
      </c>
      <c r="S30" s="23"/>
      <c r="T30" s="78">
        <v>0</v>
      </c>
      <c r="U30" s="78">
        <v>0</v>
      </c>
      <c r="V30" s="78">
        <v>0</v>
      </c>
      <c r="W30" s="78">
        <v>-103</v>
      </c>
      <c r="X30" s="22"/>
      <c r="Y30" s="46">
        <f t="shared" si="1"/>
        <v>-103</v>
      </c>
      <c r="Z30" s="12">
        <f t="shared" si="2"/>
        <v>0</v>
      </c>
      <c r="AA30" s="8">
        <f t="shared" si="0"/>
        <v>0</v>
      </c>
      <c r="AB30" s="12">
        <f t="shared" si="3"/>
        <v>-103</v>
      </c>
      <c r="AC30" s="30"/>
    </row>
    <row r="31" spans="1:29" s="91" customFormat="1" x14ac:dyDescent="0.2">
      <c r="A31" s="78">
        <v>1300</v>
      </c>
      <c r="B31" s="78">
        <v>1400</v>
      </c>
      <c r="C31" s="90"/>
      <c r="D31" s="78">
        <v>0</v>
      </c>
      <c r="E31" s="78">
        <v>0</v>
      </c>
      <c r="F31" s="78">
        <v>0</v>
      </c>
      <c r="G31" s="78">
        <v>0</v>
      </c>
      <c r="H31" s="78">
        <v>0</v>
      </c>
      <c r="I31" s="84">
        <v>0</v>
      </c>
      <c r="J31" s="78">
        <v>0</v>
      </c>
      <c r="K31" s="84">
        <v>0</v>
      </c>
      <c r="L31" s="78">
        <v>0</v>
      </c>
      <c r="M31" s="78">
        <v>0</v>
      </c>
      <c r="N31" s="78">
        <v>0</v>
      </c>
      <c r="O31" s="78">
        <v>0</v>
      </c>
      <c r="P31" s="126">
        <v>0</v>
      </c>
      <c r="Q31" s="78">
        <v>0</v>
      </c>
      <c r="R31" s="84">
        <v>0</v>
      </c>
      <c r="S31" s="23"/>
      <c r="T31" s="78">
        <v>0</v>
      </c>
      <c r="U31" s="78">
        <v>0</v>
      </c>
      <c r="V31" s="78">
        <v>0</v>
      </c>
      <c r="W31" s="78">
        <v>-103</v>
      </c>
      <c r="X31" s="22"/>
      <c r="Y31" s="46">
        <f t="shared" si="1"/>
        <v>-103</v>
      </c>
      <c r="Z31" s="12">
        <f t="shared" si="2"/>
        <v>0</v>
      </c>
      <c r="AA31" s="8">
        <f t="shared" si="0"/>
        <v>0</v>
      </c>
      <c r="AB31" s="12">
        <f t="shared" si="3"/>
        <v>-103</v>
      </c>
      <c r="AC31" s="30"/>
    </row>
    <row r="32" spans="1:29" s="91" customFormat="1" x14ac:dyDescent="0.2">
      <c r="A32" s="78">
        <v>1400</v>
      </c>
      <c r="B32" s="78">
        <v>1500</v>
      </c>
      <c r="C32" s="90"/>
      <c r="D32" s="78">
        <v>0</v>
      </c>
      <c r="E32" s="78">
        <v>0</v>
      </c>
      <c r="F32" s="78">
        <v>0</v>
      </c>
      <c r="G32" s="78">
        <v>0</v>
      </c>
      <c r="H32" s="78">
        <v>0</v>
      </c>
      <c r="I32" s="84">
        <v>0</v>
      </c>
      <c r="J32" s="78">
        <v>0</v>
      </c>
      <c r="K32" s="84">
        <v>0</v>
      </c>
      <c r="L32" s="78">
        <v>0</v>
      </c>
      <c r="M32" s="78">
        <v>0</v>
      </c>
      <c r="N32" s="78">
        <v>0</v>
      </c>
      <c r="O32" s="78">
        <v>0</v>
      </c>
      <c r="P32" s="126">
        <v>0</v>
      </c>
      <c r="Q32" s="78">
        <v>0</v>
      </c>
      <c r="R32" s="84">
        <v>0</v>
      </c>
      <c r="S32" s="23"/>
      <c r="T32" s="78">
        <v>0</v>
      </c>
      <c r="U32" s="78">
        <v>0</v>
      </c>
      <c r="V32" s="78">
        <v>0</v>
      </c>
      <c r="W32" s="78">
        <v>-103</v>
      </c>
      <c r="X32" s="22"/>
      <c r="Y32" s="46">
        <f t="shared" si="1"/>
        <v>-103</v>
      </c>
      <c r="Z32" s="12">
        <f t="shared" si="2"/>
        <v>0</v>
      </c>
      <c r="AA32" s="8">
        <f t="shared" si="0"/>
        <v>0</v>
      </c>
      <c r="AB32" s="12">
        <f t="shared" si="3"/>
        <v>-103</v>
      </c>
      <c r="AC32" s="30"/>
    </row>
    <row r="33" spans="1:30" s="91" customFormat="1" x14ac:dyDescent="0.2">
      <c r="A33" s="78">
        <v>1500</v>
      </c>
      <c r="B33" s="78">
        <v>1600</v>
      </c>
      <c r="C33" s="90"/>
      <c r="D33" s="78">
        <v>0</v>
      </c>
      <c r="E33" s="78">
        <v>0</v>
      </c>
      <c r="F33" s="78">
        <v>0</v>
      </c>
      <c r="G33" s="78">
        <v>0</v>
      </c>
      <c r="H33" s="78">
        <v>0</v>
      </c>
      <c r="I33" s="84">
        <v>0</v>
      </c>
      <c r="J33" s="78">
        <v>0</v>
      </c>
      <c r="K33" s="84">
        <v>0</v>
      </c>
      <c r="L33" s="78">
        <v>0</v>
      </c>
      <c r="M33" s="78">
        <v>0</v>
      </c>
      <c r="N33" s="78">
        <v>0</v>
      </c>
      <c r="O33" s="78">
        <v>0</v>
      </c>
      <c r="P33" s="126">
        <v>0</v>
      </c>
      <c r="Q33" s="78">
        <v>0</v>
      </c>
      <c r="R33" s="84">
        <v>0</v>
      </c>
      <c r="S33" s="23"/>
      <c r="T33" s="78">
        <v>0</v>
      </c>
      <c r="U33" s="78">
        <v>0</v>
      </c>
      <c r="V33" s="78">
        <v>0</v>
      </c>
      <c r="W33" s="78">
        <v>-103</v>
      </c>
      <c r="X33" s="22"/>
      <c r="Y33" s="46">
        <f t="shared" si="1"/>
        <v>-103</v>
      </c>
      <c r="Z33" s="12">
        <f t="shared" si="2"/>
        <v>0</v>
      </c>
      <c r="AA33" s="8">
        <f t="shared" si="0"/>
        <v>0</v>
      </c>
      <c r="AB33" s="12">
        <f t="shared" si="3"/>
        <v>-103</v>
      </c>
      <c r="AC33" s="30"/>
    </row>
    <row r="34" spans="1:30" s="91" customFormat="1" x14ac:dyDescent="0.2">
      <c r="A34" s="78">
        <v>1600</v>
      </c>
      <c r="B34" s="78">
        <v>1700</v>
      </c>
      <c r="C34" s="90"/>
      <c r="D34" s="78">
        <v>0</v>
      </c>
      <c r="E34" s="78">
        <v>0</v>
      </c>
      <c r="F34" s="78">
        <v>0</v>
      </c>
      <c r="G34" s="78">
        <v>0</v>
      </c>
      <c r="H34" s="78">
        <v>0</v>
      </c>
      <c r="I34" s="84">
        <v>0</v>
      </c>
      <c r="J34" s="78">
        <v>0</v>
      </c>
      <c r="K34" s="84">
        <v>0</v>
      </c>
      <c r="L34" s="78">
        <v>0</v>
      </c>
      <c r="M34" s="78">
        <v>0</v>
      </c>
      <c r="N34" s="78">
        <v>0</v>
      </c>
      <c r="O34" s="78">
        <v>0</v>
      </c>
      <c r="P34" s="126">
        <v>0</v>
      </c>
      <c r="Q34" s="78">
        <v>0</v>
      </c>
      <c r="R34" s="84">
        <v>0</v>
      </c>
      <c r="S34" s="23"/>
      <c r="T34" s="78">
        <v>0</v>
      </c>
      <c r="U34" s="78">
        <v>0</v>
      </c>
      <c r="V34" s="78">
        <v>0</v>
      </c>
      <c r="W34" s="78">
        <v>-103</v>
      </c>
      <c r="X34" s="22"/>
      <c r="Y34" s="46">
        <f t="shared" si="1"/>
        <v>-103</v>
      </c>
      <c r="Z34" s="12">
        <f t="shared" si="2"/>
        <v>0</v>
      </c>
      <c r="AA34" s="8">
        <f t="shared" si="0"/>
        <v>0</v>
      </c>
      <c r="AB34" s="12">
        <f t="shared" si="3"/>
        <v>-103</v>
      </c>
      <c r="AC34" s="30"/>
    </row>
    <row r="35" spans="1:30" s="91" customFormat="1" x14ac:dyDescent="0.2">
      <c r="A35" s="78">
        <v>1700</v>
      </c>
      <c r="B35" s="78">
        <v>1800</v>
      </c>
      <c r="C35" s="90"/>
      <c r="D35" s="78">
        <v>0</v>
      </c>
      <c r="E35" s="78">
        <v>0</v>
      </c>
      <c r="F35" s="78">
        <v>0</v>
      </c>
      <c r="G35" s="78">
        <v>0</v>
      </c>
      <c r="H35" s="78">
        <v>0</v>
      </c>
      <c r="I35" s="84">
        <v>0</v>
      </c>
      <c r="J35" s="78">
        <v>0</v>
      </c>
      <c r="K35" s="84">
        <v>0</v>
      </c>
      <c r="L35" s="78">
        <v>0</v>
      </c>
      <c r="M35" s="78">
        <v>0</v>
      </c>
      <c r="N35" s="78">
        <v>0</v>
      </c>
      <c r="O35" s="78">
        <v>0</v>
      </c>
      <c r="P35" s="126">
        <v>0</v>
      </c>
      <c r="Q35" s="78">
        <v>0</v>
      </c>
      <c r="R35" s="84">
        <v>0</v>
      </c>
      <c r="S35" s="23"/>
      <c r="T35" s="78">
        <v>0</v>
      </c>
      <c r="U35" s="78">
        <v>0</v>
      </c>
      <c r="V35" s="78">
        <v>0</v>
      </c>
      <c r="W35" s="78">
        <v>-103</v>
      </c>
      <c r="X35" s="22"/>
      <c r="Y35" s="46">
        <f t="shared" si="1"/>
        <v>-103</v>
      </c>
      <c r="Z35" s="12">
        <f t="shared" si="2"/>
        <v>0</v>
      </c>
      <c r="AA35" s="8">
        <f t="shared" si="0"/>
        <v>0</v>
      </c>
      <c r="AB35" s="12">
        <f t="shared" si="3"/>
        <v>-103</v>
      </c>
      <c r="AC35" s="30"/>
    </row>
    <row r="36" spans="1:30" s="91" customFormat="1" x14ac:dyDescent="0.2">
      <c r="A36" s="78">
        <v>1800</v>
      </c>
      <c r="B36" s="78">
        <v>1900</v>
      </c>
      <c r="C36" s="90"/>
      <c r="D36" s="78">
        <v>0</v>
      </c>
      <c r="E36" s="78">
        <v>0</v>
      </c>
      <c r="F36" s="78">
        <v>0</v>
      </c>
      <c r="G36" s="78">
        <v>0</v>
      </c>
      <c r="H36" s="78">
        <v>0</v>
      </c>
      <c r="I36" s="84">
        <v>0</v>
      </c>
      <c r="J36" s="78">
        <v>0</v>
      </c>
      <c r="K36" s="84">
        <v>0</v>
      </c>
      <c r="L36" s="78">
        <v>0</v>
      </c>
      <c r="M36" s="78">
        <v>0</v>
      </c>
      <c r="N36" s="78">
        <v>0</v>
      </c>
      <c r="O36" s="78">
        <v>0</v>
      </c>
      <c r="P36" s="126">
        <v>0</v>
      </c>
      <c r="Q36" s="78">
        <v>0</v>
      </c>
      <c r="R36" s="84">
        <v>0</v>
      </c>
      <c r="S36" s="23"/>
      <c r="T36" s="78">
        <v>0</v>
      </c>
      <c r="U36" s="78">
        <v>0</v>
      </c>
      <c r="V36" s="78">
        <v>0</v>
      </c>
      <c r="W36" s="78">
        <v>-103</v>
      </c>
      <c r="X36" s="22"/>
      <c r="Y36" s="46">
        <f t="shared" si="1"/>
        <v>-103</v>
      </c>
      <c r="Z36" s="12">
        <f t="shared" si="2"/>
        <v>0</v>
      </c>
      <c r="AA36" s="8">
        <f t="shared" si="0"/>
        <v>0</v>
      </c>
      <c r="AB36" s="12">
        <f t="shared" si="3"/>
        <v>-103</v>
      </c>
      <c r="AC36" s="30"/>
    </row>
    <row r="37" spans="1:30" s="91" customFormat="1" x14ac:dyDescent="0.2">
      <c r="A37" s="78">
        <v>1900</v>
      </c>
      <c r="B37" s="78">
        <v>2000</v>
      </c>
      <c r="C37" s="90"/>
      <c r="D37" s="78">
        <v>0</v>
      </c>
      <c r="E37" s="78">
        <v>0</v>
      </c>
      <c r="F37" s="78">
        <v>0</v>
      </c>
      <c r="G37" s="78">
        <v>0</v>
      </c>
      <c r="H37" s="78">
        <v>0</v>
      </c>
      <c r="I37" s="84">
        <v>0</v>
      </c>
      <c r="J37" s="78">
        <v>0</v>
      </c>
      <c r="K37" s="84">
        <v>0</v>
      </c>
      <c r="L37" s="78">
        <v>0</v>
      </c>
      <c r="M37" s="78">
        <v>0</v>
      </c>
      <c r="N37" s="78">
        <v>0</v>
      </c>
      <c r="O37" s="78">
        <v>0</v>
      </c>
      <c r="P37" s="126">
        <v>0</v>
      </c>
      <c r="Q37" s="78">
        <v>0</v>
      </c>
      <c r="R37" s="84">
        <v>0</v>
      </c>
      <c r="S37" s="23"/>
      <c r="T37" s="78">
        <v>0</v>
      </c>
      <c r="U37" s="78">
        <v>0</v>
      </c>
      <c r="V37" s="78">
        <v>0</v>
      </c>
      <c r="W37" s="78">
        <v>-103</v>
      </c>
      <c r="X37" s="22"/>
      <c r="Y37" s="46">
        <f t="shared" si="1"/>
        <v>-103</v>
      </c>
      <c r="Z37" s="12">
        <f t="shared" si="2"/>
        <v>0</v>
      </c>
      <c r="AA37" s="8">
        <f t="shared" si="0"/>
        <v>0</v>
      </c>
      <c r="AB37" s="12">
        <f t="shared" si="3"/>
        <v>-103</v>
      </c>
      <c r="AC37" s="30"/>
    </row>
    <row r="38" spans="1:30" s="91" customFormat="1" ht="12" customHeight="1" x14ac:dyDescent="0.2">
      <c r="A38" s="78">
        <v>2000</v>
      </c>
      <c r="B38" s="78">
        <v>2100</v>
      </c>
      <c r="C38" s="90"/>
      <c r="D38" s="78">
        <v>0</v>
      </c>
      <c r="E38" s="78">
        <v>0</v>
      </c>
      <c r="F38" s="78">
        <v>0</v>
      </c>
      <c r="G38" s="78">
        <v>0</v>
      </c>
      <c r="H38" s="78">
        <v>0</v>
      </c>
      <c r="I38" s="84">
        <v>0</v>
      </c>
      <c r="J38" s="78">
        <v>0</v>
      </c>
      <c r="K38" s="84">
        <v>0</v>
      </c>
      <c r="L38" s="78">
        <v>0</v>
      </c>
      <c r="M38" s="78">
        <v>0</v>
      </c>
      <c r="N38" s="78">
        <v>0</v>
      </c>
      <c r="O38" s="78">
        <v>0</v>
      </c>
      <c r="P38" s="126">
        <v>0</v>
      </c>
      <c r="Q38" s="78">
        <v>0</v>
      </c>
      <c r="R38" s="84">
        <v>0</v>
      </c>
      <c r="S38" s="23"/>
      <c r="T38" s="78">
        <v>0</v>
      </c>
      <c r="U38" s="78">
        <v>0</v>
      </c>
      <c r="V38" s="78">
        <v>0</v>
      </c>
      <c r="W38" s="78">
        <v>-103</v>
      </c>
      <c r="X38" s="22"/>
      <c r="Y38" s="46">
        <f t="shared" si="1"/>
        <v>-103</v>
      </c>
      <c r="Z38" s="12">
        <f t="shared" si="2"/>
        <v>0</v>
      </c>
      <c r="AA38" s="8">
        <f t="shared" si="0"/>
        <v>0</v>
      </c>
      <c r="AB38" s="12">
        <f t="shared" si="3"/>
        <v>-103</v>
      </c>
      <c r="AC38" s="30"/>
    </row>
    <row r="39" spans="1:30" s="91" customFormat="1" x14ac:dyDescent="0.2">
      <c r="A39" s="78">
        <v>2100</v>
      </c>
      <c r="B39" s="78">
        <v>2200</v>
      </c>
      <c r="C39" s="90"/>
      <c r="D39" s="78">
        <v>0</v>
      </c>
      <c r="E39" s="78">
        <v>0</v>
      </c>
      <c r="F39" s="78">
        <v>0</v>
      </c>
      <c r="G39" s="78">
        <v>0</v>
      </c>
      <c r="H39" s="78">
        <v>0</v>
      </c>
      <c r="I39" s="84">
        <v>0</v>
      </c>
      <c r="J39" s="78">
        <v>0</v>
      </c>
      <c r="K39" s="84">
        <v>0</v>
      </c>
      <c r="L39" s="78">
        <v>0</v>
      </c>
      <c r="M39" s="78">
        <v>0</v>
      </c>
      <c r="N39" s="78">
        <v>0</v>
      </c>
      <c r="O39" s="78">
        <v>0</v>
      </c>
      <c r="P39" s="126">
        <v>0</v>
      </c>
      <c r="Q39" s="78">
        <v>0</v>
      </c>
      <c r="R39" s="84">
        <v>0</v>
      </c>
      <c r="S39" s="23"/>
      <c r="T39" s="78">
        <v>0</v>
      </c>
      <c r="U39" s="78">
        <v>0</v>
      </c>
      <c r="V39" s="78">
        <v>0</v>
      </c>
      <c r="W39" s="78">
        <v>-103</v>
      </c>
      <c r="X39" s="22"/>
      <c r="Y39" s="46">
        <f t="shared" si="1"/>
        <v>-103</v>
      </c>
      <c r="Z39" s="12">
        <f t="shared" si="2"/>
        <v>0</v>
      </c>
      <c r="AA39" s="8">
        <f t="shared" si="0"/>
        <v>0</v>
      </c>
      <c r="AB39" s="12">
        <f t="shared" si="3"/>
        <v>-103</v>
      </c>
      <c r="AC39" s="30"/>
    </row>
    <row r="40" spans="1:30" s="91" customFormat="1" x14ac:dyDescent="0.2">
      <c r="A40" s="78">
        <v>2200</v>
      </c>
      <c r="B40" s="78">
        <v>2300</v>
      </c>
      <c r="C40" s="90"/>
      <c r="D40" s="78">
        <v>0</v>
      </c>
      <c r="E40" s="78">
        <v>0</v>
      </c>
      <c r="F40" s="78">
        <v>0</v>
      </c>
      <c r="G40" s="78">
        <v>0</v>
      </c>
      <c r="H40" s="78">
        <v>0</v>
      </c>
      <c r="I40" s="84">
        <v>0</v>
      </c>
      <c r="J40" s="78">
        <v>0</v>
      </c>
      <c r="K40" s="84">
        <v>0</v>
      </c>
      <c r="L40" s="78">
        <v>0</v>
      </c>
      <c r="M40" s="78">
        <v>0</v>
      </c>
      <c r="N40" s="78">
        <v>0</v>
      </c>
      <c r="O40" s="78">
        <v>0</v>
      </c>
      <c r="P40" s="126">
        <v>0</v>
      </c>
      <c r="Q40" s="78">
        <v>0</v>
      </c>
      <c r="R40" s="84">
        <v>0</v>
      </c>
      <c r="S40" s="23"/>
      <c r="T40" s="78">
        <v>0</v>
      </c>
      <c r="U40" s="78">
        <v>0</v>
      </c>
      <c r="V40" s="78">
        <v>0</v>
      </c>
      <c r="W40" s="78">
        <v>-103</v>
      </c>
      <c r="X40" s="22"/>
      <c r="Y40" s="46">
        <f t="shared" si="1"/>
        <v>-103</v>
      </c>
      <c r="Z40" s="12">
        <f t="shared" si="2"/>
        <v>0</v>
      </c>
      <c r="AA40" s="8">
        <f t="shared" si="0"/>
        <v>0</v>
      </c>
      <c r="AB40" s="12">
        <f t="shared" si="3"/>
        <v>-103</v>
      </c>
      <c r="AC40" s="30"/>
    </row>
    <row r="41" spans="1:30" s="30" customFormat="1" x14ac:dyDescent="0.2">
      <c r="A41" s="21">
        <v>2300</v>
      </c>
      <c r="B41" s="21">
        <v>2400</v>
      </c>
      <c r="C41" s="23"/>
      <c r="D41" s="21">
        <v>0</v>
      </c>
      <c r="E41" s="21">
        <v>0</v>
      </c>
      <c r="F41" s="21">
        <v>0</v>
      </c>
      <c r="G41" s="21">
        <v>0</v>
      </c>
      <c r="H41" s="21">
        <v>0</v>
      </c>
      <c r="I41" s="83">
        <v>0</v>
      </c>
      <c r="J41" s="21">
        <v>0</v>
      </c>
      <c r="K41" s="83">
        <v>0</v>
      </c>
      <c r="L41" s="21">
        <v>25</v>
      </c>
      <c r="M41" s="21">
        <v>25</v>
      </c>
      <c r="N41" s="21">
        <v>3</v>
      </c>
      <c r="O41" s="21">
        <v>25</v>
      </c>
      <c r="P41" s="22">
        <v>25</v>
      </c>
      <c r="Q41" s="21">
        <v>0</v>
      </c>
      <c r="R41" s="83">
        <v>0</v>
      </c>
      <c r="S41" s="23"/>
      <c r="T41" s="21">
        <v>0</v>
      </c>
      <c r="U41" s="21">
        <v>0</v>
      </c>
      <c r="V41" s="21">
        <v>-103</v>
      </c>
      <c r="W41" s="21">
        <v>0</v>
      </c>
      <c r="X41" s="22"/>
      <c r="Y41" s="46">
        <f t="shared" si="1"/>
        <v>0</v>
      </c>
      <c r="Z41" s="12">
        <f t="shared" si="2"/>
        <v>103</v>
      </c>
      <c r="AA41" s="8">
        <f t="shared" si="0"/>
        <v>0</v>
      </c>
      <c r="AB41" s="12">
        <f t="shared" si="3"/>
        <v>-103</v>
      </c>
    </row>
    <row r="42" spans="1:30" ht="13.5" thickBot="1" x14ac:dyDescent="0.25">
      <c r="A42" s="24">
        <v>2400</v>
      </c>
      <c r="B42" s="24" t="s">
        <v>8</v>
      </c>
      <c r="C42" s="23"/>
      <c r="D42" s="24">
        <v>0</v>
      </c>
      <c r="E42" s="24">
        <v>0</v>
      </c>
      <c r="F42" s="24">
        <v>0</v>
      </c>
      <c r="G42" s="24">
        <v>0</v>
      </c>
      <c r="H42" s="24">
        <v>0</v>
      </c>
      <c r="I42" s="85">
        <v>0</v>
      </c>
      <c r="J42" s="24">
        <v>0</v>
      </c>
      <c r="K42" s="85">
        <v>0</v>
      </c>
      <c r="L42" s="24">
        <v>25</v>
      </c>
      <c r="M42" s="24">
        <v>25</v>
      </c>
      <c r="N42" s="24">
        <v>3</v>
      </c>
      <c r="O42" s="24">
        <v>25</v>
      </c>
      <c r="P42" s="127">
        <v>25</v>
      </c>
      <c r="Q42" s="24">
        <v>0</v>
      </c>
      <c r="R42" s="85">
        <v>0</v>
      </c>
      <c r="S42" s="23"/>
      <c r="T42" s="24">
        <v>0</v>
      </c>
      <c r="U42" s="24">
        <v>0</v>
      </c>
      <c r="V42" s="24">
        <f>SUM(V41)</f>
        <v>-103</v>
      </c>
      <c r="W42" s="24">
        <v>0</v>
      </c>
      <c r="X42" s="22"/>
      <c r="Y42" s="89">
        <f t="shared" si="1"/>
        <v>0</v>
      </c>
      <c r="Z42" s="25">
        <f t="shared" si="2"/>
        <v>103</v>
      </c>
      <c r="AA42" s="99">
        <f t="shared" si="0"/>
        <v>0</v>
      </c>
      <c r="AB42" s="25">
        <f t="shared" si="3"/>
        <v>-103</v>
      </c>
    </row>
    <row r="43" spans="1:30" s="9" customFormat="1" x14ac:dyDescent="0.2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8"/>
      <c r="Z43" s="8"/>
      <c r="AA43" s="8"/>
      <c r="AB43" s="8"/>
    </row>
    <row r="44" spans="1:30" ht="13.5" thickBot="1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</row>
    <row r="45" spans="1:30" ht="26.25" thickBot="1" x14ac:dyDescent="0.25">
      <c r="B45" s="26" t="s">
        <v>18</v>
      </c>
      <c r="C45" s="12"/>
      <c r="D45" s="68">
        <f t="shared" ref="D45:R45" si="4">SUM(D18:D41)</f>
        <v>50</v>
      </c>
      <c r="E45" s="68">
        <f t="shared" si="4"/>
        <v>25</v>
      </c>
      <c r="F45" s="18">
        <f t="shared" si="4"/>
        <v>3</v>
      </c>
      <c r="G45" s="18">
        <f t="shared" si="4"/>
        <v>25</v>
      </c>
      <c r="H45" s="18">
        <f t="shared" si="4"/>
        <v>25</v>
      </c>
      <c r="I45" s="18">
        <f t="shared" si="4"/>
        <v>25</v>
      </c>
      <c r="J45" s="18">
        <f t="shared" si="4"/>
        <v>25</v>
      </c>
      <c r="K45" s="18">
        <f t="shared" si="4"/>
        <v>25</v>
      </c>
      <c r="L45" s="68">
        <f t="shared" si="4"/>
        <v>175</v>
      </c>
      <c r="M45" s="68">
        <f>SUM(M18:M41)</f>
        <v>175</v>
      </c>
      <c r="N45" s="18">
        <f t="shared" si="4"/>
        <v>21</v>
      </c>
      <c r="O45" s="18">
        <f t="shared" si="4"/>
        <v>175</v>
      </c>
      <c r="P45" s="18">
        <f>SUM(P18:P41)</f>
        <v>175</v>
      </c>
      <c r="Q45" s="18">
        <f t="shared" si="4"/>
        <v>0</v>
      </c>
      <c r="R45" s="18">
        <f t="shared" si="4"/>
        <v>0</v>
      </c>
      <c r="S45" s="12"/>
      <c r="T45" s="18">
        <f>SUM(T18:T41)</f>
        <v>-25</v>
      </c>
      <c r="U45" s="18">
        <f>SUM(U18:U41)</f>
        <v>-103</v>
      </c>
      <c r="V45" s="18">
        <f>SUM(V18:V41)</f>
        <v>-721</v>
      </c>
      <c r="W45" s="18">
        <f>SUM(W18:W41)</f>
        <v>-1648</v>
      </c>
      <c r="X45" s="12"/>
      <c r="Y45" s="18">
        <f>SUM(Y18:Y41)</f>
        <v>-1573</v>
      </c>
      <c r="Z45" s="18">
        <f>SUM(Z18:Z41)</f>
        <v>924</v>
      </c>
      <c r="AA45" s="18">
        <f>SUM(AA18:AA41)</f>
        <v>-25</v>
      </c>
      <c r="AB45" s="18">
        <f>SUM(AB18:AB41)</f>
        <v>-2472</v>
      </c>
      <c r="AC45" s="55" t="s">
        <v>26</v>
      </c>
      <c r="AD45" s="76"/>
    </row>
    <row r="46" spans="1:30" ht="13.5" thickBot="1" x14ac:dyDescent="0.25">
      <c r="B46" s="27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T46" s="8"/>
      <c r="U46" s="8"/>
      <c r="V46" s="8"/>
      <c r="W46" s="8"/>
      <c r="Y46" s="12"/>
      <c r="Z46" s="12"/>
      <c r="AA46" s="12"/>
      <c r="AB46" s="12"/>
      <c r="AC46" s="58"/>
    </row>
    <row r="47" spans="1:30" ht="30.75" customHeight="1" thickBot="1" x14ac:dyDescent="0.25">
      <c r="A47" s="27"/>
      <c r="B47" s="28" t="s">
        <v>79</v>
      </c>
      <c r="C47" s="44" t="s">
        <v>21</v>
      </c>
      <c r="D47" s="68">
        <f t="shared" ref="D47:R47" si="5">SUM(D19:D42)</f>
        <v>0</v>
      </c>
      <c r="E47" s="68">
        <f t="shared" si="5"/>
        <v>0</v>
      </c>
      <c r="F47" s="18">
        <f t="shared" si="5"/>
        <v>0</v>
      </c>
      <c r="G47" s="18">
        <f t="shared" si="5"/>
        <v>0</v>
      </c>
      <c r="H47" s="18">
        <f t="shared" si="5"/>
        <v>0</v>
      </c>
      <c r="I47" s="18">
        <f t="shared" si="5"/>
        <v>0</v>
      </c>
      <c r="J47" s="18">
        <f t="shared" si="5"/>
        <v>0</v>
      </c>
      <c r="K47" s="18">
        <f t="shared" si="5"/>
        <v>0</v>
      </c>
      <c r="L47" s="68">
        <f t="shared" si="5"/>
        <v>200</v>
      </c>
      <c r="M47" s="68">
        <f>SUM(M19:M42)</f>
        <v>200</v>
      </c>
      <c r="N47" s="18">
        <f t="shared" si="5"/>
        <v>24</v>
      </c>
      <c r="O47" s="18">
        <f t="shared" si="5"/>
        <v>200</v>
      </c>
      <c r="P47" s="18">
        <f>SUM(P19:P42)</f>
        <v>200</v>
      </c>
      <c r="Q47" s="18">
        <f t="shared" si="5"/>
        <v>0</v>
      </c>
      <c r="R47" s="18">
        <f t="shared" si="5"/>
        <v>0</v>
      </c>
      <c r="S47" s="44" t="s">
        <v>21</v>
      </c>
      <c r="T47" s="18">
        <f>SUM(T19:T42)</f>
        <v>0</v>
      </c>
      <c r="U47" s="18">
        <f>SUM(U19:U42)</f>
        <v>0</v>
      </c>
      <c r="V47" s="18">
        <f>SUM(V19:V42)</f>
        <v>-824</v>
      </c>
      <c r="W47" s="18">
        <f>SUM(W19:W42)</f>
        <v>-1648</v>
      </c>
      <c r="X47" s="43" t="s">
        <v>22</v>
      </c>
      <c r="Y47" s="18">
        <f>SUM(Y19:Y44)</f>
        <v>-1648</v>
      </c>
      <c r="Z47" s="18">
        <f>SUM(Z19:Z44)</f>
        <v>824</v>
      </c>
      <c r="AA47" s="18">
        <f>SUM(AA19:AA44)</f>
        <v>0</v>
      </c>
      <c r="AB47" s="18">
        <f>SUM(AB19:AB44)</f>
        <v>-2472</v>
      </c>
      <c r="AC47" s="58">
        <f>ABS(X48)+ABS(S48)</f>
        <v>3296</v>
      </c>
    </row>
    <row r="48" spans="1:30" ht="13.5" thickBot="1" x14ac:dyDescent="0.25">
      <c r="A48" s="27"/>
      <c r="B48" s="27"/>
      <c r="C48" s="45">
        <v>0</v>
      </c>
      <c r="D48" s="52"/>
      <c r="E48" s="52"/>
      <c r="F48" s="19"/>
      <c r="G48" s="19"/>
      <c r="H48" s="19"/>
      <c r="I48" s="19"/>
      <c r="J48" s="19"/>
      <c r="K48" s="19"/>
      <c r="L48" s="52"/>
      <c r="M48" s="52"/>
      <c r="N48" s="19"/>
      <c r="O48" s="19"/>
      <c r="P48" s="19"/>
      <c r="Q48" s="19"/>
      <c r="R48" s="19"/>
      <c r="S48" s="45">
        <f>SUM(D47:R47)</f>
        <v>824</v>
      </c>
      <c r="T48" s="18"/>
      <c r="U48" s="68"/>
      <c r="V48" s="68"/>
      <c r="W48" s="18"/>
      <c r="X48" s="49">
        <f>SUM(T47:W47)</f>
        <v>-2472</v>
      </c>
      <c r="Y48" s="29"/>
      <c r="Z48" s="29"/>
      <c r="AA48" s="29"/>
      <c r="AB48" s="29"/>
    </row>
    <row r="49" spans="1:46" x14ac:dyDescent="0.2">
      <c r="A49" s="2"/>
      <c r="B49" s="2"/>
      <c r="C49" s="54"/>
      <c r="D49" s="87"/>
      <c r="E49" s="87"/>
      <c r="F49" s="36"/>
      <c r="G49" s="36"/>
      <c r="H49" s="103"/>
      <c r="I49" s="87"/>
      <c r="J49" s="36"/>
      <c r="K49" s="36"/>
      <c r="L49" s="87"/>
      <c r="M49" s="36"/>
      <c r="N49" s="101"/>
      <c r="O49" s="36"/>
      <c r="P49" s="103"/>
      <c r="Q49" s="103"/>
      <c r="R49" s="36"/>
      <c r="S49" s="54"/>
      <c r="T49" s="36"/>
      <c r="U49" s="97"/>
      <c r="V49" s="97"/>
      <c r="W49" s="97"/>
      <c r="X49" s="54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30"/>
    </row>
    <row r="50" spans="1:46" s="9" customFormat="1" x14ac:dyDescent="0.2">
      <c r="A50" s="27"/>
      <c r="B50" s="27"/>
      <c r="C50" s="42"/>
      <c r="D50" s="50" t="s">
        <v>56</v>
      </c>
      <c r="E50" s="50" t="s">
        <v>56</v>
      </c>
      <c r="F50" s="40" t="s">
        <v>56</v>
      </c>
      <c r="G50" s="40" t="s">
        <v>56</v>
      </c>
      <c r="H50" s="65" t="s">
        <v>30</v>
      </c>
      <c r="I50" s="50" t="s">
        <v>30</v>
      </c>
      <c r="J50" s="40" t="s">
        <v>56</v>
      </c>
      <c r="K50" s="40" t="s">
        <v>56</v>
      </c>
      <c r="L50" s="50" t="s">
        <v>56</v>
      </c>
      <c r="M50" s="40" t="s">
        <v>56</v>
      </c>
      <c r="N50" s="54" t="s">
        <v>56</v>
      </c>
      <c r="O50" s="40" t="s">
        <v>56</v>
      </c>
      <c r="P50" s="65" t="s">
        <v>56</v>
      </c>
      <c r="Q50" s="65" t="s">
        <v>30</v>
      </c>
      <c r="R50" s="40" t="s">
        <v>30</v>
      </c>
      <c r="S50" s="42"/>
      <c r="T50" s="40" t="s">
        <v>50</v>
      </c>
      <c r="U50" s="33" t="s">
        <v>54</v>
      </c>
      <c r="V50" s="33" t="s">
        <v>54</v>
      </c>
      <c r="W50" s="33" t="s">
        <v>54</v>
      </c>
      <c r="X50" s="42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0"/>
      <c r="AT50" s="20"/>
    </row>
    <row r="51" spans="1:46" s="9" customFormat="1" x14ac:dyDescent="0.2">
      <c r="A51" s="27"/>
      <c r="B51" s="27"/>
      <c r="C51" s="42"/>
      <c r="D51" s="50" t="s">
        <v>59</v>
      </c>
      <c r="E51" s="50" t="s">
        <v>29</v>
      </c>
      <c r="F51" s="40" t="s">
        <v>43</v>
      </c>
      <c r="G51" s="40" t="s">
        <v>43</v>
      </c>
      <c r="H51" s="65" t="s">
        <v>29</v>
      </c>
      <c r="I51" s="50" t="s">
        <v>29</v>
      </c>
      <c r="J51" s="40" t="s">
        <v>29</v>
      </c>
      <c r="K51" s="40" t="s">
        <v>29</v>
      </c>
      <c r="L51" s="50" t="s">
        <v>43</v>
      </c>
      <c r="M51" s="40" t="s">
        <v>43</v>
      </c>
      <c r="N51" s="54" t="s">
        <v>43</v>
      </c>
      <c r="O51" s="40" t="s">
        <v>29</v>
      </c>
      <c r="P51" s="65" t="s">
        <v>43</v>
      </c>
      <c r="Q51" s="65" t="s">
        <v>29</v>
      </c>
      <c r="R51" s="40" t="s">
        <v>29</v>
      </c>
      <c r="S51" s="42"/>
      <c r="T51" s="40" t="s">
        <v>29</v>
      </c>
      <c r="U51" s="33" t="s">
        <v>29</v>
      </c>
      <c r="V51" s="33" t="s">
        <v>29</v>
      </c>
      <c r="W51" s="33" t="s">
        <v>29</v>
      </c>
      <c r="X51" s="42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  <c r="AS51" s="20"/>
      <c r="AT51" s="20"/>
    </row>
    <row r="52" spans="1:46" s="9" customFormat="1" ht="13.5" thickBot="1" x14ac:dyDescent="0.25">
      <c r="A52" s="27"/>
      <c r="B52" s="27"/>
      <c r="C52" s="42"/>
      <c r="D52" s="50" t="s">
        <v>43</v>
      </c>
      <c r="E52" s="50" t="s">
        <v>43</v>
      </c>
      <c r="F52" s="40" t="s">
        <v>29</v>
      </c>
      <c r="G52" s="40" t="s">
        <v>29</v>
      </c>
      <c r="H52" s="65" t="s">
        <v>39</v>
      </c>
      <c r="I52" s="50" t="s">
        <v>39</v>
      </c>
      <c r="J52" s="40" t="s">
        <v>86</v>
      </c>
      <c r="K52" s="40" t="s">
        <v>86</v>
      </c>
      <c r="L52" s="50" t="s">
        <v>29</v>
      </c>
      <c r="M52" s="40" t="s">
        <v>29</v>
      </c>
      <c r="N52" s="54" t="s">
        <v>29</v>
      </c>
      <c r="O52" s="40" t="s">
        <v>39</v>
      </c>
      <c r="P52" s="65" t="s">
        <v>29</v>
      </c>
      <c r="Q52" s="65" t="s">
        <v>66</v>
      </c>
      <c r="R52" s="40" t="s">
        <v>66</v>
      </c>
      <c r="S52" s="42"/>
      <c r="T52" s="40" t="s">
        <v>30</v>
      </c>
      <c r="U52" s="53" t="s">
        <v>55</v>
      </c>
      <c r="V52" s="53" t="s">
        <v>55</v>
      </c>
      <c r="W52" s="53" t="s">
        <v>55</v>
      </c>
      <c r="X52" s="42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  <c r="AR52" s="20"/>
      <c r="AS52" s="20"/>
    </row>
    <row r="53" spans="1:46" s="9" customFormat="1" ht="27" customHeight="1" thickBot="1" x14ac:dyDescent="0.25">
      <c r="A53" s="27"/>
      <c r="B53" s="27"/>
      <c r="C53" s="48"/>
      <c r="D53" s="50" t="s">
        <v>48</v>
      </c>
      <c r="E53" s="50" t="s">
        <v>48</v>
      </c>
      <c r="F53" s="40" t="s">
        <v>48</v>
      </c>
      <c r="G53" s="40" t="s">
        <v>48</v>
      </c>
      <c r="H53" s="65" t="s">
        <v>66</v>
      </c>
      <c r="I53" s="50" t="s">
        <v>66</v>
      </c>
      <c r="J53" s="40" t="s">
        <v>66</v>
      </c>
      <c r="K53" s="40" t="s">
        <v>66</v>
      </c>
      <c r="L53" s="50" t="s">
        <v>66</v>
      </c>
      <c r="M53" s="40" t="s">
        <v>80</v>
      </c>
      <c r="N53" s="54" t="s">
        <v>66</v>
      </c>
      <c r="O53" s="40" t="s">
        <v>47</v>
      </c>
      <c r="P53" s="65" t="s">
        <v>107</v>
      </c>
      <c r="Q53" s="104" t="s">
        <v>77</v>
      </c>
      <c r="R53" s="67" t="s">
        <v>77</v>
      </c>
      <c r="S53" s="48"/>
      <c r="T53" s="40" t="s">
        <v>42</v>
      </c>
      <c r="U53" s="107"/>
      <c r="V53" s="107"/>
      <c r="W53" s="30"/>
      <c r="X53" s="48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  <c r="AS53" s="20"/>
    </row>
    <row r="54" spans="1:46" s="9" customFormat="1" ht="37.5" customHeight="1" thickBot="1" x14ac:dyDescent="0.25">
      <c r="A54" s="27"/>
      <c r="B54" s="27"/>
      <c r="C54" s="42"/>
      <c r="D54" s="50" t="s">
        <v>65</v>
      </c>
      <c r="E54" s="50" t="s">
        <v>69</v>
      </c>
      <c r="F54" s="40" t="s">
        <v>58</v>
      </c>
      <c r="G54" s="40" t="s">
        <v>65</v>
      </c>
      <c r="H54" s="104" t="s">
        <v>82</v>
      </c>
      <c r="I54" s="88" t="s">
        <v>82</v>
      </c>
      <c r="J54" s="67" t="s">
        <v>70</v>
      </c>
      <c r="K54" s="67" t="s">
        <v>70</v>
      </c>
      <c r="L54" s="88" t="s">
        <v>77</v>
      </c>
      <c r="M54" s="40" t="s">
        <v>85</v>
      </c>
      <c r="N54" s="102" t="s">
        <v>77</v>
      </c>
      <c r="O54" s="40" t="s">
        <v>109</v>
      </c>
      <c r="P54" s="65" t="s">
        <v>57</v>
      </c>
      <c r="R54" s="54"/>
      <c r="S54" s="42"/>
      <c r="T54" s="67" t="s">
        <v>40</v>
      </c>
      <c r="U54" s="108"/>
      <c r="V54" s="108"/>
      <c r="W54" s="30"/>
      <c r="X54" s="42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0"/>
    </row>
    <row r="55" spans="1:46" s="9" customFormat="1" ht="33.75" customHeight="1" thickBot="1" x14ac:dyDescent="0.25">
      <c r="A55" s="27"/>
      <c r="B55" s="27"/>
      <c r="C55" s="42"/>
      <c r="D55" s="50" t="s">
        <v>66</v>
      </c>
      <c r="E55" s="50" t="s">
        <v>87</v>
      </c>
      <c r="F55" s="114" t="s">
        <v>49</v>
      </c>
      <c r="G55" s="40" t="s">
        <v>66</v>
      </c>
      <c r="H55" s="30"/>
      <c r="I55" s="30"/>
      <c r="M55" s="67" t="s">
        <v>81</v>
      </c>
      <c r="N55" s="29"/>
      <c r="O55" s="67" t="s">
        <v>108</v>
      </c>
      <c r="P55" s="65" t="s">
        <v>65</v>
      </c>
      <c r="Q55" s="30"/>
      <c r="R55" s="30"/>
      <c r="S55" s="42"/>
      <c r="T55" s="20"/>
      <c r="U55" s="20"/>
      <c r="V55" s="20"/>
      <c r="W55" s="3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  <c r="AS55" s="20"/>
    </row>
    <row r="56" spans="1:46" s="9" customFormat="1" ht="41.25" customHeight="1" thickBot="1" x14ac:dyDescent="0.25">
      <c r="A56" s="27"/>
      <c r="B56" s="27"/>
      <c r="C56" s="42"/>
      <c r="D56" s="88" t="s">
        <v>67</v>
      </c>
      <c r="E56" s="88" t="s">
        <v>70</v>
      </c>
      <c r="F56" s="114" t="s">
        <v>48</v>
      </c>
      <c r="G56" s="67" t="s">
        <v>67</v>
      </c>
      <c r="H56" s="30"/>
      <c r="I56" s="30"/>
      <c r="J56" s="30"/>
      <c r="K56" s="54"/>
      <c r="N56" s="29"/>
      <c r="O56" s="54"/>
      <c r="P56" s="67" t="s">
        <v>66</v>
      </c>
      <c r="Q56" s="30"/>
      <c r="R56" s="30"/>
      <c r="S56" s="42"/>
      <c r="T56" s="30"/>
      <c r="U56" s="20"/>
      <c r="V56" s="20"/>
      <c r="W56" s="30"/>
      <c r="X56" s="42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0"/>
      <c r="AQ56" s="20"/>
      <c r="AR56" s="20"/>
    </row>
    <row r="57" spans="1:46" s="9" customFormat="1" ht="25.5" customHeight="1" x14ac:dyDescent="0.2">
      <c r="A57" s="27"/>
      <c r="B57" s="27"/>
      <c r="C57" s="41"/>
      <c r="D57" s="54"/>
      <c r="E57" s="54"/>
      <c r="F57" s="40" t="s">
        <v>68</v>
      </c>
      <c r="G57" s="54"/>
      <c r="H57" s="30"/>
      <c r="I57" s="30"/>
      <c r="J57" s="30"/>
      <c r="K57" s="30"/>
      <c r="L57" s="54"/>
      <c r="M57" s="54"/>
      <c r="N57" s="54"/>
      <c r="O57" s="30"/>
      <c r="P57" s="54"/>
      <c r="Q57" s="30"/>
      <c r="R57" s="30"/>
      <c r="S57" s="41"/>
      <c r="T57" s="30"/>
      <c r="U57" s="20"/>
      <c r="V57" s="20"/>
      <c r="W57" s="30"/>
      <c r="X57" s="41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20"/>
      <c r="AQ57" s="20"/>
      <c r="AR57" s="20"/>
    </row>
    <row r="58" spans="1:46" s="9" customFormat="1" ht="27" customHeight="1" x14ac:dyDescent="0.2">
      <c r="C58" s="41"/>
      <c r="D58" s="54"/>
      <c r="E58" s="54"/>
      <c r="F58" s="40" t="s">
        <v>57</v>
      </c>
      <c r="G58" s="54"/>
      <c r="H58" s="30"/>
      <c r="I58" s="30"/>
      <c r="J58" s="30"/>
      <c r="K58" s="30"/>
      <c r="L58" s="54"/>
      <c r="M58" s="54"/>
      <c r="N58" s="54"/>
      <c r="O58" s="30"/>
      <c r="P58" s="54"/>
      <c r="Q58" s="30"/>
      <c r="R58" s="30"/>
      <c r="S58" s="41"/>
      <c r="T58" s="30"/>
      <c r="U58" s="30"/>
      <c r="V58" s="30"/>
      <c r="W58" s="30"/>
      <c r="X58" s="41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0"/>
      <c r="AQ58" s="20"/>
      <c r="AR58" s="20"/>
      <c r="AS58" s="20"/>
      <c r="AT58" s="20"/>
    </row>
    <row r="59" spans="1:46" ht="20.25" customHeight="1" x14ac:dyDescent="0.2">
      <c r="B59" s="20"/>
      <c r="C59" s="41"/>
      <c r="E59" s="54"/>
      <c r="F59" s="40" t="s">
        <v>71</v>
      </c>
      <c r="M59" s="54"/>
      <c r="N59" s="54"/>
      <c r="S59" s="41"/>
      <c r="U59" s="20"/>
      <c r="V59" s="20"/>
      <c r="X59" s="32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</row>
    <row r="60" spans="1:46" ht="16.5" customHeight="1" x14ac:dyDescent="0.2">
      <c r="B60" s="30"/>
      <c r="C60" s="41"/>
      <c r="F60" s="40" t="s">
        <v>60</v>
      </c>
      <c r="N60" s="54"/>
      <c r="S60" s="41"/>
      <c r="U60" s="30"/>
      <c r="V60" s="30"/>
      <c r="Y60" s="31"/>
      <c r="Z60" s="31"/>
      <c r="AA60" s="31"/>
      <c r="AB60" s="31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</row>
    <row r="61" spans="1:46" ht="15" x14ac:dyDescent="0.2">
      <c r="C61" s="41"/>
      <c r="F61" s="40" t="s">
        <v>78</v>
      </c>
      <c r="N61" s="54"/>
      <c r="S61" s="41"/>
      <c r="U61" s="30"/>
      <c r="V61" s="30"/>
      <c r="Y61" s="32"/>
      <c r="Z61" s="32"/>
      <c r="AA61" s="32"/>
      <c r="AB61" s="32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</row>
    <row r="62" spans="1:46" ht="15.75" thickBot="1" x14ac:dyDescent="0.25">
      <c r="C62" s="41"/>
      <c r="F62" s="67" t="s">
        <v>61</v>
      </c>
      <c r="N62" s="54"/>
      <c r="S62" s="41"/>
      <c r="U62" s="30"/>
      <c r="V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</row>
    <row r="63" spans="1:46" ht="15" x14ac:dyDescent="0.2">
      <c r="C63" s="41"/>
      <c r="S63" s="41"/>
      <c r="U63" s="30"/>
      <c r="V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</row>
    <row r="64" spans="1:46" ht="15" x14ac:dyDescent="0.2">
      <c r="C64" s="41"/>
      <c r="S64" s="41"/>
      <c r="U64" s="30"/>
      <c r="V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</row>
    <row r="65" spans="21:46" x14ac:dyDescent="0.2">
      <c r="U65" s="30"/>
      <c r="V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</row>
    <row r="66" spans="21:46" x14ac:dyDescent="0.2">
      <c r="U66" s="30"/>
      <c r="V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</row>
    <row r="67" spans="21:46" x14ac:dyDescent="0.2">
      <c r="U67" s="30"/>
      <c r="V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</row>
    <row r="68" spans="21:46" x14ac:dyDescent="0.2">
      <c r="U68" s="30"/>
      <c r="V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</row>
    <row r="69" spans="21:46" x14ac:dyDescent="0.2">
      <c r="U69" s="30"/>
      <c r="V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</row>
    <row r="70" spans="21:46" x14ac:dyDescent="0.2">
      <c r="U70" s="30"/>
      <c r="V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</row>
    <row r="71" spans="21:46" x14ac:dyDescent="0.2">
      <c r="U71" s="30"/>
      <c r="V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</row>
    <row r="72" spans="21:46" x14ac:dyDescent="0.2">
      <c r="U72" s="30"/>
      <c r="V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</row>
    <row r="73" spans="21:46" x14ac:dyDescent="0.2">
      <c r="U73" s="30"/>
      <c r="V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</row>
    <row r="74" spans="21:46" x14ac:dyDescent="0.2">
      <c r="U74" s="30"/>
      <c r="V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</row>
    <row r="75" spans="21:46" x14ac:dyDescent="0.2">
      <c r="U75" s="30"/>
      <c r="V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</row>
    <row r="76" spans="21:46" x14ac:dyDescent="0.2">
      <c r="U76" s="30"/>
      <c r="V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</row>
    <row r="77" spans="21:46" x14ac:dyDescent="0.2">
      <c r="U77" s="30"/>
      <c r="V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</row>
    <row r="78" spans="21:46" x14ac:dyDescent="0.2">
      <c r="U78" s="30"/>
      <c r="V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</row>
    <row r="79" spans="21:46" x14ac:dyDescent="0.2">
      <c r="U79" s="30"/>
      <c r="V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</row>
    <row r="80" spans="21:46" x14ac:dyDescent="0.2">
      <c r="U80" s="30"/>
      <c r="V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</row>
    <row r="81" spans="21:46" x14ac:dyDescent="0.2">
      <c r="U81" s="30"/>
      <c r="V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</row>
    <row r="82" spans="21:46" x14ac:dyDescent="0.2">
      <c r="U82" s="30"/>
      <c r="V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</row>
    <row r="83" spans="21:46" x14ac:dyDescent="0.2">
      <c r="U83" s="30"/>
      <c r="V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</row>
    <row r="84" spans="21:46" x14ac:dyDescent="0.2">
      <c r="U84" s="30"/>
      <c r="V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</row>
    <row r="85" spans="21:46" x14ac:dyDescent="0.2">
      <c r="U85" s="30"/>
      <c r="V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</row>
    <row r="86" spans="21:46" x14ac:dyDescent="0.2">
      <c r="U86" s="30"/>
      <c r="V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</row>
    <row r="87" spans="21:46" x14ac:dyDescent="0.2">
      <c r="U87" s="30"/>
      <c r="V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  <c r="AT87" s="30"/>
    </row>
    <row r="88" spans="21:46" x14ac:dyDescent="0.2">
      <c r="U88" s="30"/>
      <c r="V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</row>
    <row r="89" spans="21:46" x14ac:dyDescent="0.2">
      <c r="U89" s="30"/>
      <c r="V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</row>
    <row r="90" spans="21:46" x14ac:dyDescent="0.2">
      <c r="U90" s="30"/>
      <c r="V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</row>
    <row r="91" spans="21:46" x14ac:dyDescent="0.2">
      <c r="U91" s="30"/>
      <c r="V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</row>
    <row r="92" spans="21:46" x14ac:dyDescent="0.2">
      <c r="U92" s="30"/>
      <c r="V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</row>
    <row r="93" spans="21:46" x14ac:dyDescent="0.2">
      <c r="U93" s="30"/>
      <c r="V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</row>
    <row r="94" spans="21:46" x14ac:dyDescent="0.2">
      <c r="U94" s="30"/>
      <c r="V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</row>
    <row r="95" spans="21:46" x14ac:dyDescent="0.2">
      <c r="U95" s="30"/>
      <c r="V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</row>
    <row r="96" spans="21:46" x14ac:dyDescent="0.2">
      <c r="U96" s="30"/>
      <c r="V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</row>
    <row r="97" spans="21:46" x14ac:dyDescent="0.2">
      <c r="U97" s="30"/>
      <c r="V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</row>
    <row r="98" spans="21:46" x14ac:dyDescent="0.2">
      <c r="U98" s="30"/>
      <c r="V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</row>
    <row r="99" spans="21:46" x14ac:dyDescent="0.2">
      <c r="U99" s="30"/>
      <c r="V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</row>
    <row r="100" spans="21:46" x14ac:dyDescent="0.2">
      <c r="U100" s="30"/>
      <c r="V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</row>
    <row r="101" spans="21:46" x14ac:dyDescent="0.2">
      <c r="U101" s="30"/>
      <c r="V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</row>
    <row r="102" spans="21:46" x14ac:dyDescent="0.2">
      <c r="U102" s="30"/>
      <c r="V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</row>
    <row r="103" spans="21:46" x14ac:dyDescent="0.2">
      <c r="U103" s="30"/>
      <c r="V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</row>
    <row r="104" spans="21:46" x14ac:dyDescent="0.2">
      <c r="U104" s="30"/>
      <c r="V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</row>
    <row r="105" spans="21:46" x14ac:dyDescent="0.2">
      <c r="U105" s="30"/>
      <c r="V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</row>
    <row r="106" spans="21:46" x14ac:dyDescent="0.2">
      <c r="U106" s="30"/>
      <c r="V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  <c r="AO106" s="30"/>
      <c r="AP106" s="30"/>
      <c r="AQ106" s="30"/>
      <c r="AR106" s="30"/>
      <c r="AS106" s="30"/>
      <c r="AT106" s="30"/>
    </row>
  </sheetData>
  <phoneticPr fontId="0" type="noConversion"/>
  <pageMargins left="0.75" right="0.75" top="0" bottom="0" header="0.5" footer="0.5"/>
  <pageSetup scale="41" fitToWidth="3" orientation="landscape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35"/>
  <sheetViews>
    <sheetView zoomScale="80" workbookViewId="0">
      <selection activeCell="H29" sqref="H29"/>
    </sheetView>
  </sheetViews>
  <sheetFormatPr defaultRowHeight="12.75" x14ac:dyDescent="0.2"/>
  <cols>
    <col min="1" max="1" width="16.85546875" customWidth="1"/>
    <col min="8" max="8" width="19.42578125" customWidth="1"/>
    <col min="11" max="11" width="16.28515625" customWidth="1"/>
    <col min="13" max="13" width="16.42578125" customWidth="1"/>
    <col min="14" max="14" width="9.5703125" bestFit="1" customWidth="1"/>
    <col min="16" max="16" width="9.5703125" bestFit="1" customWidth="1"/>
  </cols>
  <sheetData>
    <row r="1" spans="1:16" x14ac:dyDescent="0.2">
      <c r="A1" t="s">
        <v>37</v>
      </c>
    </row>
    <row r="2" spans="1:16" ht="15.75" x14ac:dyDescent="0.25">
      <c r="I2" s="62"/>
      <c r="J2" s="62"/>
      <c r="K2" s="62"/>
      <c r="L2" s="62"/>
      <c r="M2" s="63"/>
      <c r="N2" s="113"/>
      <c r="O2" s="75"/>
    </row>
    <row r="3" spans="1:16" ht="15.75" x14ac:dyDescent="0.25">
      <c r="A3" s="56">
        <v>37196</v>
      </c>
      <c r="B3" s="73">
        <f>'DEC(1)'!AC47</f>
        <v>3296</v>
      </c>
      <c r="H3" s="62"/>
      <c r="N3" s="112"/>
    </row>
    <row r="4" spans="1:16" x14ac:dyDescent="0.2">
      <c r="A4" s="56">
        <v>37197</v>
      </c>
      <c r="B4" s="73">
        <f>'DEC(2)'!X47</f>
        <v>4944</v>
      </c>
      <c r="M4" s="111"/>
      <c r="N4" s="112"/>
    </row>
    <row r="5" spans="1:16" ht="15.75" x14ac:dyDescent="0.25">
      <c r="A5" s="56">
        <v>37198</v>
      </c>
      <c r="B5" s="73">
        <f>'DEC(3)'!U47</f>
        <v>3296</v>
      </c>
      <c r="H5" s="62"/>
      <c r="M5" s="111"/>
      <c r="N5" s="112"/>
    </row>
    <row r="6" spans="1:16" ht="15.75" x14ac:dyDescent="0.25">
      <c r="A6" s="56">
        <v>37199</v>
      </c>
      <c r="B6" s="73">
        <f>'DEC(4)'!T47</f>
        <v>3696</v>
      </c>
      <c r="H6" s="62"/>
    </row>
    <row r="7" spans="1:16" ht="15.75" x14ac:dyDescent="0.25">
      <c r="A7" s="56">
        <v>37200</v>
      </c>
      <c r="B7" s="73">
        <f>'DEC(5)'!W47</f>
        <v>4496</v>
      </c>
      <c r="H7" s="62"/>
      <c r="L7" s="109"/>
      <c r="N7" s="112"/>
      <c r="O7" s="110"/>
      <c r="P7" s="112"/>
    </row>
    <row r="8" spans="1:16" ht="15.75" x14ac:dyDescent="0.25">
      <c r="A8" s="56">
        <v>37201</v>
      </c>
      <c r="B8" s="73">
        <f>'DEC(6)'!Y47</f>
        <v>4096</v>
      </c>
      <c r="H8" s="62"/>
      <c r="M8" s="81"/>
    </row>
    <row r="9" spans="1:16" x14ac:dyDescent="0.2">
      <c r="A9" s="56">
        <v>37202</v>
      </c>
      <c r="B9" s="73">
        <f>'DEC(7)'!AA47</f>
        <v>4296</v>
      </c>
    </row>
    <row r="10" spans="1:16" x14ac:dyDescent="0.2">
      <c r="A10" s="56">
        <v>37203</v>
      </c>
      <c r="B10" s="73">
        <f>'DEC(8)'!AA47</f>
        <v>1824</v>
      </c>
      <c r="N10" s="112"/>
    </row>
    <row r="11" spans="1:16" ht="13.5" thickBot="1" x14ac:dyDescent="0.25">
      <c r="A11" s="56">
        <v>37204</v>
      </c>
      <c r="B11" s="73">
        <f>'DEC(9)'!AC47</f>
        <v>6544</v>
      </c>
      <c r="N11" s="112"/>
    </row>
    <row r="12" spans="1:16" ht="16.5" thickBot="1" x14ac:dyDescent="0.3">
      <c r="A12" s="56">
        <v>37205</v>
      </c>
      <c r="B12" s="73">
        <f>'DEC(10)'!AB47</f>
        <v>4096</v>
      </c>
      <c r="C12" s="159" t="s">
        <v>28</v>
      </c>
      <c r="D12" s="159"/>
      <c r="E12" s="159"/>
      <c r="F12" s="159"/>
      <c r="G12" s="159"/>
      <c r="H12" s="159"/>
      <c r="I12" s="159"/>
      <c r="J12" s="161"/>
      <c r="K12" s="100">
        <f>SUM(B3:B32)</f>
        <v>79099</v>
      </c>
    </row>
    <row r="13" spans="1:16" ht="16.5" thickBot="1" x14ac:dyDescent="0.3">
      <c r="A13" s="56">
        <v>37206</v>
      </c>
      <c r="B13" s="73">
        <f>'DEC(11)'!X47</f>
        <v>3696</v>
      </c>
      <c r="H13" s="62"/>
      <c r="I13" s="63"/>
      <c r="J13" s="63"/>
      <c r="K13" s="59"/>
    </row>
    <row r="14" spans="1:16" ht="16.5" thickBot="1" x14ac:dyDescent="0.3">
      <c r="A14" s="56">
        <v>37207</v>
      </c>
      <c r="B14" s="73">
        <f>'DEC(12)'!V47</f>
        <v>3896</v>
      </c>
      <c r="C14" s="159" t="s">
        <v>27</v>
      </c>
      <c r="D14" s="159"/>
      <c r="E14" s="159"/>
      <c r="F14" s="159"/>
      <c r="G14" s="159"/>
      <c r="H14" s="159"/>
      <c r="I14" s="159"/>
      <c r="J14" s="161"/>
      <c r="K14" s="60">
        <v>0.25</v>
      </c>
    </row>
    <row r="15" spans="1:16" ht="16.5" thickBot="1" x14ac:dyDescent="0.3">
      <c r="A15" s="56">
        <v>37208</v>
      </c>
      <c r="B15" s="73">
        <f>'DEC(13)'!W47</f>
        <v>3899</v>
      </c>
      <c r="H15" s="62"/>
      <c r="I15" s="63"/>
      <c r="J15" s="63"/>
      <c r="K15" s="59"/>
    </row>
    <row r="16" spans="1:16" ht="16.5" thickBot="1" x14ac:dyDescent="0.3">
      <c r="A16" s="56">
        <v>37209</v>
      </c>
      <c r="B16" s="73">
        <f>'DEC(14)'!W47</f>
        <v>3696</v>
      </c>
      <c r="C16" s="160" t="s">
        <v>245</v>
      </c>
      <c r="D16" s="160"/>
      <c r="E16" s="160"/>
      <c r="F16" s="160"/>
      <c r="G16" s="160"/>
      <c r="H16" s="160"/>
      <c r="I16" s="160"/>
      <c r="J16" s="161"/>
      <c r="K16" s="61">
        <f>K12*K14</f>
        <v>19774.75</v>
      </c>
      <c r="M16" s="72"/>
    </row>
    <row r="17" spans="1:21" ht="16.5" thickBot="1" x14ac:dyDescent="0.3">
      <c r="A17" s="56">
        <v>37210</v>
      </c>
      <c r="B17" s="73">
        <f>'DEC(15)'!W47</f>
        <v>3696</v>
      </c>
      <c r="H17" s="62"/>
      <c r="I17" s="63"/>
      <c r="J17" s="63"/>
      <c r="K17" s="59"/>
      <c r="N17" s="112"/>
    </row>
    <row r="18" spans="1:21" ht="16.5" thickBot="1" x14ac:dyDescent="0.3">
      <c r="A18" s="56">
        <v>37211</v>
      </c>
      <c r="B18" s="73">
        <f>'DEC(16)'!W47</f>
        <v>6144</v>
      </c>
      <c r="C18" s="159" t="s">
        <v>32</v>
      </c>
      <c r="D18" s="159"/>
      <c r="E18" s="159"/>
      <c r="F18" s="159"/>
      <c r="G18" s="159"/>
      <c r="H18" s="159"/>
      <c r="I18" s="159"/>
      <c r="J18" s="161"/>
      <c r="K18" s="60"/>
      <c r="N18" s="112"/>
    </row>
    <row r="19" spans="1:21" ht="16.5" thickBot="1" x14ac:dyDescent="0.3">
      <c r="A19" s="56">
        <v>37212</v>
      </c>
      <c r="B19" s="73">
        <f>'DEC(17)'!Y47</f>
        <v>4496</v>
      </c>
      <c r="C19" s="159" t="s">
        <v>33</v>
      </c>
      <c r="D19" s="159"/>
      <c r="E19" s="159"/>
      <c r="F19" s="159"/>
      <c r="G19" s="159"/>
      <c r="H19" s="159"/>
      <c r="I19" s="159"/>
      <c r="J19" s="161"/>
      <c r="K19" s="60"/>
    </row>
    <row r="20" spans="1:21" ht="16.5" thickBot="1" x14ac:dyDescent="0.3">
      <c r="A20" s="56">
        <v>37213</v>
      </c>
      <c r="B20" s="73">
        <f>'DEC(18)'!AB47</f>
        <v>4496</v>
      </c>
      <c r="C20" s="159" t="s">
        <v>34</v>
      </c>
      <c r="D20" s="159"/>
      <c r="E20" s="159"/>
      <c r="F20" s="159"/>
      <c r="G20" s="159"/>
      <c r="H20" s="159"/>
      <c r="I20" s="159"/>
      <c r="J20" s="161"/>
      <c r="K20" s="60"/>
    </row>
    <row r="21" spans="1:21" x14ac:dyDescent="0.2">
      <c r="A21" s="56">
        <v>37214</v>
      </c>
      <c r="B21" s="73">
        <f>'DEC(19)'!AB47</f>
        <v>4496</v>
      </c>
    </row>
    <row r="22" spans="1:21" x14ac:dyDescent="0.2">
      <c r="A22" s="56">
        <v>37215</v>
      </c>
      <c r="B22" s="73"/>
    </row>
    <row r="23" spans="1:21" x14ac:dyDescent="0.2">
      <c r="A23" s="56">
        <v>37216</v>
      </c>
      <c r="B23" s="73"/>
    </row>
    <row r="24" spans="1:21" x14ac:dyDescent="0.2">
      <c r="A24" s="56">
        <v>37217</v>
      </c>
      <c r="B24" s="73"/>
    </row>
    <row r="25" spans="1:21" ht="15.75" x14ac:dyDescent="0.25">
      <c r="A25" s="56">
        <v>37218</v>
      </c>
      <c r="B25" s="73"/>
      <c r="M25" s="159"/>
      <c r="N25" s="159"/>
      <c r="O25" s="159"/>
      <c r="P25" s="159"/>
      <c r="Q25" s="159"/>
      <c r="R25" s="159"/>
      <c r="S25" s="159"/>
      <c r="T25" s="160"/>
      <c r="U25" s="74"/>
    </row>
    <row r="26" spans="1:21" ht="15" x14ac:dyDescent="0.2">
      <c r="A26" s="56">
        <v>37219</v>
      </c>
      <c r="B26" s="73"/>
      <c r="U26" s="74"/>
    </row>
    <row r="27" spans="1:21" ht="15" x14ac:dyDescent="0.2">
      <c r="A27" s="56">
        <v>37220</v>
      </c>
      <c r="B27" s="73"/>
      <c r="U27" s="74"/>
    </row>
    <row r="28" spans="1:21" ht="15" x14ac:dyDescent="0.2">
      <c r="A28" s="56">
        <v>37221</v>
      </c>
      <c r="B28" s="73"/>
      <c r="U28" s="74"/>
    </row>
    <row r="29" spans="1:21" ht="15" x14ac:dyDescent="0.2">
      <c r="A29" s="56">
        <v>37222</v>
      </c>
      <c r="B29" s="73"/>
      <c r="U29" s="74"/>
    </row>
    <row r="30" spans="1:21" ht="15" x14ac:dyDescent="0.2">
      <c r="A30" s="56">
        <v>37223</v>
      </c>
      <c r="B30" s="73"/>
      <c r="U30" s="74"/>
    </row>
    <row r="31" spans="1:21" x14ac:dyDescent="0.2">
      <c r="A31" s="56">
        <v>37224</v>
      </c>
      <c r="B31" s="73"/>
    </row>
    <row r="32" spans="1:21" x14ac:dyDescent="0.2">
      <c r="A32" s="56">
        <v>37225</v>
      </c>
      <c r="B32" s="73"/>
    </row>
    <row r="33" spans="1:10" x14ac:dyDescent="0.2">
      <c r="A33" s="56"/>
    </row>
    <row r="35" spans="1:10" ht="15" x14ac:dyDescent="0.2">
      <c r="J35" s="59"/>
    </row>
  </sheetData>
  <mergeCells count="7">
    <mergeCell ref="M25:T25"/>
    <mergeCell ref="C20:J20"/>
    <mergeCell ref="C12:J12"/>
    <mergeCell ref="C18:J18"/>
    <mergeCell ref="C19:J19"/>
    <mergeCell ref="C16:J16"/>
    <mergeCell ref="C14:J14"/>
  </mergeCells>
  <phoneticPr fontId="0" type="noConversion"/>
  <pageMargins left="0.75" right="0.75" top="1" bottom="1" header="0.5" footer="0.5"/>
  <pageSetup scale="56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06"/>
  <sheetViews>
    <sheetView topLeftCell="L9" zoomScale="60" workbookViewId="0">
      <selection activeCell="N9" sqref="N1:N65536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8" width="30.5703125" style="30" customWidth="1"/>
    <col min="19" max="19" width="21.42578125" style="30" customWidth="1"/>
    <col min="20" max="21" width="30.28515625" style="5" customWidth="1"/>
    <col min="22" max="22" width="30.5703125" style="30" customWidth="1"/>
    <col min="23" max="23" width="21.42578125" style="30" customWidth="1"/>
    <col min="24" max="24" width="31.42578125" style="5" customWidth="1"/>
    <col min="25" max="25" width="28.85546875" style="5" customWidth="1"/>
    <col min="26" max="26" width="31.42578125" style="5" customWidth="1"/>
    <col min="27" max="27" width="23.140625" style="5" customWidth="1"/>
    <col min="28" max="16384" width="16.7109375" style="5"/>
  </cols>
  <sheetData>
    <row r="1" spans="1:26" ht="18" x14ac:dyDescent="0.25">
      <c r="A1" s="1" t="s">
        <v>0</v>
      </c>
      <c r="B1" s="2"/>
      <c r="G1" s="35"/>
      <c r="H1" s="35"/>
      <c r="I1" s="35"/>
      <c r="J1" s="35"/>
      <c r="O1" s="35"/>
      <c r="P1" s="35"/>
      <c r="Q1" s="35"/>
      <c r="R1" s="35"/>
      <c r="S1" s="35"/>
      <c r="T1" s="3"/>
      <c r="U1" s="3"/>
      <c r="V1" s="35"/>
      <c r="W1" s="35"/>
      <c r="X1" s="3"/>
      <c r="Y1" s="3"/>
      <c r="Z1" s="3"/>
    </row>
    <row r="2" spans="1:26" x14ac:dyDescent="0.2">
      <c r="A2" s="1" t="s">
        <v>1</v>
      </c>
      <c r="B2" s="2"/>
      <c r="G2" s="6"/>
      <c r="H2" s="6"/>
      <c r="I2" s="6"/>
      <c r="J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21.75" customHeight="1" x14ac:dyDescent="0.2">
      <c r="B8" s="7">
        <v>37253</v>
      </c>
      <c r="G8" s="6"/>
      <c r="H8" s="6"/>
      <c r="I8" s="6"/>
      <c r="J8" s="6"/>
      <c r="O8" s="6"/>
      <c r="P8" s="6"/>
      <c r="Q8" s="6"/>
      <c r="R8" s="6"/>
      <c r="S8" s="6"/>
      <c r="T8" s="6"/>
      <c r="U8" s="6"/>
      <c r="V8" s="6"/>
      <c r="W8" s="6"/>
    </row>
    <row r="9" spans="1:26" ht="13.5" thickBot="1" x14ac:dyDescent="0.25">
      <c r="A9" s="2" t="s">
        <v>2</v>
      </c>
      <c r="B9" s="2" t="s">
        <v>2</v>
      </c>
      <c r="C9" s="51" t="s">
        <v>20</v>
      </c>
      <c r="D9" s="51" t="s">
        <v>20</v>
      </c>
      <c r="E9" s="51" t="s">
        <v>20</v>
      </c>
      <c r="F9" s="51" t="s">
        <v>20</v>
      </c>
      <c r="G9" s="51" t="s">
        <v>20</v>
      </c>
      <c r="H9" s="51" t="s">
        <v>20</v>
      </c>
      <c r="I9" s="51" t="s">
        <v>20</v>
      </c>
      <c r="J9" s="51" t="s">
        <v>20</v>
      </c>
      <c r="K9" s="51" t="s">
        <v>20</v>
      </c>
      <c r="L9" s="51" t="s">
        <v>20</v>
      </c>
      <c r="M9" s="51" t="s">
        <v>20</v>
      </c>
      <c r="N9" s="51" t="s">
        <v>20</v>
      </c>
      <c r="O9" s="51" t="s">
        <v>20</v>
      </c>
      <c r="P9" s="51" t="s">
        <v>20</v>
      </c>
      <c r="Q9" s="51" t="s">
        <v>20</v>
      </c>
      <c r="R9" s="51" t="s">
        <v>20</v>
      </c>
      <c r="S9" s="8"/>
      <c r="T9" s="93" t="s">
        <v>51</v>
      </c>
      <c r="U9" s="93" t="s">
        <v>51</v>
      </c>
      <c r="V9" s="93" t="s">
        <v>51</v>
      </c>
      <c r="W9" s="8"/>
      <c r="X9" s="9"/>
      <c r="Y9" s="9"/>
      <c r="Z9" s="9"/>
    </row>
    <row r="10" spans="1:26" x14ac:dyDescent="0.2">
      <c r="A10" s="10" t="s">
        <v>3</v>
      </c>
      <c r="B10" s="10" t="s">
        <v>4</v>
      </c>
      <c r="C10" s="19" t="s">
        <v>44</v>
      </c>
      <c r="D10" s="19" t="s">
        <v>44</v>
      </c>
      <c r="E10" s="19" t="s">
        <v>44</v>
      </c>
      <c r="F10" s="19" t="s">
        <v>44</v>
      </c>
      <c r="G10" s="19" t="s">
        <v>44</v>
      </c>
      <c r="H10" s="19" t="s">
        <v>44</v>
      </c>
      <c r="I10" s="19" t="s">
        <v>44</v>
      </c>
      <c r="J10" s="19" t="s">
        <v>44</v>
      </c>
      <c r="K10" s="19" t="s">
        <v>44</v>
      </c>
      <c r="L10" s="19" t="s">
        <v>44</v>
      </c>
      <c r="M10" s="19" t="s">
        <v>44</v>
      </c>
      <c r="N10" s="19" t="s">
        <v>44</v>
      </c>
      <c r="O10" s="19" t="s">
        <v>44</v>
      </c>
      <c r="P10" s="19" t="s">
        <v>44</v>
      </c>
      <c r="Q10" s="19" t="s">
        <v>44</v>
      </c>
      <c r="R10" s="19" t="s">
        <v>44</v>
      </c>
      <c r="S10" s="8"/>
      <c r="T10" s="39" t="s">
        <v>19</v>
      </c>
      <c r="U10" s="39" t="s">
        <v>19</v>
      </c>
      <c r="V10" s="39" t="s">
        <v>19</v>
      </c>
      <c r="W10" s="46"/>
    </row>
    <row r="11" spans="1:26" x14ac:dyDescent="0.2">
      <c r="A11" s="11" t="s">
        <v>35</v>
      </c>
      <c r="B11" s="11" t="s">
        <v>5</v>
      </c>
      <c r="C11" s="12" t="s">
        <v>45</v>
      </c>
      <c r="D11" s="12" t="s">
        <v>45</v>
      </c>
      <c r="E11" s="12" t="s">
        <v>45</v>
      </c>
      <c r="F11" s="12" t="s">
        <v>45</v>
      </c>
      <c r="G11" s="12" t="s">
        <v>72</v>
      </c>
      <c r="H11" s="12" t="s">
        <v>72</v>
      </c>
      <c r="I11" s="12" t="s">
        <v>72</v>
      </c>
      <c r="J11" s="12" t="s">
        <v>414</v>
      </c>
      <c r="K11" s="12" t="s">
        <v>45</v>
      </c>
      <c r="L11" s="12" t="s">
        <v>45</v>
      </c>
      <c r="M11" s="12" t="s">
        <v>45</v>
      </c>
      <c r="N11" s="12" t="s">
        <v>45</v>
      </c>
      <c r="O11" s="12" t="s">
        <v>72</v>
      </c>
      <c r="P11" s="12" t="s">
        <v>72</v>
      </c>
      <c r="Q11" s="12" t="s">
        <v>72</v>
      </c>
      <c r="R11" s="12" t="s">
        <v>414</v>
      </c>
      <c r="S11" s="8"/>
      <c r="T11" s="12" t="s">
        <v>52</v>
      </c>
      <c r="U11" s="12" t="s">
        <v>52</v>
      </c>
      <c r="V11" s="33" t="s">
        <v>52</v>
      </c>
      <c r="W11" s="46"/>
    </row>
    <row r="12" spans="1:26" x14ac:dyDescent="0.2">
      <c r="A12" s="11" t="s">
        <v>6</v>
      </c>
      <c r="B12" s="11" t="s">
        <v>6</v>
      </c>
      <c r="C12" s="37"/>
      <c r="D12" s="37"/>
      <c r="E12" s="37"/>
      <c r="F12" s="37"/>
      <c r="G12" s="131">
        <v>25.25</v>
      </c>
      <c r="H12" s="131">
        <v>25.25</v>
      </c>
      <c r="I12" s="131">
        <v>22.5</v>
      </c>
      <c r="J12" s="131"/>
      <c r="K12" s="37"/>
      <c r="L12" s="37"/>
      <c r="M12" s="37"/>
      <c r="N12" s="37"/>
      <c r="O12" s="131">
        <v>25.25</v>
      </c>
      <c r="P12" s="131">
        <v>25.25</v>
      </c>
      <c r="Q12" s="131">
        <v>22.5</v>
      </c>
      <c r="R12" s="131"/>
      <c r="S12" s="57"/>
      <c r="T12" s="105"/>
      <c r="U12" s="105"/>
      <c r="V12" s="94"/>
      <c r="W12" s="47"/>
    </row>
    <row r="13" spans="1:26" ht="43.5" customHeight="1" thickBot="1" x14ac:dyDescent="0.25">
      <c r="A13" s="13"/>
      <c r="B13" s="13"/>
      <c r="C13" s="158" t="s">
        <v>428</v>
      </c>
      <c r="D13" s="158" t="s">
        <v>428</v>
      </c>
      <c r="E13" s="158" t="s">
        <v>428</v>
      </c>
      <c r="F13" s="158" t="s">
        <v>428</v>
      </c>
      <c r="G13" s="158" t="s">
        <v>428</v>
      </c>
      <c r="H13" s="158" t="s">
        <v>428</v>
      </c>
      <c r="I13" s="158" t="s">
        <v>428</v>
      </c>
      <c r="J13" s="158" t="s">
        <v>428</v>
      </c>
      <c r="K13" s="157" t="s">
        <v>374</v>
      </c>
      <c r="L13" s="157" t="s">
        <v>374</v>
      </c>
      <c r="M13" s="157" t="s">
        <v>374</v>
      </c>
      <c r="N13" s="157" t="s">
        <v>374</v>
      </c>
      <c r="O13" s="157" t="s">
        <v>374</v>
      </c>
      <c r="P13" s="157" t="s">
        <v>374</v>
      </c>
      <c r="Q13" s="157" t="s">
        <v>374</v>
      </c>
      <c r="R13" s="157" t="s">
        <v>374</v>
      </c>
      <c r="S13" s="64"/>
      <c r="T13" s="117" t="s">
        <v>53</v>
      </c>
      <c r="U13" s="117" t="s">
        <v>53</v>
      </c>
      <c r="V13" s="118" t="s">
        <v>53</v>
      </c>
      <c r="X13" s="14"/>
      <c r="Y13" s="14"/>
      <c r="Z13" s="14"/>
    </row>
    <row r="14" spans="1:26" x14ac:dyDescent="0.2">
      <c r="A14" s="13"/>
      <c r="B14" s="13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20"/>
      <c r="T14" s="106"/>
      <c r="U14" s="106"/>
      <c r="V14" s="95"/>
      <c r="W14" s="38"/>
      <c r="X14" s="15"/>
      <c r="Y14" s="15"/>
      <c r="Z14" s="15"/>
    </row>
    <row r="15" spans="1:26" ht="21" customHeight="1" thickBot="1" x14ac:dyDescent="0.25">
      <c r="A15" s="13"/>
      <c r="B15" s="13"/>
      <c r="C15" s="37" t="s">
        <v>100</v>
      </c>
      <c r="D15" s="37" t="s">
        <v>100</v>
      </c>
      <c r="E15" s="37" t="s">
        <v>100</v>
      </c>
      <c r="F15" s="37" t="s">
        <v>100</v>
      </c>
      <c r="G15" s="37" t="s">
        <v>100</v>
      </c>
      <c r="H15" s="37" t="s">
        <v>100</v>
      </c>
      <c r="I15" s="37" t="s">
        <v>100</v>
      </c>
      <c r="J15" s="37" t="s">
        <v>100</v>
      </c>
      <c r="K15" s="37" t="s">
        <v>100</v>
      </c>
      <c r="L15" s="37" t="s">
        <v>100</v>
      </c>
      <c r="M15" s="37" t="s">
        <v>100</v>
      </c>
      <c r="N15" s="37" t="s">
        <v>100</v>
      </c>
      <c r="O15" s="37" t="s">
        <v>100</v>
      </c>
      <c r="P15" s="37" t="s">
        <v>100</v>
      </c>
      <c r="Q15" s="37" t="s">
        <v>100</v>
      </c>
      <c r="R15" s="37" t="s">
        <v>100</v>
      </c>
      <c r="S15" s="57"/>
      <c r="T15" s="37" t="s">
        <v>100</v>
      </c>
      <c r="U15" s="37" t="s">
        <v>100</v>
      </c>
      <c r="V15" s="37" t="s">
        <v>100</v>
      </c>
      <c r="W15" s="37"/>
      <c r="X15" s="16"/>
      <c r="Y15" s="16"/>
      <c r="Z15" s="16"/>
    </row>
    <row r="16" spans="1:26" s="30" customFormat="1" ht="26.25" customHeight="1" thickBot="1" x14ac:dyDescent="0.25">
      <c r="A16" s="66"/>
      <c r="B16" s="66"/>
      <c r="C16" s="119" t="s">
        <v>419</v>
      </c>
      <c r="D16" s="119" t="s">
        <v>420</v>
      </c>
      <c r="E16" s="119" t="s">
        <v>422</v>
      </c>
      <c r="F16" s="119" t="s">
        <v>423</v>
      </c>
      <c r="G16" s="119" t="s">
        <v>421</v>
      </c>
      <c r="H16" s="119" t="s">
        <v>425</v>
      </c>
      <c r="I16" s="119" t="s">
        <v>425</v>
      </c>
      <c r="J16" s="119" t="s">
        <v>418</v>
      </c>
      <c r="K16" s="119" t="s">
        <v>419</v>
      </c>
      <c r="L16" s="119" t="s">
        <v>420</v>
      </c>
      <c r="M16" s="119" t="s">
        <v>422</v>
      </c>
      <c r="N16" s="119" t="s">
        <v>423</v>
      </c>
      <c r="O16" s="119" t="s">
        <v>421</v>
      </c>
      <c r="P16" s="119" t="s">
        <v>425</v>
      </c>
      <c r="Q16" s="119" t="s">
        <v>425</v>
      </c>
      <c r="R16" s="119" t="s">
        <v>418</v>
      </c>
      <c r="S16" s="33"/>
      <c r="T16" s="119" t="s">
        <v>302</v>
      </c>
      <c r="U16" s="119" t="s">
        <v>302</v>
      </c>
      <c r="V16" s="119" t="s">
        <v>303</v>
      </c>
      <c r="W16" s="12"/>
      <c r="X16" s="69" t="s">
        <v>25</v>
      </c>
      <c r="Y16" s="70" t="s">
        <v>23</v>
      </c>
      <c r="Z16" s="71" t="s">
        <v>24</v>
      </c>
    </row>
    <row r="17" spans="1:26" ht="15.75" thickBot="1" x14ac:dyDescent="0.25">
      <c r="A17" s="17" t="s">
        <v>36</v>
      </c>
      <c r="B17" s="77" t="s">
        <v>7</v>
      </c>
      <c r="C17" s="36" t="s">
        <v>46</v>
      </c>
      <c r="D17" s="36" t="s">
        <v>46</v>
      </c>
      <c r="E17" s="36" t="s">
        <v>46</v>
      </c>
      <c r="F17" s="36" t="s">
        <v>46</v>
      </c>
      <c r="G17" s="36" t="s">
        <v>310</v>
      </c>
      <c r="H17" s="36" t="s">
        <v>310</v>
      </c>
      <c r="I17" s="36" t="s">
        <v>311</v>
      </c>
      <c r="J17" s="36" t="s">
        <v>46</v>
      </c>
      <c r="K17" s="36" t="s">
        <v>46</v>
      </c>
      <c r="L17" s="36" t="s">
        <v>46</v>
      </c>
      <c r="M17" s="36" t="s">
        <v>46</v>
      </c>
      <c r="N17" s="36" t="s">
        <v>46</v>
      </c>
      <c r="O17" s="36" t="s">
        <v>310</v>
      </c>
      <c r="P17" s="36" t="s">
        <v>310</v>
      </c>
      <c r="Q17" s="36" t="s">
        <v>311</v>
      </c>
      <c r="R17" s="36" t="s">
        <v>46</v>
      </c>
      <c r="S17" s="65"/>
      <c r="T17" s="18" t="s">
        <v>46</v>
      </c>
      <c r="U17" s="18" t="s">
        <v>46</v>
      </c>
      <c r="V17" s="96" t="s">
        <v>46</v>
      </c>
      <c r="W17" s="40"/>
      <c r="X17" s="86"/>
      <c r="Y17" s="19"/>
      <c r="Z17" s="19"/>
    </row>
    <row r="18" spans="1:26" s="20" customFormat="1" x14ac:dyDescent="0.2">
      <c r="A18" s="34">
        <v>2400</v>
      </c>
      <c r="B18" s="125" t="s">
        <v>8</v>
      </c>
      <c r="C18" s="34">
        <v>3</v>
      </c>
      <c r="D18" s="34">
        <v>50</v>
      </c>
      <c r="E18" s="34">
        <v>25</v>
      </c>
      <c r="F18" s="34">
        <v>25</v>
      </c>
      <c r="G18" s="34">
        <v>25</v>
      </c>
      <c r="H18" s="34">
        <v>25</v>
      </c>
      <c r="I18" s="34">
        <v>50</v>
      </c>
      <c r="J18" s="34">
        <v>50</v>
      </c>
      <c r="K18" s="34">
        <v>0</v>
      </c>
      <c r="L18" s="34">
        <v>0</v>
      </c>
      <c r="M18" s="34">
        <v>0</v>
      </c>
      <c r="N18" s="34">
        <v>0</v>
      </c>
      <c r="O18" s="34">
        <v>0</v>
      </c>
      <c r="P18" s="34">
        <v>0</v>
      </c>
      <c r="Q18" s="34">
        <v>0</v>
      </c>
      <c r="R18" s="34">
        <v>0</v>
      </c>
      <c r="S18" s="23"/>
      <c r="T18" s="34">
        <v>-103</v>
      </c>
      <c r="U18" s="34">
        <v>0</v>
      </c>
      <c r="V18" s="34">
        <v>0</v>
      </c>
      <c r="W18" s="22"/>
      <c r="X18" s="86">
        <f t="shared" ref="X18:X42" si="0">SUM(K18:V18)</f>
        <v>-103</v>
      </c>
      <c r="Y18" s="19">
        <f t="shared" ref="Y18:Y42" si="1">SUM(K18:R18)</f>
        <v>0</v>
      </c>
      <c r="Z18" s="52">
        <f t="shared" ref="Z18:Z42" si="2">SUM(T18:V18)</f>
        <v>-103</v>
      </c>
    </row>
    <row r="19" spans="1:26" x14ac:dyDescent="0.2">
      <c r="A19" s="21" t="s">
        <v>8</v>
      </c>
      <c r="B19" s="21" t="s">
        <v>9</v>
      </c>
      <c r="C19" s="21">
        <v>0</v>
      </c>
      <c r="D19" s="21">
        <v>0</v>
      </c>
      <c r="E19" s="21">
        <v>0</v>
      </c>
      <c r="F19" s="21">
        <v>0</v>
      </c>
      <c r="G19" s="21">
        <v>0</v>
      </c>
      <c r="H19" s="21">
        <v>0</v>
      </c>
      <c r="I19" s="21">
        <v>0</v>
      </c>
      <c r="J19" s="21">
        <v>0</v>
      </c>
      <c r="K19" s="21">
        <v>3</v>
      </c>
      <c r="L19" s="21">
        <v>50</v>
      </c>
      <c r="M19" s="21">
        <v>25</v>
      </c>
      <c r="N19" s="21">
        <v>25</v>
      </c>
      <c r="O19" s="21">
        <v>25</v>
      </c>
      <c r="P19" s="21">
        <v>25</v>
      </c>
      <c r="Q19" s="21">
        <v>50</v>
      </c>
      <c r="R19" s="21">
        <v>50</v>
      </c>
      <c r="S19" s="23"/>
      <c r="T19" s="21">
        <v>0</v>
      </c>
      <c r="U19" s="21">
        <v>-103</v>
      </c>
      <c r="V19" s="21">
        <v>0</v>
      </c>
      <c r="W19" s="22"/>
      <c r="X19" s="46">
        <f t="shared" si="0"/>
        <v>150</v>
      </c>
      <c r="Y19" s="12">
        <f t="shared" si="1"/>
        <v>253</v>
      </c>
      <c r="Z19" s="33">
        <f t="shared" si="2"/>
        <v>-103</v>
      </c>
    </row>
    <row r="20" spans="1:26" x14ac:dyDescent="0.2">
      <c r="A20" s="21" t="s">
        <v>9</v>
      </c>
      <c r="B20" s="21" t="s">
        <v>10</v>
      </c>
      <c r="C20" s="21">
        <v>0</v>
      </c>
      <c r="D20" s="21">
        <v>0</v>
      </c>
      <c r="E20" s="21">
        <v>0</v>
      </c>
      <c r="F20" s="21">
        <v>0</v>
      </c>
      <c r="G20" s="21">
        <v>0</v>
      </c>
      <c r="H20" s="21">
        <v>0</v>
      </c>
      <c r="I20" s="21">
        <v>0</v>
      </c>
      <c r="J20" s="21">
        <v>0</v>
      </c>
      <c r="K20" s="21">
        <v>3</v>
      </c>
      <c r="L20" s="21">
        <v>50</v>
      </c>
      <c r="M20" s="21">
        <v>25</v>
      </c>
      <c r="N20" s="21">
        <v>25</v>
      </c>
      <c r="O20" s="21">
        <v>25</v>
      </c>
      <c r="P20" s="21">
        <v>25</v>
      </c>
      <c r="Q20" s="21">
        <v>50</v>
      </c>
      <c r="R20" s="21">
        <v>50</v>
      </c>
      <c r="S20" s="23"/>
      <c r="T20" s="21">
        <v>0</v>
      </c>
      <c r="U20" s="21">
        <v>-103</v>
      </c>
      <c r="V20" s="21">
        <v>0</v>
      </c>
      <c r="W20" s="22"/>
      <c r="X20" s="46">
        <f t="shared" si="0"/>
        <v>150</v>
      </c>
      <c r="Y20" s="12">
        <f t="shared" si="1"/>
        <v>253</v>
      </c>
      <c r="Z20" s="33">
        <f t="shared" si="2"/>
        <v>-103</v>
      </c>
    </row>
    <row r="21" spans="1:26" x14ac:dyDescent="0.2">
      <c r="A21" s="21" t="s">
        <v>10</v>
      </c>
      <c r="B21" s="21" t="s">
        <v>11</v>
      </c>
      <c r="C21" s="21">
        <v>0</v>
      </c>
      <c r="D21" s="21">
        <v>0</v>
      </c>
      <c r="E21" s="21">
        <v>0</v>
      </c>
      <c r="F21" s="21">
        <v>0</v>
      </c>
      <c r="G21" s="21">
        <v>0</v>
      </c>
      <c r="H21" s="21">
        <v>0</v>
      </c>
      <c r="I21" s="21">
        <v>0</v>
      </c>
      <c r="J21" s="21">
        <v>0</v>
      </c>
      <c r="K21" s="21">
        <v>3</v>
      </c>
      <c r="L21" s="21">
        <v>50</v>
      </c>
      <c r="M21" s="21">
        <v>25</v>
      </c>
      <c r="N21" s="21">
        <v>25</v>
      </c>
      <c r="O21" s="21">
        <v>25</v>
      </c>
      <c r="P21" s="21">
        <v>25</v>
      </c>
      <c r="Q21" s="21">
        <v>50</v>
      </c>
      <c r="R21" s="21">
        <v>50</v>
      </c>
      <c r="S21" s="23"/>
      <c r="T21" s="21">
        <v>0</v>
      </c>
      <c r="U21" s="21">
        <v>-103</v>
      </c>
      <c r="V21" s="21">
        <v>0</v>
      </c>
      <c r="W21" s="22"/>
      <c r="X21" s="46">
        <f t="shared" si="0"/>
        <v>150</v>
      </c>
      <c r="Y21" s="12">
        <f t="shared" si="1"/>
        <v>253</v>
      </c>
      <c r="Z21" s="33">
        <f t="shared" si="2"/>
        <v>-103</v>
      </c>
    </row>
    <row r="22" spans="1:26" x14ac:dyDescent="0.2">
      <c r="A22" s="21" t="s">
        <v>11</v>
      </c>
      <c r="B22" s="21" t="s">
        <v>12</v>
      </c>
      <c r="C22" s="21">
        <v>0</v>
      </c>
      <c r="D22" s="21">
        <v>0</v>
      </c>
      <c r="E22" s="21">
        <v>0</v>
      </c>
      <c r="F22" s="21">
        <v>0</v>
      </c>
      <c r="G22" s="21">
        <v>0</v>
      </c>
      <c r="H22" s="21">
        <v>0</v>
      </c>
      <c r="I22" s="21">
        <v>0</v>
      </c>
      <c r="J22" s="21">
        <v>0</v>
      </c>
      <c r="K22" s="21">
        <v>3</v>
      </c>
      <c r="L22" s="21">
        <v>50</v>
      </c>
      <c r="M22" s="21">
        <v>25</v>
      </c>
      <c r="N22" s="21">
        <v>25</v>
      </c>
      <c r="O22" s="21">
        <v>25</v>
      </c>
      <c r="P22" s="21">
        <v>25</v>
      </c>
      <c r="Q22" s="21">
        <v>50</v>
      </c>
      <c r="R22" s="21">
        <v>50</v>
      </c>
      <c r="S22" s="23"/>
      <c r="T22" s="21">
        <v>0</v>
      </c>
      <c r="U22" s="21">
        <v>-103</v>
      </c>
      <c r="V22" s="21">
        <v>0</v>
      </c>
      <c r="W22" s="22"/>
      <c r="X22" s="46">
        <f t="shared" si="0"/>
        <v>150</v>
      </c>
      <c r="Y22" s="12">
        <f t="shared" si="1"/>
        <v>253</v>
      </c>
      <c r="Z22" s="33">
        <f t="shared" si="2"/>
        <v>-103</v>
      </c>
    </row>
    <row r="23" spans="1:26" x14ac:dyDescent="0.2">
      <c r="A23" s="21" t="s">
        <v>12</v>
      </c>
      <c r="B23" s="21" t="s">
        <v>13</v>
      </c>
      <c r="C23" s="21">
        <v>0</v>
      </c>
      <c r="D23" s="21">
        <v>0</v>
      </c>
      <c r="E23" s="21">
        <v>0</v>
      </c>
      <c r="F23" s="21">
        <v>0</v>
      </c>
      <c r="G23" s="21">
        <v>0</v>
      </c>
      <c r="H23" s="21">
        <v>0</v>
      </c>
      <c r="I23" s="21">
        <v>0</v>
      </c>
      <c r="J23" s="21">
        <v>0</v>
      </c>
      <c r="K23" s="21">
        <v>3</v>
      </c>
      <c r="L23" s="21">
        <v>50</v>
      </c>
      <c r="M23" s="21">
        <v>25</v>
      </c>
      <c r="N23" s="21">
        <v>25</v>
      </c>
      <c r="O23" s="21">
        <v>25</v>
      </c>
      <c r="P23" s="21">
        <v>25</v>
      </c>
      <c r="Q23" s="21">
        <v>50</v>
      </c>
      <c r="R23" s="21">
        <v>50</v>
      </c>
      <c r="S23" s="23"/>
      <c r="T23" s="21">
        <v>0</v>
      </c>
      <c r="U23" s="21">
        <v>-103</v>
      </c>
      <c r="V23" s="21">
        <v>0</v>
      </c>
      <c r="W23" s="22"/>
      <c r="X23" s="46">
        <f t="shared" si="0"/>
        <v>150</v>
      </c>
      <c r="Y23" s="12">
        <f t="shared" si="1"/>
        <v>253</v>
      </c>
      <c r="Z23" s="33">
        <f t="shared" si="2"/>
        <v>-103</v>
      </c>
    </row>
    <row r="24" spans="1:26" x14ac:dyDescent="0.2">
      <c r="A24" s="21" t="s">
        <v>13</v>
      </c>
      <c r="B24" s="21" t="s">
        <v>14</v>
      </c>
      <c r="C24" s="21">
        <v>0</v>
      </c>
      <c r="D24" s="21">
        <v>0</v>
      </c>
      <c r="E24" s="21">
        <v>0</v>
      </c>
      <c r="F24" s="21">
        <v>0</v>
      </c>
      <c r="G24" s="21">
        <v>0</v>
      </c>
      <c r="H24" s="21">
        <v>0</v>
      </c>
      <c r="I24" s="21">
        <v>0</v>
      </c>
      <c r="J24" s="21">
        <v>0</v>
      </c>
      <c r="K24" s="21">
        <v>3</v>
      </c>
      <c r="L24" s="21">
        <v>50</v>
      </c>
      <c r="M24" s="21">
        <v>25</v>
      </c>
      <c r="N24" s="21">
        <v>25</v>
      </c>
      <c r="O24" s="21">
        <v>25</v>
      </c>
      <c r="P24" s="21">
        <v>25</v>
      </c>
      <c r="Q24" s="21">
        <v>50</v>
      </c>
      <c r="R24" s="21">
        <v>50</v>
      </c>
      <c r="S24" s="23"/>
      <c r="T24" s="21">
        <v>0</v>
      </c>
      <c r="U24" s="21">
        <v>-103</v>
      </c>
      <c r="V24" s="21">
        <v>0</v>
      </c>
      <c r="W24" s="22"/>
      <c r="X24" s="46">
        <f t="shared" si="0"/>
        <v>150</v>
      </c>
      <c r="Y24" s="12">
        <f t="shared" si="1"/>
        <v>253</v>
      </c>
      <c r="Z24" s="33">
        <f t="shared" si="2"/>
        <v>-103</v>
      </c>
    </row>
    <row r="25" spans="1:26" s="30" customFormat="1" x14ac:dyDescent="0.2">
      <c r="A25" s="21" t="s">
        <v>14</v>
      </c>
      <c r="B25" s="21" t="s">
        <v>15</v>
      </c>
      <c r="C25" s="21">
        <v>0</v>
      </c>
      <c r="D25" s="21">
        <v>0</v>
      </c>
      <c r="E25" s="21">
        <v>0</v>
      </c>
      <c r="F25" s="21">
        <v>0</v>
      </c>
      <c r="G25" s="21">
        <v>0</v>
      </c>
      <c r="H25" s="21">
        <v>0</v>
      </c>
      <c r="I25" s="21">
        <v>0</v>
      </c>
      <c r="J25" s="21">
        <v>0</v>
      </c>
      <c r="K25" s="22">
        <v>0</v>
      </c>
      <c r="L25" s="22">
        <v>0</v>
      </c>
      <c r="M25" s="22">
        <v>0</v>
      </c>
      <c r="N25" s="22">
        <v>0</v>
      </c>
      <c r="O25" s="22">
        <v>0</v>
      </c>
      <c r="P25" s="22">
        <v>0</v>
      </c>
      <c r="Q25" s="22">
        <v>0</v>
      </c>
      <c r="R25" s="21">
        <v>0</v>
      </c>
      <c r="S25" s="23"/>
      <c r="T25" s="21">
        <v>0</v>
      </c>
      <c r="U25" s="21">
        <v>0</v>
      </c>
      <c r="V25" s="21">
        <v>-103</v>
      </c>
      <c r="W25" s="22"/>
      <c r="X25" s="46">
        <f t="shared" si="0"/>
        <v>-103</v>
      </c>
      <c r="Y25" s="12">
        <f t="shared" si="1"/>
        <v>0</v>
      </c>
      <c r="Z25" s="33">
        <f t="shared" si="2"/>
        <v>-103</v>
      </c>
    </row>
    <row r="26" spans="1:26" s="30" customFormat="1" x14ac:dyDescent="0.2">
      <c r="A26" s="21" t="s">
        <v>15</v>
      </c>
      <c r="B26" s="21" t="s">
        <v>16</v>
      </c>
      <c r="C26" s="21">
        <v>0</v>
      </c>
      <c r="D26" s="21">
        <v>0</v>
      </c>
      <c r="E26" s="21">
        <v>0</v>
      </c>
      <c r="F26" s="21">
        <v>0</v>
      </c>
      <c r="G26" s="21">
        <v>0</v>
      </c>
      <c r="H26" s="21">
        <v>0</v>
      </c>
      <c r="I26" s="21">
        <v>0</v>
      </c>
      <c r="J26" s="21">
        <v>0</v>
      </c>
      <c r="K26" s="22">
        <v>0</v>
      </c>
      <c r="L26" s="22">
        <v>0</v>
      </c>
      <c r="M26" s="22">
        <v>0</v>
      </c>
      <c r="N26" s="22">
        <v>0</v>
      </c>
      <c r="O26" s="22">
        <v>0</v>
      </c>
      <c r="P26" s="22">
        <v>0</v>
      </c>
      <c r="Q26" s="22">
        <v>0</v>
      </c>
      <c r="R26" s="21">
        <v>0</v>
      </c>
      <c r="S26" s="23"/>
      <c r="T26" s="21">
        <v>0</v>
      </c>
      <c r="U26" s="21">
        <v>0</v>
      </c>
      <c r="V26" s="21">
        <v>-103</v>
      </c>
      <c r="W26" s="22"/>
      <c r="X26" s="46">
        <f t="shared" si="0"/>
        <v>-103</v>
      </c>
      <c r="Y26" s="12">
        <f t="shared" si="1"/>
        <v>0</v>
      </c>
      <c r="Z26" s="33">
        <f t="shared" si="2"/>
        <v>-103</v>
      </c>
    </row>
    <row r="27" spans="1:26" s="30" customFormat="1" x14ac:dyDescent="0.2">
      <c r="A27" s="21" t="s">
        <v>16</v>
      </c>
      <c r="B27" s="21" t="s">
        <v>17</v>
      </c>
      <c r="C27" s="21">
        <v>0</v>
      </c>
      <c r="D27" s="21">
        <v>0</v>
      </c>
      <c r="E27" s="21">
        <v>0</v>
      </c>
      <c r="F27" s="21">
        <v>0</v>
      </c>
      <c r="G27" s="21">
        <v>0</v>
      </c>
      <c r="H27" s="21">
        <v>0</v>
      </c>
      <c r="I27" s="21">
        <v>0</v>
      </c>
      <c r="J27" s="21">
        <v>0</v>
      </c>
      <c r="K27" s="22">
        <v>0</v>
      </c>
      <c r="L27" s="22">
        <v>0</v>
      </c>
      <c r="M27" s="22">
        <v>0</v>
      </c>
      <c r="N27" s="22">
        <v>0</v>
      </c>
      <c r="O27" s="22">
        <v>0</v>
      </c>
      <c r="P27" s="22">
        <v>0</v>
      </c>
      <c r="Q27" s="22">
        <v>0</v>
      </c>
      <c r="R27" s="21">
        <v>0</v>
      </c>
      <c r="S27" s="23"/>
      <c r="T27" s="21">
        <v>0</v>
      </c>
      <c r="U27" s="21">
        <v>0</v>
      </c>
      <c r="V27" s="21">
        <v>-103</v>
      </c>
      <c r="W27" s="22"/>
      <c r="X27" s="46">
        <f t="shared" si="0"/>
        <v>-103</v>
      </c>
      <c r="Y27" s="12">
        <f t="shared" si="1"/>
        <v>0</v>
      </c>
      <c r="Z27" s="33">
        <f t="shared" si="2"/>
        <v>-103</v>
      </c>
    </row>
    <row r="28" spans="1:26" s="30" customFormat="1" x14ac:dyDescent="0.2">
      <c r="A28" s="21">
        <v>1000</v>
      </c>
      <c r="B28" s="21">
        <v>1100</v>
      </c>
      <c r="C28" s="21">
        <v>0</v>
      </c>
      <c r="D28" s="21">
        <v>0</v>
      </c>
      <c r="E28" s="21">
        <v>0</v>
      </c>
      <c r="F28" s="21">
        <v>0</v>
      </c>
      <c r="G28" s="21">
        <v>0</v>
      </c>
      <c r="H28" s="21">
        <v>0</v>
      </c>
      <c r="I28" s="21">
        <v>0</v>
      </c>
      <c r="J28" s="21">
        <v>0</v>
      </c>
      <c r="K28" s="22">
        <v>0</v>
      </c>
      <c r="L28" s="22">
        <v>0</v>
      </c>
      <c r="M28" s="22">
        <v>0</v>
      </c>
      <c r="N28" s="22">
        <v>0</v>
      </c>
      <c r="O28" s="22">
        <v>0</v>
      </c>
      <c r="P28" s="22">
        <v>0</v>
      </c>
      <c r="Q28" s="22">
        <v>0</v>
      </c>
      <c r="R28" s="21">
        <v>0</v>
      </c>
      <c r="S28" s="23"/>
      <c r="T28" s="21">
        <v>0</v>
      </c>
      <c r="U28" s="21">
        <v>0</v>
      </c>
      <c r="V28" s="21">
        <v>-103</v>
      </c>
      <c r="W28" s="22"/>
      <c r="X28" s="46">
        <f t="shared" si="0"/>
        <v>-103</v>
      </c>
      <c r="Y28" s="12">
        <f t="shared" si="1"/>
        <v>0</v>
      </c>
      <c r="Z28" s="33">
        <f t="shared" si="2"/>
        <v>-103</v>
      </c>
    </row>
    <row r="29" spans="1:26" s="30" customFormat="1" x14ac:dyDescent="0.2">
      <c r="A29" s="21">
        <v>1100</v>
      </c>
      <c r="B29" s="21">
        <v>1200</v>
      </c>
      <c r="C29" s="21">
        <v>0</v>
      </c>
      <c r="D29" s="21">
        <v>0</v>
      </c>
      <c r="E29" s="21">
        <v>0</v>
      </c>
      <c r="F29" s="21">
        <v>0</v>
      </c>
      <c r="G29" s="21">
        <v>0</v>
      </c>
      <c r="H29" s="21">
        <v>0</v>
      </c>
      <c r="I29" s="21">
        <v>0</v>
      </c>
      <c r="J29" s="21">
        <v>0</v>
      </c>
      <c r="K29" s="22">
        <v>0</v>
      </c>
      <c r="L29" s="22">
        <v>0</v>
      </c>
      <c r="M29" s="22">
        <v>0</v>
      </c>
      <c r="N29" s="22">
        <v>0</v>
      </c>
      <c r="O29" s="22">
        <v>0</v>
      </c>
      <c r="P29" s="22">
        <v>0</v>
      </c>
      <c r="Q29" s="22">
        <v>0</v>
      </c>
      <c r="R29" s="21">
        <v>0</v>
      </c>
      <c r="S29" s="23"/>
      <c r="T29" s="21">
        <v>0</v>
      </c>
      <c r="U29" s="21">
        <v>0</v>
      </c>
      <c r="V29" s="21">
        <v>-103</v>
      </c>
      <c r="W29" s="22"/>
      <c r="X29" s="46">
        <f t="shared" si="0"/>
        <v>-103</v>
      </c>
      <c r="Y29" s="12">
        <f t="shared" si="1"/>
        <v>0</v>
      </c>
      <c r="Z29" s="33">
        <f t="shared" si="2"/>
        <v>-103</v>
      </c>
    </row>
    <row r="30" spans="1:26" s="30" customFormat="1" x14ac:dyDescent="0.2">
      <c r="A30" s="21">
        <v>1200</v>
      </c>
      <c r="B30" s="21">
        <v>1300</v>
      </c>
      <c r="C30" s="21">
        <v>0</v>
      </c>
      <c r="D30" s="21">
        <v>0</v>
      </c>
      <c r="E30" s="21">
        <v>0</v>
      </c>
      <c r="F30" s="21">
        <v>0</v>
      </c>
      <c r="G30" s="21">
        <v>0</v>
      </c>
      <c r="H30" s="21">
        <v>0</v>
      </c>
      <c r="I30" s="21">
        <v>0</v>
      </c>
      <c r="J30" s="21">
        <v>0</v>
      </c>
      <c r="K30" s="22">
        <v>0</v>
      </c>
      <c r="L30" s="22">
        <v>0</v>
      </c>
      <c r="M30" s="22">
        <v>0</v>
      </c>
      <c r="N30" s="22">
        <v>0</v>
      </c>
      <c r="O30" s="22">
        <v>0</v>
      </c>
      <c r="P30" s="22">
        <v>0</v>
      </c>
      <c r="Q30" s="22">
        <v>0</v>
      </c>
      <c r="R30" s="21">
        <v>0</v>
      </c>
      <c r="S30" s="23"/>
      <c r="T30" s="21">
        <v>0</v>
      </c>
      <c r="U30" s="21">
        <v>0</v>
      </c>
      <c r="V30" s="21">
        <v>-103</v>
      </c>
      <c r="W30" s="22"/>
      <c r="X30" s="46">
        <f t="shared" si="0"/>
        <v>-103</v>
      </c>
      <c r="Y30" s="12">
        <f t="shared" si="1"/>
        <v>0</v>
      </c>
      <c r="Z30" s="33">
        <f t="shared" si="2"/>
        <v>-103</v>
      </c>
    </row>
    <row r="31" spans="1:26" s="30" customFormat="1" x14ac:dyDescent="0.2">
      <c r="A31" s="21">
        <v>1300</v>
      </c>
      <c r="B31" s="21">
        <v>1400</v>
      </c>
      <c r="C31" s="21">
        <v>0</v>
      </c>
      <c r="D31" s="21">
        <v>0</v>
      </c>
      <c r="E31" s="21">
        <v>0</v>
      </c>
      <c r="F31" s="21">
        <v>0</v>
      </c>
      <c r="G31" s="21">
        <v>0</v>
      </c>
      <c r="H31" s="21">
        <v>0</v>
      </c>
      <c r="I31" s="21">
        <v>0</v>
      </c>
      <c r="J31" s="21">
        <v>0</v>
      </c>
      <c r="K31" s="22">
        <v>0</v>
      </c>
      <c r="L31" s="22">
        <v>0</v>
      </c>
      <c r="M31" s="22">
        <v>0</v>
      </c>
      <c r="N31" s="22">
        <v>0</v>
      </c>
      <c r="O31" s="22">
        <v>0</v>
      </c>
      <c r="P31" s="22">
        <v>0</v>
      </c>
      <c r="Q31" s="22">
        <v>0</v>
      </c>
      <c r="R31" s="21">
        <v>0</v>
      </c>
      <c r="S31" s="23"/>
      <c r="T31" s="21">
        <v>0</v>
      </c>
      <c r="U31" s="21">
        <v>0</v>
      </c>
      <c r="V31" s="21">
        <v>-103</v>
      </c>
      <c r="W31" s="22"/>
      <c r="X31" s="46">
        <f t="shared" si="0"/>
        <v>-103</v>
      </c>
      <c r="Y31" s="12">
        <f t="shared" si="1"/>
        <v>0</v>
      </c>
      <c r="Z31" s="33">
        <f t="shared" si="2"/>
        <v>-103</v>
      </c>
    </row>
    <row r="32" spans="1:26" s="30" customFormat="1" x14ac:dyDescent="0.2">
      <c r="A32" s="21">
        <v>1400</v>
      </c>
      <c r="B32" s="21">
        <v>1500</v>
      </c>
      <c r="C32" s="21">
        <v>0</v>
      </c>
      <c r="D32" s="21">
        <v>0</v>
      </c>
      <c r="E32" s="21">
        <v>0</v>
      </c>
      <c r="F32" s="21">
        <v>0</v>
      </c>
      <c r="G32" s="21">
        <v>0</v>
      </c>
      <c r="H32" s="21">
        <v>0</v>
      </c>
      <c r="I32" s="21">
        <v>0</v>
      </c>
      <c r="J32" s="21">
        <v>0</v>
      </c>
      <c r="K32" s="22">
        <v>0</v>
      </c>
      <c r="L32" s="22">
        <v>0</v>
      </c>
      <c r="M32" s="22">
        <v>0</v>
      </c>
      <c r="N32" s="22">
        <v>0</v>
      </c>
      <c r="O32" s="22">
        <v>0</v>
      </c>
      <c r="P32" s="22">
        <v>0</v>
      </c>
      <c r="Q32" s="22">
        <v>0</v>
      </c>
      <c r="R32" s="21">
        <v>0</v>
      </c>
      <c r="S32" s="23"/>
      <c r="T32" s="21">
        <v>0</v>
      </c>
      <c r="U32" s="21">
        <v>0</v>
      </c>
      <c r="V32" s="21">
        <v>-103</v>
      </c>
      <c r="W32" s="22"/>
      <c r="X32" s="46">
        <f t="shared" si="0"/>
        <v>-103</v>
      </c>
      <c r="Y32" s="12">
        <f t="shared" si="1"/>
        <v>0</v>
      </c>
      <c r="Z32" s="33">
        <f t="shared" si="2"/>
        <v>-103</v>
      </c>
    </row>
    <row r="33" spans="1:28" s="30" customFormat="1" x14ac:dyDescent="0.2">
      <c r="A33" s="21">
        <v>1500</v>
      </c>
      <c r="B33" s="21">
        <v>1600</v>
      </c>
      <c r="C33" s="21">
        <v>0</v>
      </c>
      <c r="D33" s="21">
        <v>0</v>
      </c>
      <c r="E33" s="21">
        <v>0</v>
      </c>
      <c r="F33" s="21">
        <v>0</v>
      </c>
      <c r="G33" s="21">
        <v>0</v>
      </c>
      <c r="H33" s="21">
        <v>0</v>
      </c>
      <c r="I33" s="21">
        <v>0</v>
      </c>
      <c r="J33" s="21">
        <v>0</v>
      </c>
      <c r="K33" s="22">
        <v>0</v>
      </c>
      <c r="L33" s="22">
        <v>0</v>
      </c>
      <c r="M33" s="22">
        <v>0</v>
      </c>
      <c r="N33" s="22">
        <v>0</v>
      </c>
      <c r="O33" s="22">
        <v>0</v>
      </c>
      <c r="P33" s="22">
        <v>0</v>
      </c>
      <c r="Q33" s="22">
        <v>0</v>
      </c>
      <c r="R33" s="21">
        <v>0</v>
      </c>
      <c r="S33" s="23"/>
      <c r="T33" s="21">
        <v>0</v>
      </c>
      <c r="U33" s="21">
        <v>0</v>
      </c>
      <c r="V33" s="21">
        <v>-103</v>
      </c>
      <c r="W33" s="22"/>
      <c r="X33" s="46">
        <f t="shared" si="0"/>
        <v>-103</v>
      </c>
      <c r="Y33" s="12">
        <f t="shared" si="1"/>
        <v>0</v>
      </c>
      <c r="Z33" s="33">
        <f t="shared" si="2"/>
        <v>-103</v>
      </c>
    </row>
    <row r="34" spans="1:28" s="30" customFormat="1" x14ac:dyDescent="0.2">
      <c r="A34" s="21">
        <v>1600</v>
      </c>
      <c r="B34" s="21">
        <v>1700</v>
      </c>
      <c r="C34" s="21">
        <v>0</v>
      </c>
      <c r="D34" s="21">
        <v>0</v>
      </c>
      <c r="E34" s="21">
        <v>0</v>
      </c>
      <c r="F34" s="21">
        <v>0</v>
      </c>
      <c r="G34" s="21">
        <v>0</v>
      </c>
      <c r="H34" s="21">
        <v>0</v>
      </c>
      <c r="I34" s="21">
        <v>0</v>
      </c>
      <c r="J34" s="21">
        <v>0</v>
      </c>
      <c r="K34" s="22">
        <v>0</v>
      </c>
      <c r="L34" s="22">
        <v>0</v>
      </c>
      <c r="M34" s="22">
        <v>0</v>
      </c>
      <c r="N34" s="22">
        <v>0</v>
      </c>
      <c r="O34" s="22">
        <v>0</v>
      </c>
      <c r="P34" s="22">
        <v>0</v>
      </c>
      <c r="Q34" s="22">
        <v>0</v>
      </c>
      <c r="R34" s="21">
        <v>0</v>
      </c>
      <c r="S34" s="23"/>
      <c r="T34" s="21">
        <v>0</v>
      </c>
      <c r="U34" s="21">
        <v>0</v>
      </c>
      <c r="V34" s="21">
        <v>-103</v>
      </c>
      <c r="W34" s="22"/>
      <c r="X34" s="46">
        <f t="shared" si="0"/>
        <v>-103</v>
      </c>
      <c r="Y34" s="12">
        <f t="shared" si="1"/>
        <v>0</v>
      </c>
      <c r="Z34" s="33">
        <f t="shared" si="2"/>
        <v>-103</v>
      </c>
    </row>
    <row r="35" spans="1:28" s="30" customFormat="1" x14ac:dyDescent="0.2">
      <c r="A35" s="21">
        <v>1700</v>
      </c>
      <c r="B35" s="21">
        <v>1800</v>
      </c>
      <c r="C35" s="21">
        <v>0</v>
      </c>
      <c r="D35" s="21">
        <v>0</v>
      </c>
      <c r="E35" s="21">
        <v>0</v>
      </c>
      <c r="F35" s="21">
        <v>0</v>
      </c>
      <c r="G35" s="21">
        <v>0</v>
      </c>
      <c r="H35" s="21">
        <v>0</v>
      </c>
      <c r="I35" s="21">
        <v>0</v>
      </c>
      <c r="J35" s="21">
        <v>0</v>
      </c>
      <c r="K35" s="22">
        <v>0</v>
      </c>
      <c r="L35" s="22">
        <v>0</v>
      </c>
      <c r="M35" s="22">
        <v>0</v>
      </c>
      <c r="N35" s="22">
        <v>0</v>
      </c>
      <c r="O35" s="22">
        <v>0</v>
      </c>
      <c r="P35" s="22">
        <v>0</v>
      </c>
      <c r="Q35" s="22">
        <v>0</v>
      </c>
      <c r="R35" s="21">
        <v>0</v>
      </c>
      <c r="S35" s="23"/>
      <c r="T35" s="21">
        <v>0</v>
      </c>
      <c r="U35" s="21">
        <v>0</v>
      </c>
      <c r="V35" s="21">
        <v>-103</v>
      </c>
      <c r="W35" s="22"/>
      <c r="X35" s="46">
        <f t="shared" si="0"/>
        <v>-103</v>
      </c>
      <c r="Y35" s="12">
        <f t="shared" si="1"/>
        <v>0</v>
      </c>
      <c r="Z35" s="33">
        <f t="shared" si="2"/>
        <v>-103</v>
      </c>
    </row>
    <row r="36" spans="1:28" s="30" customFormat="1" x14ac:dyDescent="0.2">
      <c r="A36" s="21">
        <v>1800</v>
      </c>
      <c r="B36" s="21">
        <v>1900</v>
      </c>
      <c r="C36" s="21">
        <v>0</v>
      </c>
      <c r="D36" s="21">
        <v>0</v>
      </c>
      <c r="E36" s="21">
        <v>0</v>
      </c>
      <c r="F36" s="21">
        <v>0</v>
      </c>
      <c r="G36" s="21">
        <v>0</v>
      </c>
      <c r="H36" s="21">
        <v>0</v>
      </c>
      <c r="I36" s="21">
        <v>0</v>
      </c>
      <c r="J36" s="21">
        <v>0</v>
      </c>
      <c r="K36" s="22">
        <v>0</v>
      </c>
      <c r="L36" s="22">
        <v>0</v>
      </c>
      <c r="M36" s="22">
        <v>0</v>
      </c>
      <c r="N36" s="22">
        <v>0</v>
      </c>
      <c r="O36" s="22">
        <v>0</v>
      </c>
      <c r="P36" s="22">
        <v>0</v>
      </c>
      <c r="Q36" s="22">
        <v>0</v>
      </c>
      <c r="R36" s="21">
        <v>0</v>
      </c>
      <c r="S36" s="23"/>
      <c r="T36" s="21">
        <v>0</v>
      </c>
      <c r="U36" s="21">
        <v>0</v>
      </c>
      <c r="V36" s="21">
        <v>-103</v>
      </c>
      <c r="W36" s="22"/>
      <c r="X36" s="46">
        <f t="shared" si="0"/>
        <v>-103</v>
      </c>
      <c r="Y36" s="12">
        <f t="shared" si="1"/>
        <v>0</v>
      </c>
      <c r="Z36" s="33">
        <f t="shared" si="2"/>
        <v>-103</v>
      </c>
    </row>
    <row r="37" spans="1:28" s="30" customFormat="1" x14ac:dyDescent="0.2">
      <c r="A37" s="21">
        <v>1900</v>
      </c>
      <c r="B37" s="21">
        <v>2000</v>
      </c>
      <c r="C37" s="21">
        <v>0</v>
      </c>
      <c r="D37" s="21">
        <v>0</v>
      </c>
      <c r="E37" s="21">
        <v>0</v>
      </c>
      <c r="F37" s="21">
        <v>0</v>
      </c>
      <c r="G37" s="21">
        <v>0</v>
      </c>
      <c r="H37" s="21">
        <v>0</v>
      </c>
      <c r="I37" s="21">
        <v>0</v>
      </c>
      <c r="J37" s="21">
        <v>0</v>
      </c>
      <c r="K37" s="22">
        <v>0</v>
      </c>
      <c r="L37" s="22">
        <v>0</v>
      </c>
      <c r="M37" s="22">
        <v>0</v>
      </c>
      <c r="N37" s="22">
        <v>0</v>
      </c>
      <c r="O37" s="22">
        <v>0</v>
      </c>
      <c r="P37" s="22">
        <v>0</v>
      </c>
      <c r="Q37" s="22">
        <v>0</v>
      </c>
      <c r="R37" s="21">
        <v>0</v>
      </c>
      <c r="S37" s="23"/>
      <c r="T37" s="21">
        <v>0</v>
      </c>
      <c r="U37" s="21">
        <v>0</v>
      </c>
      <c r="V37" s="21">
        <v>-103</v>
      </c>
      <c r="W37" s="22"/>
      <c r="X37" s="46">
        <f t="shared" si="0"/>
        <v>-103</v>
      </c>
      <c r="Y37" s="12">
        <f t="shared" si="1"/>
        <v>0</v>
      </c>
      <c r="Z37" s="33">
        <f t="shared" si="2"/>
        <v>-103</v>
      </c>
    </row>
    <row r="38" spans="1:28" s="30" customFormat="1" ht="12" customHeight="1" x14ac:dyDescent="0.2">
      <c r="A38" s="21">
        <v>2000</v>
      </c>
      <c r="B38" s="21">
        <v>2100</v>
      </c>
      <c r="C38" s="21">
        <v>0</v>
      </c>
      <c r="D38" s="21">
        <v>0</v>
      </c>
      <c r="E38" s="21">
        <v>0</v>
      </c>
      <c r="F38" s="21">
        <v>0</v>
      </c>
      <c r="G38" s="21">
        <v>0</v>
      </c>
      <c r="H38" s="21">
        <v>0</v>
      </c>
      <c r="I38" s="21">
        <v>0</v>
      </c>
      <c r="J38" s="21">
        <v>0</v>
      </c>
      <c r="K38" s="22">
        <v>0</v>
      </c>
      <c r="L38" s="22">
        <v>0</v>
      </c>
      <c r="M38" s="22">
        <v>0</v>
      </c>
      <c r="N38" s="22">
        <v>0</v>
      </c>
      <c r="O38" s="22">
        <v>0</v>
      </c>
      <c r="P38" s="22">
        <v>0</v>
      </c>
      <c r="Q38" s="22">
        <v>0</v>
      </c>
      <c r="R38" s="21">
        <v>0</v>
      </c>
      <c r="S38" s="23"/>
      <c r="T38" s="21">
        <v>0</v>
      </c>
      <c r="U38" s="21">
        <v>0</v>
      </c>
      <c r="V38" s="21">
        <v>-103</v>
      </c>
      <c r="W38" s="22"/>
      <c r="X38" s="46">
        <f t="shared" si="0"/>
        <v>-103</v>
      </c>
      <c r="Y38" s="12">
        <f t="shared" si="1"/>
        <v>0</v>
      </c>
      <c r="Z38" s="33">
        <f t="shared" si="2"/>
        <v>-103</v>
      </c>
    </row>
    <row r="39" spans="1:28" s="30" customFormat="1" x14ac:dyDescent="0.2">
      <c r="A39" s="21">
        <v>2100</v>
      </c>
      <c r="B39" s="21">
        <v>2200</v>
      </c>
      <c r="C39" s="21">
        <v>0</v>
      </c>
      <c r="D39" s="21">
        <v>0</v>
      </c>
      <c r="E39" s="21">
        <v>0</v>
      </c>
      <c r="F39" s="21">
        <v>0</v>
      </c>
      <c r="G39" s="21">
        <v>0</v>
      </c>
      <c r="H39" s="21">
        <v>0</v>
      </c>
      <c r="I39" s="21">
        <v>0</v>
      </c>
      <c r="J39" s="21">
        <v>0</v>
      </c>
      <c r="K39" s="22">
        <v>0</v>
      </c>
      <c r="L39" s="22">
        <v>0</v>
      </c>
      <c r="M39" s="22">
        <v>0</v>
      </c>
      <c r="N39" s="22">
        <v>0</v>
      </c>
      <c r="O39" s="22">
        <v>0</v>
      </c>
      <c r="P39" s="22">
        <v>0</v>
      </c>
      <c r="Q39" s="22">
        <v>0</v>
      </c>
      <c r="R39" s="21">
        <v>0</v>
      </c>
      <c r="S39" s="23"/>
      <c r="T39" s="21">
        <v>0</v>
      </c>
      <c r="U39" s="21">
        <v>0</v>
      </c>
      <c r="V39" s="21">
        <v>-103</v>
      </c>
      <c r="W39" s="22"/>
      <c r="X39" s="46">
        <f t="shared" si="0"/>
        <v>-103</v>
      </c>
      <c r="Y39" s="12">
        <f t="shared" si="1"/>
        <v>0</v>
      </c>
      <c r="Z39" s="33">
        <f t="shared" si="2"/>
        <v>-103</v>
      </c>
    </row>
    <row r="40" spans="1:28" s="30" customFormat="1" x14ac:dyDescent="0.2">
      <c r="A40" s="21">
        <v>2200</v>
      </c>
      <c r="B40" s="21">
        <v>2300</v>
      </c>
      <c r="C40" s="21">
        <v>0</v>
      </c>
      <c r="D40" s="21">
        <v>0</v>
      </c>
      <c r="E40" s="21">
        <v>0</v>
      </c>
      <c r="F40" s="21">
        <v>0</v>
      </c>
      <c r="G40" s="21">
        <v>0</v>
      </c>
      <c r="H40" s="21">
        <v>0</v>
      </c>
      <c r="I40" s="21">
        <v>0</v>
      </c>
      <c r="J40" s="21">
        <v>0</v>
      </c>
      <c r="K40" s="22">
        <v>0</v>
      </c>
      <c r="L40" s="22">
        <v>0</v>
      </c>
      <c r="M40" s="22">
        <v>0</v>
      </c>
      <c r="N40" s="22">
        <v>0</v>
      </c>
      <c r="O40" s="22">
        <v>0</v>
      </c>
      <c r="P40" s="22">
        <v>0</v>
      </c>
      <c r="Q40" s="22">
        <v>0</v>
      </c>
      <c r="R40" s="21">
        <v>0</v>
      </c>
      <c r="S40" s="23"/>
      <c r="T40" s="21">
        <v>0</v>
      </c>
      <c r="U40" s="21">
        <v>0</v>
      </c>
      <c r="V40" s="21">
        <v>-103</v>
      </c>
      <c r="W40" s="22"/>
      <c r="X40" s="46">
        <f t="shared" si="0"/>
        <v>-103</v>
      </c>
      <c r="Y40" s="12">
        <f t="shared" si="1"/>
        <v>0</v>
      </c>
      <c r="Z40" s="33">
        <f t="shared" si="2"/>
        <v>-103</v>
      </c>
    </row>
    <row r="41" spans="1:28" s="30" customFormat="1" x14ac:dyDescent="0.2">
      <c r="A41" s="21">
        <v>2300</v>
      </c>
      <c r="B41" s="21">
        <v>2400</v>
      </c>
      <c r="C41" s="21">
        <v>0</v>
      </c>
      <c r="D41" s="21">
        <v>0</v>
      </c>
      <c r="E41" s="21">
        <v>0</v>
      </c>
      <c r="F41" s="21">
        <v>0</v>
      </c>
      <c r="G41" s="21">
        <v>0</v>
      </c>
      <c r="H41" s="21">
        <v>0</v>
      </c>
      <c r="I41" s="21">
        <v>0</v>
      </c>
      <c r="J41" s="21">
        <v>0</v>
      </c>
      <c r="K41" s="21">
        <v>3</v>
      </c>
      <c r="L41" s="21">
        <v>50</v>
      </c>
      <c r="M41" s="21">
        <v>25</v>
      </c>
      <c r="N41" s="21">
        <v>25</v>
      </c>
      <c r="O41" s="21">
        <v>25</v>
      </c>
      <c r="P41" s="21">
        <v>25</v>
      </c>
      <c r="Q41" s="21">
        <v>50</v>
      </c>
      <c r="R41" s="21">
        <v>50</v>
      </c>
      <c r="S41" s="23"/>
      <c r="T41" s="21">
        <v>0</v>
      </c>
      <c r="U41" s="21">
        <v>-103</v>
      </c>
      <c r="V41" s="21">
        <v>0</v>
      </c>
      <c r="W41" s="22"/>
      <c r="X41" s="46">
        <f t="shared" si="0"/>
        <v>150</v>
      </c>
      <c r="Y41" s="12">
        <f t="shared" si="1"/>
        <v>253</v>
      </c>
      <c r="Z41" s="33">
        <f t="shared" si="2"/>
        <v>-103</v>
      </c>
    </row>
    <row r="42" spans="1:28" ht="13.5" thickBot="1" x14ac:dyDescent="0.25">
      <c r="A42" s="24">
        <v>2400</v>
      </c>
      <c r="B42" s="24" t="s">
        <v>8</v>
      </c>
      <c r="C42" s="24">
        <v>0</v>
      </c>
      <c r="D42" s="24">
        <v>0</v>
      </c>
      <c r="E42" s="24">
        <v>0</v>
      </c>
      <c r="F42" s="24">
        <v>0</v>
      </c>
      <c r="G42" s="24">
        <v>0</v>
      </c>
      <c r="H42" s="24">
        <v>0</v>
      </c>
      <c r="I42" s="24">
        <v>0</v>
      </c>
      <c r="J42" s="24">
        <v>0</v>
      </c>
      <c r="K42" s="24">
        <v>3</v>
      </c>
      <c r="L42" s="24">
        <v>50</v>
      </c>
      <c r="M42" s="24">
        <v>25</v>
      </c>
      <c r="N42" s="24">
        <v>25</v>
      </c>
      <c r="O42" s="24">
        <v>25</v>
      </c>
      <c r="P42" s="24">
        <v>25</v>
      </c>
      <c r="Q42" s="24">
        <v>50</v>
      </c>
      <c r="R42" s="24">
        <v>50</v>
      </c>
      <c r="S42" s="23"/>
      <c r="T42" s="24">
        <v>0</v>
      </c>
      <c r="U42" s="24">
        <f>SUM(U41)</f>
        <v>-103</v>
      </c>
      <c r="V42" s="24">
        <v>0</v>
      </c>
      <c r="W42" s="22"/>
      <c r="X42" s="89">
        <f t="shared" si="0"/>
        <v>150</v>
      </c>
      <c r="Y42" s="25">
        <f t="shared" si="1"/>
        <v>253</v>
      </c>
      <c r="Z42" s="53">
        <f t="shared" si="2"/>
        <v>-103</v>
      </c>
    </row>
    <row r="43" spans="1:28" s="9" customFormat="1" x14ac:dyDescent="0.2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8"/>
      <c r="Y43" s="8"/>
      <c r="Z43" s="8"/>
    </row>
    <row r="44" spans="1:28" ht="13.5" thickBot="1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</row>
    <row r="45" spans="1:28" ht="26.25" thickBot="1" x14ac:dyDescent="0.25">
      <c r="B45" s="26" t="s">
        <v>18</v>
      </c>
      <c r="C45" s="18">
        <f t="shared" ref="C45:R45" si="3">SUM(C18:C41)</f>
        <v>3</v>
      </c>
      <c r="D45" s="68">
        <f t="shared" si="3"/>
        <v>50</v>
      </c>
      <c r="E45" s="68">
        <f t="shared" si="3"/>
        <v>25</v>
      </c>
      <c r="F45" s="68">
        <f t="shared" si="3"/>
        <v>25</v>
      </c>
      <c r="G45" s="18">
        <f t="shared" si="3"/>
        <v>25</v>
      </c>
      <c r="H45" s="18">
        <f t="shared" si="3"/>
        <v>25</v>
      </c>
      <c r="I45" s="18">
        <f t="shared" si="3"/>
        <v>50</v>
      </c>
      <c r="J45" s="18">
        <f t="shared" si="3"/>
        <v>50</v>
      </c>
      <c r="K45" s="18">
        <f t="shared" si="3"/>
        <v>21</v>
      </c>
      <c r="L45" s="68">
        <f t="shared" si="3"/>
        <v>350</v>
      </c>
      <c r="M45" s="68">
        <f t="shared" si="3"/>
        <v>175</v>
      </c>
      <c r="N45" s="68">
        <f t="shared" si="3"/>
        <v>175</v>
      </c>
      <c r="O45" s="18">
        <f t="shared" si="3"/>
        <v>175</v>
      </c>
      <c r="P45" s="18">
        <f t="shared" si="3"/>
        <v>175</v>
      </c>
      <c r="Q45" s="18">
        <f t="shared" si="3"/>
        <v>350</v>
      </c>
      <c r="R45" s="18">
        <f t="shared" si="3"/>
        <v>350</v>
      </c>
      <c r="S45" s="12"/>
      <c r="T45" s="18">
        <f>SUM(T18:T41)</f>
        <v>-103</v>
      </c>
      <c r="U45" s="18">
        <f>SUM(U18:U41)</f>
        <v>-721</v>
      </c>
      <c r="V45" s="18">
        <f>SUM(V18:V41)</f>
        <v>-1648</v>
      </c>
      <c r="W45" s="12"/>
      <c r="X45" s="18">
        <f>SUM(X18:X41)</f>
        <v>-701</v>
      </c>
      <c r="Y45" s="18">
        <f>SUM(Y18:Y41)</f>
        <v>1771</v>
      </c>
      <c r="Z45" s="18">
        <f>SUM(Z18:Z41)</f>
        <v>-2472</v>
      </c>
      <c r="AA45" s="55" t="s">
        <v>26</v>
      </c>
      <c r="AB45" s="76"/>
    </row>
    <row r="46" spans="1:28" ht="13.5" thickBot="1" x14ac:dyDescent="0.25">
      <c r="B46" s="27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44" t="s">
        <v>21</v>
      </c>
      <c r="T46" s="8"/>
      <c r="U46" s="8"/>
      <c r="V46" s="8"/>
      <c r="W46" s="43" t="s">
        <v>22</v>
      </c>
      <c r="X46" s="12"/>
      <c r="Y46" s="12"/>
      <c r="Z46" s="12"/>
      <c r="AA46" s="58"/>
    </row>
    <row r="47" spans="1:28" ht="30.75" customHeight="1" thickBot="1" x14ac:dyDescent="0.25">
      <c r="A47" s="27"/>
      <c r="B47" s="28" t="s">
        <v>79</v>
      </c>
      <c r="C47" s="18">
        <f t="shared" ref="C47:R47" si="4">SUM(C19:C42)</f>
        <v>0</v>
      </c>
      <c r="D47" s="68">
        <f t="shared" si="4"/>
        <v>0</v>
      </c>
      <c r="E47" s="68">
        <f t="shared" si="4"/>
        <v>0</v>
      </c>
      <c r="F47" s="68">
        <f t="shared" si="4"/>
        <v>0</v>
      </c>
      <c r="G47" s="18">
        <f t="shared" si="4"/>
        <v>0</v>
      </c>
      <c r="H47" s="18">
        <f t="shared" si="4"/>
        <v>0</v>
      </c>
      <c r="I47" s="18">
        <f t="shared" si="4"/>
        <v>0</v>
      </c>
      <c r="J47" s="18">
        <f t="shared" si="4"/>
        <v>0</v>
      </c>
      <c r="K47" s="18">
        <f t="shared" si="4"/>
        <v>24</v>
      </c>
      <c r="L47" s="68">
        <f t="shared" si="4"/>
        <v>400</v>
      </c>
      <c r="M47" s="68">
        <f t="shared" si="4"/>
        <v>200</v>
      </c>
      <c r="N47" s="68">
        <f t="shared" si="4"/>
        <v>200</v>
      </c>
      <c r="O47" s="18">
        <f t="shared" si="4"/>
        <v>200</v>
      </c>
      <c r="P47" s="18">
        <f t="shared" si="4"/>
        <v>200</v>
      </c>
      <c r="Q47" s="18">
        <f t="shared" si="4"/>
        <v>400</v>
      </c>
      <c r="R47" s="18">
        <f t="shared" si="4"/>
        <v>400</v>
      </c>
      <c r="S47" s="45" t="e">
        <f>SUM(#REF!)</f>
        <v>#REF!</v>
      </c>
      <c r="T47" s="18">
        <f>SUM(T19:T42)</f>
        <v>0</v>
      </c>
      <c r="U47" s="18">
        <f>SUM(U19:U42)</f>
        <v>-824</v>
      </c>
      <c r="V47" s="18">
        <f>SUM(V19:V42)</f>
        <v>-1648</v>
      </c>
      <c r="W47" s="49" t="e">
        <f>SUM(#REF!)</f>
        <v>#REF!</v>
      </c>
      <c r="X47" s="18">
        <f>SUM(X19:X44)</f>
        <v>-448</v>
      </c>
      <c r="Y47" s="18">
        <f>SUM(Y19:Y44)</f>
        <v>2024</v>
      </c>
      <c r="Z47" s="18">
        <f>SUM(Z19:Z44)</f>
        <v>-2472</v>
      </c>
      <c r="AA47" s="58" t="e">
        <f>ABS(W47)+ABS(S47)</f>
        <v>#REF!</v>
      </c>
    </row>
    <row r="48" spans="1:28" ht="13.5" thickBot="1" x14ac:dyDescent="0.25">
      <c r="A48" s="27"/>
      <c r="B48" s="27"/>
      <c r="C48" s="19"/>
      <c r="D48" s="52"/>
      <c r="E48" s="52"/>
      <c r="F48" s="52"/>
      <c r="G48" s="19"/>
      <c r="H48" s="19"/>
      <c r="I48" s="19"/>
      <c r="J48" s="19"/>
      <c r="K48" s="19"/>
      <c r="L48" s="52"/>
      <c r="M48" s="52"/>
      <c r="N48" s="52"/>
      <c r="O48" s="19"/>
      <c r="P48" s="19"/>
      <c r="Q48" s="19"/>
      <c r="R48" s="19"/>
      <c r="T48" s="68"/>
      <c r="U48" s="68"/>
      <c r="V48" s="18"/>
      <c r="X48" s="29"/>
      <c r="Y48" s="29"/>
      <c r="Z48" s="29"/>
    </row>
    <row r="49" spans="1:44" x14ac:dyDescent="0.2">
      <c r="A49" s="2"/>
      <c r="B49" s="2"/>
      <c r="C49" s="36"/>
      <c r="D49" s="36"/>
      <c r="E49" s="36"/>
      <c r="F49" s="36"/>
      <c r="G49" s="103"/>
      <c r="H49" s="103"/>
      <c r="I49" s="36"/>
      <c r="J49" s="103"/>
      <c r="K49" s="36"/>
      <c r="L49" s="36"/>
      <c r="M49" s="36"/>
      <c r="N49" s="36"/>
      <c r="O49" s="103"/>
      <c r="P49" s="103"/>
      <c r="Q49" s="36"/>
      <c r="R49" s="103"/>
      <c r="S49" s="54"/>
      <c r="T49" s="121"/>
      <c r="U49" s="97"/>
      <c r="V49" s="97"/>
      <c r="W49" s="54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  <c r="AR49" s="30"/>
    </row>
    <row r="50" spans="1:44" s="9" customFormat="1" ht="16.5" customHeight="1" x14ac:dyDescent="0.2">
      <c r="A50" s="27"/>
      <c r="B50" s="27"/>
      <c r="C50" s="40" t="s">
        <v>56</v>
      </c>
      <c r="D50" s="40" t="s">
        <v>56</v>
      </c>
      <c r="E50" s="40" t="s">
        <v>56</v>
      </c>
      <c r="F50" s="40" t="s">
        <v>56</v>
      </c>
      <c r="G50" s="65" t="s">
        <v>56</v>
      </c>
      <c r="H50" s="65" t="s">
        <v>56</v>
      </c>
      <c r="I50" s="40" t="s">
        <v>56</v>
      </c>
      <c r="J50" s="65" t="s">
        <v>56</v>
      </c>
      <c r="K50" s="40" t="s">
        <v>56</v>
      </c>
      <c r="L50" s="40" t="s">
        <v>56</v>
      </c>
      <c r="M50" s="40" t="s">
        <v>56</v>
      </c>
      <c r="N50" s="40" t="s">
        <v>56</v>
      </c>
      <c r="O50" s="65" t="s">
        <v>56</v>
      </c>
      <c r="P50" s="65" t="s">
        <v>56</v>
      </c>
      <c r="Q50" s="40" t="s">
        <v>56</v>
      </c>
      <c r="R50" s="65" t="s">
        <v>56</v>
      </c>
      <c r="S50" s="42"/>
      <c r="T50" s="12" t="s">
        <v>54</v>
      </c>
      <c r="U50" s="33" t="s">
        <v>54</v>
      </c>
      <c r="V50" s="33" t="s">
        <v>54</v>
      </c>
      <c r="W50" s="42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</row>
    <row r="51" spans="1:44" s="9" customFormat="1" ht="16.5" customHeight="1" x14ac:dyDescent="0.2">
      <c r="A51" s="27"/>
      <c r="B51" s="27"/>
      <c r="C51" s="40" t="s">
        <v>29</v>
      </c>
      <c r="D51" s="40" t="s">
        <v>29</v>
      </c>
      <c r="E51" s="40" t="s">
        <v>29</v>
      </c>
      <c r="F51" s="40" t="s">
        <v>29</v>
      </c>
      <c r="G51" s="65" t="s">
        <v>29</v>
      </c>
      <c r="H51" s="65" t="s">
        <v>29</v>
      </c>
      <c r="I51" s="40" t="s">
        <v>29</v>
      </c>
      <c r="J51" s="65" t="s">
        <v>29</v>
      </c>
      <c r="K51" s="40" t="s">
        <v>29</v>
      </c>
      <c r="L51" s="40" t="s">
        <v>29</v>
      </c>
      <c r="M51" s="40" t="s">
        <v>29</v>
      </c>
      <c r="N51" s="40" t="s">
        <v>29</v>
      </c>
      <c r="O51" s="65" t="s">
        <v>29</v>
      </c>
      <c r="P51" s="65" t="s">
        <v>29</v>
      </c>
      <c r="Q51" s="40" t="s">
        <v>29</v>
      </c>
      <c r="R51" s="65" t="s">
        <v>29</v>
      </c>
      <c r="S51" s="42"/>
      <c r="T51" s="12" t="s">
        <v>29</v>
      </c>
      <c r="U51" s="33" t="s">
        <v>29</v>
      </c>
      <c r="V51" s="33" t="s">
        <v>29</v>
      </c>
      <c r="W51" s="42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</row>
    <row r="52" spans="1:44" s="9" customFormat="1" ht="18.75" customHeight="1" thickBot="1" x14ac:dyDescent="0.25">
      <c r="A52" s="27"/>
      <c r="B52" s="27"/>
      <c r="C52" s="40" t="s">
        <v>43</v>
      </c>
      <c r="D52" s="40" t="s">
        <v>43</v>
      </c>
      <c r="E52" s="40" t="s">
        <v>43</v>
      </c>
      <c r="F52" s="40" t="s">
        <v>43</v>
      </c>
      <c r="G52" s="65" t="s">
        <v>196</v>
      </c>
      <c r="H52" s="65" t="s">
        <v>48</v>
      </c>
      <c r="I52" s="40" t="s">
        <v>48</v>
      </c>
      <c r="J52" s="65" t="s">
        <v>320</v>
      </c>
      <c r="K52" s="40" t="s">
        <v>43</v>
      </c>
      <c r="L52" s="40" t="s">
        <v>43</v>
      </c>
      <c r="M52" s="40" t="s">
        <v>43</v>
      </c>
      <c r="N52" s="40" t="s">
        <v>43</v>
      </c>
      <c r="O52" s="65" t="s">
        <v>196</v>
      </c>
      <c r="P52" s="65" t="s">
        <v>48</v>
      </c>
      <c r="Q52" s="40" t="s">
        <v>48</v>
      </c>
      <c r="R52" s="65" t="s">
        <v>320</v>
      </c>
      <c r="S52" s="42"/>
      <c r="T52" s="25" t="s">
        <v>55</v>
      </c>
      <c r="U52" s="53" t="s">
        <v>55</v>
      </c>
      <c r="V52" s="53" t="s">
        <v>55</v>
      </c>
      <c r="W52" s="42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</row>
    <row r="53" spans="1:44" s="9" customFormat="1" ht="19.5" customHeight="1" x14ac:dyDescent="0.2">
      <c r="A53" s="27"/>
      <c r="B53" s="27"/>
      <c r="C53" s="40" t="s">
        <v>48</v>
      </c>
      <c r="D53" s="40" t="s">
        <v>71</v>
      </c>
      <c r="E53" s="40" t="s">
        <v>107</v>
      </c>
      <c r="F53" s="40" t="s">
        <v>135</v>
      </c>
      <c r="G53" s="65" t="s">
        <v>65</v>
      </c>
      <c r="H53" s="40" t="s">
        <v>170</v>
      </c>
      <c r="I53" s="40" t="s">
        <v>170</v>
      </c>
      <c r="J53" s="65" t="s">
        <v>347</v>
      </c>
      <c r="K53" s="40" t="s">
        <v>48</v>
      </c>
      <c r="L53" s="40" t="s">
        <v>71</v>
      </c>
      <c r="M53" s="40" t="s">
        <v>107</v>
      </c>
      <c r="N53" s="40" t="s">
        <v>135</v>
      </c>
      <c r="O53" s="65" t="s">
        <v>65</v>
      </c>
      <c r="P53" s="40" t="s">
        <v>170</v>
      </c>
      <c r="Q53" s="40" t="s">
        <v>170</v>
      </c>
      <c r="R53" s="65" t="s">
        <v>347</v>
      </c>
      <c r="S53" s="48"/>
      <c r="T53" s="107"/>
      <c r="U53" s="107"/>
      <c r="V53" s="30"/>
      <c r="W53" s="48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</row>
    <row r="54" spans="1:44" s="9" customFormat="1" ht="21" customHeight="1" thickBot="1" x14ac:dyDescent="0.25">
      <c r="A54" s="27"/>
      <c r="B54" s="27"/>
      <c r="C54" s="40" t="s">
        <v>58</v>
      </c>
      <c r="D54" s="40" t="s">
        <v>57</v>
      </c>
      <c r="E54" s="40" t="s">
        <v>134</v>
      </c>
      <c r="F54" s="40" t="s">
        <v>175</v>
      </c>
      <c r="G54" s="65" t="s">
        <v>378</v>
      </c>
      <c r="H54" s="40" t="s">
        <v>424</v>
      </c>
      <c r="I54" s="40" t="s">
        <v>424</v>
      </c>
      <c r="J54" s="104" t="s">
        <v>320</v>
      </c>
      <c r="K54" s="40" t="s">
        <v>58</v>
      </c>
      <c r="L54" s="40" t="s">
        <v>57</v>
      </c>
      <c r="M54" s="40" t="s">
        <v>134</v>
      </c>
      <c r="N54" s="40" t="s">
        <v>175</v>
      </c>
      <c r="O54" s="65" t="s">
        <v>378</v>
      </c>
      <c r="P54" s="40" t="s">
        <v>424</v>
      </c>
      <c r="Q54" s="40" t="s">
        <v>424</v>
      </c>
      <c r="R54" s="104" t="s">
        <v>320</v>
      </c>
      <c r="S54" s="42"/>
      <c r="T54" s="108"/>
      <c r="U54" s="108"/>
      <c r="V54" s="30"/>
      <c r="W54" s="42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</row>
    <row r="55" spans="1:44" s="9" customFormat="1" ht="24" customHeight="1" thickBot="1" x14ac:dyDescent="0.25">
      <c r="A55" s="27"/>
      <c r="B55" s="27"/>
      <c r="C55" s="40" t="s">
        <v>351</v>
      </c>
      <c r="D55" s="40" t="s">
        <v>392</v>
      </c>
      <c r="E55" s="40" t="s">
        <v>69</v>
      </c>
      <c r="F55" s="40" t="s">
        <v>76</v>
      </c>
      <c r="G55" s="104" t="s">
        <v>65</v>
      </c>
      <c r="H55" s="67" t="s">
        <v>170</v>
      </c>
      <c r="I55" s="67" t="s">
        <v>170</v>
      </c>
      <c r="J55" s="54"/>
      <c r="K55" s="40" t="s">
        <v>351</v>
      </c>
      <c r="L55" s="40" t="s">
        <v>392</v>
      </c>
      <c r="M55" s="40" t="s">
        <v>69</v>
      </c>
      <c r="N55" s="40" t="s">
        <v>76</v>
      </c>
      <c r="O55" s="104" t="s">
        <v>65</v>
      </c>
      <c r="P55" s="67" t="s">
        <v>170</v>
      </c>
      <c r="Q55" s="67" t="s">
        <v>170</v>
      </c>
      <c r="R55" s="54"/>
      <c r="S55" s="42"/>
      <c r="T55" s="20"/>
      <c r="U55" s="20"/>
      <c r="V55" s="3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</row>
    <row r="56" spans="1:44" s="9" customFormat="1" ht="28.5" customHeight="1" thickBot="1" x14ac:dyDescent="0.25">
      <c r="A56" s="27"/>
      <c r="B56" s="27"/>
      <c r="C56" s="67" t="s">
        <v>48</v>
      </c>
      <c r="D56" s="40" t="s">
        <v>65</v>
      </c>
      <c r="E56" s="40" t="s">
        <v>76</v>
      </c>
      <c r="F56" s="40" t="s">
        <v>114</v>
      </c>
      <c r="G56" s="54"/>
      <c r="H56" s="54"/>
      <c r="I56" s="54"/>
      <c r="J56" s="54"/>
      <c r="K56" s="67" t="s">
        <v>48</v>
      </c>
      <c r="L56" s="40" t="s">
        <v>65</v>
      </c>
      <c r="M56" s="40" t="s">
        <v>76</v>
      </c>
      <c r="N56" s="40" t="s">
        <v>114</v>
      </c>
      <c r="O56" s="54"/>
      <c r="P56" s="54"/>
      <c r="Q56" s="54"/>
      <c r="R56" s="54"/>
      <c r="S56" s="42"/>
      <c r="T56" s="20"/>
      <c r="U56" s="20"/>
      <c r="V56" s="30"/>
      <c r="W56" s="42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0"/>
    </row>
    <row r="57" spans="1:44" s="9" customFormat="1" ht="25.5" customHeight="1" x14ac:dyDescent="0.2">
      <c r="A57" s="27"/>
      <c r="B57" s="27"/>
      <c r="C57" s="54"/>
      <c r="D57" s="40" t="s">
        <v>378</v>
      </c>
      <c r="E57" s="40" t="s">
        <v>114</v>
      </c>
      <c r="F57" s="40" t="s">
        <v>378</v>
      </c>
      <c r="G57" s="54"/>
      <c r="H57" s="54"/>
      <c r="I57" s="54"/>
      <c r="J57" s="54"/>
      <c r="K57" s="54"/>
      <c r="L57" s="40" t="s">
        <v>378</v>
      </c>
      <c r="M57" s="40" t="s">
        <v>114</v>
      </c>
      <c r="N57" s="40" t="s">
        <v>378</v>
      </c>
      <c r="O57" s="54"/>
      <c r="P57" s="54"/>
      <c r="Q57" s="54"/>
      <c r="R57" s="54"/>
      <c r="S57" s="41"/>
      <c r="T57" s="20"/>
      <c r="U57" s="20"/>
      <c r="V57" s="30"/>
      <c r="W57" s="41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20"/>
    </row>
    <row r="58" spans="1:44" s="9" customFormat="1" ht="27" customHeight="1" thickBot="1" x14ac:dyDescent="0.25">
      <c r="C58" s="54"/>
      <c r="D58" s="67" t="s">
        <v>67</v>
      </c>
      <c r="E58" s="40" t="s">
        <v>378</v>
      </c>
      <c r="F58" s="67" t="s">
        <v>114</v>
      </c>
      <c r="G58" s="54"/>
      <c r="H58" s="54"/>
      <c r="I58" s="54"/>
      <c r="J58" s="54"/>
      <c r="K58" s="54"/>
      <c r="L58" s="67" t="s">
        <v>67</v>
      </c>
      <c r="M58" s="40" t="s">
        <v>378</v>
      </c>
      <c r="N58" s="67" t="s">
        <v>114</v>
      </c>
      <c r="O58" s="54"/>
      <c r="P58" s="54"/>
      <c r="Q58" s="54"/>
      <c r="R58" s="54"/>
      <c r="S58" s="41"/>
      <c r="T58" s="30"/>
      <c r="U58" s="30"/>
      <c r="V58" s="30"/>
      <c r="W58" s="41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0"/>
      <c r="AQ58" s="20"/>
      <c r="AR58" s="20"/>
    </row>
    <row r="59" spans="1:44" ht="20.25" customHeight="1" thickBot="1" x14ac:dyDescent="0.25">
      <c r="B59" s="20"/>
      <c r="C59" s="54"/>
      <c r="D59" s="54"/>
      <c r="E59" s="67" t="s">
        <v>114</v>
      </c>
      <c r="F59" s="54"/>
      <c r="G59" s="54"/>
      <c r="H59" s="54"/>
      <c r="I59" s="54"/>
      <c r="J59" s="54"/>
      <c r="K59" s="54"/>
      <c r="L59" s="54"/>
      <c r="M59" s="67" t="s">
        <v>114</v>
      </c>
      <c r="N59" s="54"/>
      <c r="O59" s="54"/>
      <c r="P59" s="54"/>
      <c r="Q59" s="54"/>
      <c r="R59" s="54"/>
      <c r="S59" s="41"/>
      <c r="T59" s="20"/>
      <c r="U59" s="20"/>
      <c r="W59" s="32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</row>
    <row r="60" spans="1:44" ht="24" customHeight="1" x14ac:dyDescent="0.2">
      <c r="B60" s="30"/>
      <c r="C60" s="54"/>
      <c r="D60" s="54"/>
      <c r="E60" s="54"/>
      <c r="F60" s="54"/>
      <c r="G60" s="54"/>
      <c r="K60" s="54"/>
      <c r="L60" s="54"/>
      <c r="M60" s="54"/>
      <c r="N60" s="54"/>
      <c r="O60" s="54"/>
      <c r="S60" s="41"/>
      <c r="T60" s="30"/>
      <c r="U60" s="30"/>
      <c r="X60" s="31"/>
      <c r="Y60" s="31"/>
      <c r="Z60" s="31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  <c r="AR60" s="30"/>
    </row>
    <row r="61" spans="1:44" ht="15" x14ac:dyDescent="0.2">
      <c r="C61" s="54"/>
      <c r="D61" s="54"/>
      <c r="E61" s="54"/>
      <c r="F61" s="54"/>
      <c r="G61" s="54"/>
      <c r="K61" s="54"/>
      <c r="L61" s="54"/>
      <c r="M61" s="54"/>
      <c r="N61" s="54"/>
      <c r="O61" s="54"/>
      <c r="S61" s="41"/>
      <c r="T61" s="30"/>
      <c r="U61" s="30"/>
      <c r="X61" s="32"/>
      <c r="Y61" s="32"/>
      <c r="Z61" s="32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  <c r="AR61" s="30"/>
    </row>
    <row r="62" spans="1:44" ht="15" x14ac:dyDescent="0.2">
      <c r="C62" s="54"/>
      <c r="D62" s="54"/>
      <c r="E62" s="54"/>
      <c r="F62" s="54"/>
      <c r="K62" s="54"/>
      <c r="L62" s="54"/>
      <c r="M62" s="54"/>
      <c r="N62" s="54"/>
      <c r="S62" s="41"/>
      <c r="T62" s="30"/>
      <c r="U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</row>
    <row r="63" spans="1:44" ht="15" x14ac:dyDescent="0.2">
      <c r="D63" s="54"/>
      <c r="E63" s="54"/>
      <c r="F63" s="54"/>
      <c r="L63" s="54"/>
      <c r="M63" s="54"/>
      <c r="N63" s="54"/>
      <c r="S63" s="41"/>
      <c r="T63" s="30"/>
      <c r="U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</row>
    <row r="64" spans="1:44" ht="15" x14ac:dyDescent="0.2">
      <c r="E64" s="54"/>
      <c r="M64" s="54"/>
      <c r="S64" s="41"/>
      <c r="T64" s="30"/>
      <c r="U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</row>
    <row r="65" spans="20:44" x14ac:dyDescent="0.2">
      <c r="T65" s="30"/>
      <c r="U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</row>
    <row r="66" spans="20:44" x14ac:dyDescent="0.2">
      <c r="T66" s="30"/>
      <c r="U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</row>
    <row r="67" spans="20:44" x14ac:dyDescent="0.2">
      <c r="T67" s="30"/>
      <c r="U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</row>
    <row r="68" spans="20:44" x14ac:dyDescent="0.2">
      <c r="T68" s="30"/>
      <c r="U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</row>
    <row r="69" spans="20:44" x14ac:dyDescent="0.2">
      <c r="T69" s="30"/>
      <c r="U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</row>
    <row r="70" spans="20:44" x14ac:dyDescent="0.2">
      <c r="T70" s="30"/>
      <c r="U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</row>
    <row r="71" spans="20:44" x14ac:dyDescent="0.2">
      <c r="T71" s="30"/>
      <c r="U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</row>
    <row r="72" spans="20:44" x14ac:dyDescent="0.2">
      <c r="T72" s="30"/>
      <c r="U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</row>
    <row r="73" spans="20:44" x14ac:dyDescent="0.2">
      <c r="T73" s="30"/>
      <c r="U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</row>
    <row r="74" spans="20:44" x14ac:dyDescent="0.2">
      <c r="T74" s="30"/>
      <c r="U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</row>
    <row r="75" spans="20:44" x14ac:dyDescent="0.2">
      <c r="T75" s="30"/>
      <c r="U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</row>
    <row r="76" spans="20:44" x14ac:dyDescent="0.2">
      <c r="T76" s="30"/>
      <c r="U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</row>
    <row r="77" spans="20:44" x14ac:dyDescent="0.2">
      <c r="T77" s="30"/>
      <c r="U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</row>
    <row r="78" spans="20:44" x14ac:dyDescent="0.2">
      <c r="T78" s="30"/>
      <c r="U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</row>
    <row r="79" spans="20:44" x14ac:dyDescent="0.2">
      <c r="T79" s="30"/>
      <c r="U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</row>
    <row r="80" spans="20:44" x14ac:dyDescent="0.2">
      <c r="T80" s="30"/>
      <c r="U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</row>
    <row r="81" spans="20:44" x14ac:dyDescent="0.2">
      <c r="T81" s="30"/>
      <c r="U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</row>
    <row r="82" spans="20:44" x14ac:dyDescent="0.2">
      <c r="T82" s="30"/>
      <c r="U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</row>
    <row r="83" spans="20:44" x14ac:dyDescent="0.2">
      <c r="T83" s="30"/>
      <c r="U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  <c r="AR83" s="30"/>
    </row>
    <row r="84" spans="20:44" x14ac:dyDescent="0.2">
      <c r="T84" s="30"/>
      <c r="U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  <c r="AR84" s="30"/>
    </row>
    <row r="85" spans="20:44" x14ac:dyDescent="0.2">
      <c r="T85" s="30"/>
      <c r="U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  <c r="AR85" s="30"/>
    </row>
    <row r="86" spans="20:44" x14ac:dyDescent="0.2">
      <c r="T86" s="30"/>
      <c r="U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</row>
    <row r="87" spans="20:44" x14ac:dyDescent="0.2">
      <c r="T87" s="30"/>
      <c r="U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  <c r="AR87" s="30"/>
    </row>
    <row r="88" spans="20:44" x14ac:dyDescent="0.2">
      <c r="T88" s="30"/>
      <c r="U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  <c r="AR88" s="30"/>
    </row>
    <row r="89" spans="20:44" x14ac:dyDescent="0.2">
      <c r="T89" s="30"/>
      <c r="U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</row>
    <row r="90" spans="20:44" x14ac:dyDescent="0.2">
      <c r="T90" s="30"/>
      <c r="U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</row>
    <row r="91" spans="20:44" x14ac:dyDescent="0.2">
      <c r="T91" s="30"/>
      <c r="U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  <c r="AR91" s="30"/>
    </row>
    <row r="92" spans="20:44" x14ac:dyDescent="0.2">
      <c r="T92" s="30"/>
      <c r="U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</row>
    <row r="93" spans="20:44" x14ac:dyDescent="0.2">
      <c r="T93" s="30"/>
      <c r="U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</row>
    <row r="94" spans="20:44" x14ac:dyDescent="0.2">
      <c r="T94" s="30"/>
      <c r="U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</row>
    <row r="95" spans="20:44" x14ac:dyDescent="0.2">
      <c r="T95" s="30"/>
      <c r="U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</row>
    <row r="96" spans="20:44" x14ac:dyDescent="0.2">
      <c r="T96" s="30"/>
      <c r="U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</row>
    <row r="97" spans="20:44" x14ac:dyDescent="0.2">
      <c r="T97" s="30"/>
      <c r="U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</row>
    <row r="98" spans="20:44" x14ac:dyDescent="0.2">
      <c r="T98" s="30"/>
      <c r="U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</row>
    <row r="99" spans="20:44" x14ac:dyDescent="0.2">
      <c r="T99" s="30"/>
      <c r="U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</row>
    <row r="100" spans="20:44" x14ac:dyDescent="0.2">
      <c r="T100" s="30"/>
      <c r="U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</row>
    <row r="101" spans="20:44" x14ac:dyDescent="0.2">
      <c r="T101" s="30"/>
      <c r="U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</row>
    <row r="102" spans="20:44" x14ac:dyDescent="0.2">
      <c r="T102" s="30"/>
      <c r="U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</row>
    <row r="103" spans="20:44" x14ac:dyDescent="0.2">
      <c r="T103" s="30"/>
      <c r="U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</row>
    <row r="104" spans="20:44" x14ac:dyDescent="0.2">
      <c r="T104" s="30"/>
      <c r="U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</row>
    <row r="105" spans="20:44" x14ac:dyDescent="0.2">
      <c r="T105" s="30"/>
      <c r="U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</row>
    <row r="106" spans="20:44" x14ac:dyDescent="0.2">
      <c r="T106" s="30"/>
      <c r="U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  <c r="AO106" s="30"/>
      <c r="AP106" s="30"/>
      <c r="AQ106" s="30"/>
      <c r="AR106" s="30"/>
    </row>
  </sheetData>
  <phoneticPr fontId="0" type="noConversion"/>
  <hyperlinks>
    <hyperlink ref="O12" r:id="rId1" display="50@16.75/25@21"/>
    <hyperlink ref="P12" r:id="rId2" display="50@16.75/25@21"/>
    <hyperlink ref="Q12" r:id="rId3" display="50@16.75/25@21"/>
    <hyperlink ref="G12" r:id="rId4" display="50@16.75/25@21"/>
    <hyperlink ref="H12" r:id="rId5" display="50@16.75/25@21"/>
    <hyperlink ref="I12" r:id="rId6" display="50@16.75/25@21"/>
  </hyperlinks>
  <pageMargins left="0.75" right="0.75" top="0" bottom="0" header="0.5" footer="0.5"/>
  <pageSetup paperSize="5" scale="61" fitToWidth="5" orientation="landscape" r:id="rId7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06"/>
  <sheetViews>
    <sheetView zoomScale="60" workbookViewId="0">
      <selection activeCell="H40" sqref="H40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8" width="30.5703125" style="30" customWidth="1"/>
    <col min="19" max="19" width="21.42578125" style="30" customWidth="1"/>
    <col min="20" max="21" width="30.28515625" style="5" customWidth="1"/>
    <col min="22" max="22" width="30.5703125" style="30" customWidth="1"/>
    <col min="23" max="23" width="21.42578125" style="30" customWidth="1"/>
    <col min="24" max="24" width="31.42578125" style="5" customWidth="1"/>
    <col min="25" max="25" width="28.85546875" style="5" customWidth="1"/>
    <col min="26" max="26" width="31.42578125" style="5" customWidth="1"/>
    <col min="27" max="27" width="23.140625" style="5" customWidth="1"/>
    <col min="28" max="16384" width="16.7109375" style="5"/>
  </cols>
  <sheetData>
    <row r="1" spans="1:26" ht="18" x14ac:dyDescent="0.25">
      <c r="A1" s="1" t="s">
        <v>0</v>
      </c>
      <c r="B1" s="2"/>
      <c r="G1" s="35"/>
      <c r="H1" s="35"/>
      <c r="I1" s="35"/>
      <c r="J1" s="35"/>
      <c r="O1" s="35"/>
      <c r="P1" s="35"/>
      <c r="Q1" s="35"/>
      <c r="R1" s="35"/>
      <c r="S1" s="35"/>
      <c r="T1" s="3"/>
      <c r="U1" s="3"/>
      <c r="V1" s="35"/>
      <c r="W1" s="35"/>
      <c r="X1" s="3"/>
      <c r="Y1" s="3"/>
      <c r="Z1" s="3"/>
    </row>
    <row r="2" spans="1:26" x14ac:dyDescent="0.2">
      <c r="A2" s="1" t="s">
        <v>1</v>
      </c>
      <c r="B2" s="2"/>
      <c r="G2" s="6"/>
      <c r="H2" s="6"/>
      <c r="I2" s="6"/>
      <c r="J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21.75" customHeight="1" x14ac:dyDescent="0.2">
      <c r="B8" s="7">
        <v>37253</v>
      </c>
      <c r="G8" s="6"/>
      <c r="H8" s="6"/>
      <c r="I8" s="6"/>
      <c r="J8" s="6"/>
      <c r="O8" s="6"/>
      <c r="P8" s="6"/>
      <c r="Q8" s="6"/>
      <c r="R8" s="6"/>
      <c r="S8" s="6"/>
      <c r="T8" s="6"/>
      <c r="U8" s="6"/>
      <c r="V8" s="6"/>
      <c r="W8" s="6"/>
    </row>
    <row r="9" spans="1:26" ht="13.5" thickBot="1" x14ac:dyDescent="0.25">
      <c r="A9" s="2" t="s">
        <v>2</v>
      </c>
      <c r="B9" s="2" t="s">
        <v>2</v>
      </c>
      <c r="C9" s="51" t="s">
        <v>20</v>
      </c>
      <c r="D9" s="51" t="s">
        <v>20</v>
      </c>
      <c r="E9" s="51" t="s">
        <v>20</v>
      </c>
      <c r="F9" s="51" t="s">
        <v>20</v>
      </c>
      <c r="G9" s="51" t="s">
        <v>20</v>
      </c>
      <c r="H9" s="51" t="s">
        <v>20</v>
      </c>
      <c r="I9" s="51" t="s">
        <v>20</v>
      </c>
      <c r="J9" s="51" t="s">
        <v>20</v>
      </c>
      <c r="K9" s="51" t="s">
        <v>20</v>
      </c>
      <c r="L9" s="51" t="s">
        <v>20</v>
      </c>
      <c r="M9" s="51" t="s">
        <v>20</v>
      </c>
      <c r="N9" s="51" t="s">
        <v>20</v>
      </c>
      <c r="O9" s="51" t="s">
        <v>20</v>
      </c>
      <c r="P9" s="51" t="s">
        <v>20</v>
      </c>
      <c r="Q9" s="51" t="s">
        <v>20</v>
      </c>
      <c r="R9" s="51" t="s">
        <v>20</v>
      </c>
      <c r="S9" s="8"/>
      <c r="T9" s="93" t="s">
        <v>51</v>
      </c>
      <c r="U9" s="93" t="s">
        <v>51</v>
      </c>
      <c r="V9" s="93" t="s">
        <v>51</v>
      </c>
      <c r="W9" s="8"/>
      <c r="X9" s="9"/>
      <c r="Y9" s="9"/>
      <c r="Z9" s="9"/>
    </row>
    <row r="10" spans="1:26" x14ac:dyDescent="0.2">
      <c r="A10" s="10" t="s">
        <v>3</v>
      </c>
      <c r="B10" s="10" t="s">
        <v>4</v>
      </c>
      <c r="C10" s="19" t="s">
        <v>44</v>
      </c>
      <c r="D10" s="19" t="s">
        <v>44</v>
      </c>
      <c r="E10" s="19" t="s">
        <v>44</v>
      </c>
      <c r="F10" s="19" t="s">
        <v>44</v>
      </c>
      <c r="G10" s="19" t="s">
        <v>44</v>
      </c>
      <c r="H10" s="19" t="s">
        <v>44</v>
      </c>
      <c r="I10" s="19" t="s">
        <v>44</v>
      </c>
      <c r="J10" s="19" t="s">
        <v>44</v>
      </c>
      <c r="K10" s="19" t="s">
        <v>44</v>
      </c>
      <c r="L10" s="19" t="s">
        <v>44</v>
      </c>
      <c r="M10" s="19" t="s">
        <v>44</v>
      </c>
      <c r="N10" s="19" t="s">
        <v>44</v>
      </c>
      <c r="O10" s="19" t="s">
        <v>44</v>
      </c>
      <c r="P10" s="19" t="s">
        <v>44</v>
      </c>
      <c r="Q10" s="19" t="s">
        <v>44</v>
      </c>
      <c r="R10" s="19" t="s">
        <v>44</v>
      </c>
      <c r="S10" s="8"/>
      <c r="T10" s="39" t="s">
        <v>19</v>
      </c>
      <c r="U10" s="39" t="s">
        <v>19</v>
      </c>
      <c r="V10" s="39" t="s">
        <v>19</v>
      </c>
      <c r="W10" s="46"/>
    </row>
    <row r="11" spans="1:26" x14ac:dyDescent="0.2">
      <c r="A11" s="11" t="s">
        <v>35</v>
      </c>
      <c r="B11" s="11" t="s">
        <v>5</v>
      </c>
      <c r="C11" s="12" t="s">
        <v>45</v>
      </c>
      <c r="D11" s="12" t="s">
        <v>45</v>
      </c>
      <c r="E11" s="12" t="s">
        <v>45</v>
      </c>
      <c r="F11" s="12" t="s">
        <v>45</v>
      </c>
      <c r="G11" s="12" t="s">
        <v>72</v>
      </c>
      <c r="H11" s="12" t="s">
        <v>72</v>
      </c>
      <c r="I11" s="12" t="s">
        <v>72</v>
      </c>
      <c r="J11" s="12" t="s">
        <v>414</v>
      </c>
      <c r="K11" s="12" t="s">
        <v>45</v>
      </c>
      <c r="L11" s="12" t="s">
        <v>45</v>
      </c>
      <c r="M11" s="12" t="s">
        <v>45</v>
      </c>
      <c r="N11" s="12" t="s">
        <v>45</v>
      </c>
      <c r="O11" s="12" t="s">
        <v>72</v>
      </c>
      <c r="P11" s="12" t="s">
        <v>72</v>
      </c>
      <c r="Q11" s="12" t="s">
        <v>72</v>
      </c>
      <c r="R11" s="12" t="s">
        <v>414</v>
      </c>
      <c r="S11" s="8"/>
      <c r="T11" s="12" t="s">
        <v>52</v>
      </c>
      <c r="U11" s="12" t="s">
        <v>52</v>
      </c>
      <c r="V11" s="33" t="s">
        <v>52</v>
      </c>
      <c r="W11" s="46"/>
    </row>
    <row r="12" spans="1:26" x14ac:dyDescent="0.2">
      <c r="A12" s="11" t="s">
        <v>6</v>
      </c>
      <c r="B12" s="11" t="s">
        <v>6</v>
      </c>
      <c r="C12" s="37"/>
      <c r="D12" s="37"/>
      <c r="E12" s="37"/>
      <c r="F12" s="37"/>
      <c r="G12" s="131">
        <v>25.25</v>
      </c>
      <c r="H12" s="131">
        <v>25.25</v>
      </c>
      <c r="I12" s="131">
        <v>22.5</v>
      </c>
      <c r="J12" s="131"/>
      <c r="K12" s="37"/>
      <c r="L12" s="37"/>
      <c r="M12" s="37"/>
      <c r="N12" s="37"/>
      <c r="O12" s="131">
        <v>25.25</v>
      </c>
      <c r="P12" s="131">
        <v>25.25</v>
      </c>
      <c r="Q12" s="131">
        <v>22.5</v>
      </c>
      <c r="R12" s="131"/>
      <c r="S12" s="57"/>
      <c r="T12" s="105"/>
      <c r="U12" s="105"/>
      <c r="V12" s="94"/>
      <c r="W12" s="47"/>
    </row>
    <row r="13" spans="1:26" ht="43.5" customHeight="1" thickBot="1" x14ac:dyDescent="0.25">
      <c r="A13" s="13"/>
      <c r="B13" s="13"/>
      <c r="C13" s="158" t="s">
        <v>426</v>
      </c>
      <c r="D13" s="158" t="s">
        <v>426</v>
      </c>
      <c r="E13" s="158" t="s">
        <v>426</v>
      </c>
      <c r="F13" s="158" t="s">
        <v>426</v>
      </c>
      <c r="G13" s="158" t="s">
        <v>426</v>
      </c>
      <c r="H13" s="158" t="s">
        <v>426</v>
      </c>
      <c r="I13" s="158" t="s">
        <v>426</v>
      </c>
      <c r="J13" s="158" t="s">
        <v>426</v>
      </c>
      <c r="K13" s="157" t="s">
        <v>374</v>
      </c>
      <c r="L13" s="157" t="s">
        <v>374</v>
      </c>
      <c r="M13" s="157" t="s">
        <v>374</v>
      </c>
      <c r="N13" s="157" t="s">
        <v>374</v>
      </c>
      <c r="O13" s="157" t="s">
        <v>374</v>
      </c>
      <c r="P13" s="157" t="s">
        <v>374</v>
      </c>
      <c r="Q13" s="157" t="s">
        <v>374</v>
      </c>
      <c r="R13" s="157" t="s">
        <v>374</v>
      </c>
      <c r="S13" s="64"/>
      <c r="T13" s="117" t="s">
        <v>53</v>
      </c>
      <c r="U13" s="117" t="s">
        <v>53</v>
      </c>
      <c r="V13" s="118" t="s">
        <v>53</v>
      </c>
      <c r="X13" s="14"/>
      <c r="Y13" s="14"/>
      <c r="Z13" s="14"/>
    </row>
    <row r="14" spans="1:26" x14ac:dyDescent="0.2">
      <c r="A14" s="13"/>
      <c r="B14" s="13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20"/>
      <c r="T14" s="106"/>
      <c r="U14" s="106"/>
      <c r="V14" s="95"/>
      <c r="W14" s="38"/>
      <c r="X14" s="15"/>
      <c r="Y14" s="15"/>
      <c r="Z14" s="15"/>
    </row>
    <row r="15" spans="1:26" ht="21" customHeight="1" thickBot="1" x14ac:dyDescent="0.25">
      <c r="A15" s="13"/>
      <c r="B15" s="13"/>
      <c r="C15" s="37" t="s">
        <v>100</v>
      </c>
      <c r="D15" s="37" t="s">
        <v>100</v>
      </c>
      <c r="E15" s="37" t="s">
        <v>100</v>
      </c>
      <c r="F15" s="37" t="s">
        <v>100</v>
      </c>
      <c r="G15" s="37" t="s">
        <v>100</v>
      </c>
      <c r="H15" s="37" t="s">
        <v>100</v>
      </c>
      <c r="I15" s="37" t="s">
        <v>100</v>
      </c>
      <c r="J15" s="37" t="s">
        <v>100</v>
      </c>
      <c r="K15" s="37" t="s">
        <v>100</v>
      </c>
      <c r="L15" s="37" t="s">
        <v>100</v>
      </c>
      <c r="M15" s="37" t="s">
        <v>100</v>
      </c>
      <c r="N15" s="37" t="s">
        <v>100</v>
      </c>
      <c r="O15" s="37" t="s">
        <v>100</v>
      </c>
      <c r="P15" s="37" t="s">
        <v>100</v>
      </c>
      <c r="Q15" s="37" t="s">
        <v>100</v>
      </c>
      <c r="R15" s="37" t="s">
        <v>100</v>
      </c>
      <c r="S15" s="57"/>
      <c r="T15" s="37" t="s">
        <v>100</v>
      </c>
      <c r="U15" s="37" t="s">
        <v>100</v>
      </c>
      <c r="V15" s="37" t="s">
        <v>100</v>
      </c>
      <c r="W15" s="37"/>
      <c r="X15" s="16"/>
      <c r="Y15" s="16"/>
      <c r="Z15" s="16"/>
    </row>
    <row r="16" spans="1:26" s="30" customFormat="1" ht="26.25" customHeight="1" thickBot="1" x14ac:dyDescent="0.25">
      <c r="A16" s="66"/>
      <c r="B16" s="66"/>
      <c r="C16" s="119" t="s">
        <v>419</v>
      </c>
      <c r="D16" s="119" t="s">
        <v>420</v>
      </c>
      <c r="E16" s="119" t="s">
        <v>422</v>
      </c>
      <c r="F16" s="119" t="s">
        <v>423</v>
      </c>
      <c r="G16" s="119" t="s">
        <v>421</v>
      </c>
      <c r="H16" s="119" t="s">
        <v>425</v>
      </c>
      <c r="I16" s="119" t="s">
        <v>425</v>
      </c>
      <c r="J16" s="119" t="s">
        <v>418</v>
      </c>
      <c r="K16" s="119" t="s">
        <v>419</v>
      </c>
      <c r="L16" s="119" t="s">
        <v>420</v>
      </c>
      <c r="M16" s="119" t="s">
        <v>422</v>
      </c>
      <c r="N16" s="119" t="s">
        <v>423</v>
      </c>
      <c r="O16" s="119" t="s">
        <v>421</v>
      </c>
      <c r="P16" s="119" t="s">
        <v>425</v>
      </c>
      <c r="Q16" s="119" t="s">
        <v>425</v>
      </c>
      <c r="R16" s="119" t="s">
        <v>418</v>
      </c>
      <c r="S16" s="33"/>
      <c r="T16" s="119" t="s">
        <v>302</v>
      </c>
      <c r="U16" s="119" t="s">
        <v>302</v>
      </c>
      <c r="V16" s="119" t="s">
        <v>303</v>
      </c>
      <c r="W16" s="12"/>
      <c r="X16" s="69" t="s">
        <v>25</v>
      </c>
      <c r="Y16" s="70" t="s">
        <v>23</v>
      </c>
      <c r="Z16" s="71" t="s">
        <v>24</v>
      </c>
    </row>
    <row r="17" spans="1:26" ht="15.75" thickBot="1" x14ac:dyDescent="0.25">
      <c r="A17" s="17" t="s">
        <v>36</v>
      </c>
      <c r="B17" s="77" t="s">
        <v>7</v>
      </c>
      <c r="C17" s="36" t="s">
        <v>46</v>
      </c>
      <c r="D17" s="36" t="s">
        <v>46</v>
      </c>
      <c r="E17" s="36" t="s">
        <v>46</v>
      </c>
      <c r="F17" s="36" t="s">
        <v>46</v>
      </c>
      <c r="G17" s="36" t="s">
        <v>310</v>
      </c>
      <c r="H17" s="36" t="s">
        <v>310</v>
      </c>
      <c r="I17" s="36" t="s">
        <v>311</v>
      </c>
      <c r="J17" s="36" t="s">
        <v>46</v>
      </c>
      <c r="K17" s="36" t="s">
        <v>46</v>
      </c>
      <c r="L17" s="36" t="s">
        <v>46</v>
      </c>
      <c r="M17" s="36" t="s">
        <v>46</v>
      </c>
      <c r="N17" s="36" t="s">
        <v>46</v>
      </c>
      <c r="O17" s="36" t="s">
        <v>310</v>
      </c>
      <c r="P17" s="36" t="s">
        <v>310</v>
      </c>
      <c r="Q17" s="36" t="s">
        <v>311</v>
      </c>
      <c r="R17" s="36" t="s">
        <v>46</v>
      </c>
      <c r="S17" s="65"/>
      <c r="T17" s="18" t="s">
        <v>46</v>
      </c>
      <c r="U17" s="18" t="s">
        <v>46</v>
      </c>
      <c r="V17" s="96" t="s">
        <v>46</v>
      </c>
      <c r="W17" s="40"/>
      <c r="X17" s="86"/>
      <c r="Y17" s="19"/>
      <c r="Z17" s="19"/>
    </row>
    <row r="18" spans="1:26" s="20" customFormat="1" x14ac:dyDescent="0.2">
      <c r="A18" s="34">
        <v>2400</v>
      </c>
      <c r="B18" s="125" t="s">
        <v>8</v>
      </c>
      <c r="C18" s="34">
        <v>3</v>
      </c>
      <c r="D18" s="34">
        <v>50</v>
      </c>
      <c r="E18" s="34">
        <v>25</v>
      </c>
      <c r="F18" s="34">
        <v>25</v>
      </c>
      <c r="G18" s="34">
        <v>25</v>
      </c>
      <c r="H18" s="34">
        <v>25</v>
      </c>
      <c r="I18" s="34">
        <v>50</v>
      </c>
      <c r="J18" s="34">
        <v>50</v>
      </c>
      <c r="K18" s="34">
        <v>0</v>
      </c>
      <c r="L18" s="34">
        <v>0</v>
      </c>
      <c r="M18" s="34">
        <v>0</v>
      </c>
      <c r="N18" s="34">
        <v>0</v>
      </c>
      <c r="O18" s="34">
        <v>0</v>
      </c>
      <c r="P18" s="34">
        <v>0</v>
      </c>
      <c r="Q18" s="34">
        <v>0</v>
      </c>
      <c r="R18" s="34">
        <v>0</v>
      </c>
      <c r="S18" s="23"/>
      <c r="T18" s="34">
        <v>-103</v>
      </c>
      <c r="U18" s="34">
        <v>0</v>
      </c>
      <c r="V18" s="34">
        <v>0</v>
      </c>
      <c r="W18" s="22"/>
      <c r="X18" s="86">
        <f t="shared" ref="X18:X42" si="0">SUM(K18:V18)</f>
        <v>-103</v>
      </c>
      <c r="Y18" s="19">
        <f t="shared" ref="Y18:Y42" si="1">SUM(K18:R18)</f>
        <v>0</v>
      </c>
      <c r="Z18" s="52">
        <f t="shared" ref="Z18:Z42" si="2">SUM(T18:V18)</f>
        <v>-103</v>
      </c>
    </row>
    <row r="19" spans="1:26" x14ac:dyDescent="0.2">
      <c r="A19" s="21" t="s">
        <v>8</v>
      </c>
      <c r="B19" s="21" t="s">
        <v>9</v>
      </c>
      <c r="C19" s="21">
        <v>0</v>
      </c>
      <c r="D19" s="21">
        <v>0</v>
      </c>
      <c r="E19" s="21">
        <v>0</v>
      </c>
      <c r="F19" s="21">
        <v>0</v>
      </c>
      <c r="G19" s="21">
        <v>0</v>
      </c>
      <c r="H19" s="21">
        <v>0</v>
      </c>
      <c r="I19" s="21">
        <v>0</v>
      </c>
      <c r="J19" s="21">
        <v>0</v>
      </c>
      <c r="K19" s="21">
        <v>3</v>
      </c>
      <c r="L19" s="21">
        <v>50</v>
      </c>
      <c r="M19" s="21">
        <v>25</v>
      </c>
      <c r="N19" s="21">
        <v>25</v>
      </c>
      <c r="O19" s="21">
        <v>25</v>
      </c>
      <c r="P19" s="21">
        <v>25</v>
      </c>
      <c r="Q19" s="21">
        <v>50</v>
      </c>
      <c r="R19" s="21">
        <v>50</v>
      </c>
      <c r="S19" s="23"/>
      <c r="T19" s="21">
        <v>0</v>
      </c>
      <c r="U19" s="21">
        <v>-103</v>
      </c>
      <c r="V19" s="21">
        <v>0</v>
      </c>
      <c r="W19" s="22"/>
      <c r="X19" s="46">
        <f t="shared" si="0"/>
        <v>150</v>
      </c>
      <c r="Y19" s="12">
        <f t="shared" si="1"/>
        <v>253</v>
      </c>
      <c r="Z19" s="33">
        <f t="shared" si="2"/>
        <v>-103</v>
      </c>
    </row>
    <row r="20" spans="1:26" x14ac:dyDescent="0.2">
      <c r="A20" s="21" t="s">
        <v>9</v>
      </c>
      <c r="B20" s="21" t="s">
        <v>10</v>
      </c>
      <c r="C20" s="21">
        <v>0</v>
      </c>
      <c r="D20" s="21">
        <v>0</v>
      </c>
      <c r="E20" s="21">
        <v>0</v>
      </c>
      <c r="F20" s="21">
        <v>0</v>
      </c>
      <c r="G20" s="21">
        <v>0</v>
      </c>
      <c r="H20" s="21">
        <v>0</v>
      </c>
      <c r="I20" s="21">
        <v>0</v>
      </c>
      <c r="J20" s="21">
        <v>0</v>
      </c>
      <c r="K20" s="21">
        <v>3</v>
      </c>
      <c r="L20" s="21">
        <v>50</v>
      </c>
      <c r="M20" s="21">
        <v>25</v>
      </c>
      <c r="N20" s="21">
        <v>25</v>
      </c>
      <c r="O20" s="21">
        <v>25</v>
      </c>
      <c r="P20" s="21">
        <v>25</v>
      </c>
      <c r="Q20" s="21">
        <v>50</v>
      </c>
      <c r="R20" s="21">
        <v>50</v>
      </c>
      <c r="S20" s="23"/>
      <c r="T20" s="21">
        <v>0</v>
      </c>
      <c r="U20" s="21">
        <v>-103</v>
      </c>
      <c r="V20" s="21">
        <v>0</v>
      </c>
      <c r="W20" s="22"/>
      <c r="X20" s="46">
        <f t="shared" si="0"/>
        <v>150</v>
      </c>
      <c r="Y20" s="12">
        <f t="shared" si="1"/>
        <v>253</v>
      </c>
      <c r="Z20" s="33">
        <f t="shared" si="2"/>
        <v>-103</v>
      </c>
    </row>
    <row r="21" spans="1:26" x14ac:dyDescent="0.2">
      <c r="A21" s="21" t="s">
        <v>10</v>
      </c>
      <c r="B21" s="21" t="s">
        <v>11</v>
      </c>
      <c r="C21" s="21">
        <v>0</v>
      </c>
      <c r="D21" s="21">
        <v>0</v>
      </c>
      <c r="E21" s="21">
        <v>0</v>
      </c>
      <c r="F21" s="21">
        <v>0</v>
      </c>
      <c r="G21" s="21">
        <v>0</v>
      </c>
      <c r="H21" s="21">
        <v>0</v>
      </c>
      <c r="I21" s="21">
        <v>0</v>
      </c>
      <c r="J21" s="21">
        <v>0</v>
      </c>
      <c r="K21" s="21">
        <v>3</v>
      </c>
      <c r="L21" s="21">
        <v>50</v>
      </c>
      <c r="M21" s="21">
        <v>25</v>
      </c>
      <c r="N21" s="21">
        <v>25</v>
      </c>
      <c r="O21" s="21">
        <v>25</v>
      </c>
      <c r="P21" s="21">
        <v>25</v>
      </c>
      <c r="Q21" s="21">
        <v>50</v>
      </c>
      <c r="R21" s="21">
        <v>50</v>
      </c>
      <c r="S21" s="23"/>
      <c r="T21" s="21">
        <v>0</v>
      </c>
      <c r="U21" s="21">
        <v>-103</v>
      </c>
      <c r="V21" s="21">
        <v>0</v>
      </c>
      <c r="W21" s="22"/>
      <c r="X21" s="46">
        <f t="shared" si="0"/>
        <v>150</v>
      </c>
      <c r="Y21" s="12">
        <f t="shared" si="1"/>
        <v>253</v>
      </c>
      <c r="Z21" s="33">
        <f t="shared" si="2"/>
        <v>-103</v>
      </c>
    </row>
    <row r="22" spans="1:26" x14ac:dyDescent="0.2">
      <c r="A22" s="21" t="s">
        <v>11</v>
      </c>
      <c r="B22" s="21" t="s">
        <v>12</v>
      </c>
      <c r="C22" s="21">
        <v>0</v>
      </c>
      <c r="D22" s="21">
        <v>0</v>
      </c>
      <c r="E22" s="21">
        <v>0</v>
      </c>
      <c r="F22" s="21">
        <v>0</v>
      </c>
      <c r="G22" s="21">
        <v>0</v>
      </c>
      <c r="H22" s="21">
        <v>0</v>
      </c>
      <c r="I22" s="21">
        <v>0</v>
      </c>
      <c r="J22" s="21">
        <v>0</v>
      </c>
      <c r="K22" s="21">
        <v>3</v>
      </c>
      <c r="L22" s="21">
        <v>50</v>
      </c>
      <c r="M22" s="21">
        <v>25</v>
      </c>
      <c r="N22" s="21">
        <v>25</v>
      </c>
      <c r="O22" s="21">
        <v>25</v>
      </c>
      <c r="P22" s="21">
        <v>25</v>
      </c>
      <c r="Q22" s="21">
        <v>50</v>
      </c>
      <c r="R22" s="21">
        <v>50</v>
      </c>
      <c r="S22" s="23"/>
      <c r="T22" s="21">
        <v>0</v>
      </c>
      <c r="U22" s="21">
        <v>-103</v>
      </c>
      <c r="V22" s="21">
        <v>0</v>
      </c>
      <c r="W22" s="22"/>
      <c r="X22" s="46">
        <f t="shared" si="0"/>
        <v>150</v>
      </c>
      <c r="Y22" s="12">
        <f t="shared" si="1"/>
        <v>253</v>
      </c>
      <c r="Z22" s="33">
        <f t="shared" si="2"/>
        <v>-103</v>
      </c>
    </row>
    <row r="23" spans="1:26" x14ac:dyDescent="0.2">
      <c r="A23" s="21" t="s">
        <v>12</v>
      </c>
      <c r="B23" s="21" t="s">
        <v>13</v>
      </c>
      <c r="C23" s="21">
        <v>0</v>
      </c>
      <c r="D23" s="21">
        <v>0</v>
      </c>
      <c r="E23" s="21">
        <v>0</v>
      </c>
      <c r="F23" s="21">
        <v>0</v>
      </c>
      <c r="G23" s="21">
        <v>0</v>
      </c>
      <c r="H23" s="21">
        <v>0</v>
      </c>
      <c r="I23" s="21">
        <v>0</v>
      </c>
      <c r="J23" s="21">
        <v>0</v>
      </c>
      <c r="K23" s="21">
        <v>3</v>
      </c>
      <c r="L23" s="21">
        <v>50</v>
      </c>
      <c r="M23" s="21">
        <v>25</v>
      </c>
      <c r="N23" s="21">
        <v>25</v>
      </c>
      <c r="O23" s="21">
        <v>25</v>
      </c>
      <c r="P23" s="21">
        <v>25</v>
      </c>
      <c r="Q23" s="21">
        <v>50</v>
      </c>
      <c r="R23" s="21">
        <v>50</v>
      </c>
      <c r="S23" s="23"/>
      <c r="T23" s="21">
        <v>0</v>
      </c>
      <c r="U23" s="21">
        <v>-103</v>
      </c>
      <c r="V23" s="21">
        <v>0</v>
      </c>
      <c r="W23" s="22"/>
      <c r="X23" s="46">
        <f t="shared" si="0"/>
        <v>150</v>
      </c>
      <c r="Y23" s="12">
        <f t="shared" si="1"/>
        <v>253</v>
      </c>
      <c r="Z23" s="33">
        <f t="shared" si="2"/>
        <v>-103</v>
      </c>
    </row>
    <row r="24" spans="1:26" x14ac:dyDescent="0.2">
      <c r="A24" s="21" t="s">
        <v>13</v>
      </c>
      <c r="B24" s="21" t="s">
        <v>14</v>
      </c>
      <c r="C24" s="21">
        <v>0</v>
      </c>
      <c r="D24" s="21">
        <v>0</v>
      </c>
      <c r="E24" s="21">
        <v>0</v>
      </c>
      <c r="F24" s="21">
        <v>0</v>
      </c>
      <c r="G24" s="21">
        <v>0</v>
      </c>
      <c r="H24" s="21">
        <v>0</v>
      </c>
      <c r="I24" s="21">
        <v>0</v>
      </c>
      <c r="J24" s="21">
        <v>0</v>
      </c>
      <c r="K24" s="21">
        <v>3</v>
      </c>
      <c r="L24" s="21">
        <v>50</v>
      </c>
      <c r="M24" s="21">
        <v>25</v>
      </c>
      <c r="N24" s="21">
        <v>25</v>
      </c>
      <c r="O24" s="21">
        <v>25</v>
      </c>
      <c r="P24" s="21">
        <v>25</v>
      </c>
      <c r="Q24" s="21">
        <v>50</v>
      </c>
      <c r="R24" s="21">
        <v>50</v>
      </c>
      <c r="S24" s="23"/>
      <c r="T24" s="21">
        <v>0</v>
      </c>
      <c r="U24" s="21">
        <v>-103</v>
      </c>
      <c r="V24" s="21">
        <v>0</v>
      </c>
      <c r="W24" s="22"/>
      <c r="X24" s="46">
        <f t="shared" si="0"/>
        <v>150</v>
      </c>
      <c r="Y24" s="12">
        <f t="shared" si="1"/>
        <v>253</v>
      </c>
      <c r="Z24" s="33">
        <f t="shared" si="2"/>
        <v>-103</v>
      </c>
    </row>
    <row r="25" spans="1:26" s="30" customFormat="1" x14ac:dyDescent="0.2">
      <c r="A25" s="21" t="s">
        <v>14</v>
      </c>
      <c r="B25" s="21" t="s">
        <v>15</v>
      </c>
      <c r="C25" s="21">
        <v>0</v>
      </c>
      <c r="D25" s="21">
        <v>0</v>
      </c>
      <c r="E25" s="21">
        <v>0</v>
      </c>
      <c r="F25" s="21">
        <v>0</v>
      </c>
      <c r="G25" s="21">
        <v>0</v>
      </c>
      <c r="H25" s="21">
        <v>0</v>
      </c>
      <c r="I25" s="21">
        <v>0</v>
      </c>
      <c r="J25" s="21">
        <v>0</v>
      </c>
      <c r="K25" s="22">
        <v>0</v>
      </c>
      <c r="L25" s="22">
        <v>0</v>
      </c>
      <c r="M25" s="22">
        <v>0</v>
      </c>
      <c r="N25" s="22">
        <v>0</v>
      </c>
      <c r="O25" s="22">
        <v>0</v>
      </c>
      <c r="P25" s="22">
        <v>0</v>
      </c>
      <c r="Q25" s="22">
        <v>0</v>
      </c>
      <c r="R25" s="21">
        <v>0</v>
      </c>
      <c r="S25" s="23"/>
      <c r="T25" s="21">
        <v>0</v>
      </c>
      <c r="U25" s="21">
        <v>0</v>
      </c>
      <c r="V25" s="21">
        <v>-103</v>
      </c>
      <c r="W25" s="22"/>
      <c r="X25" s="46">
        <f t="shared" si="0"/>
        <v>-103</v>
      </c>
      <c r="Y25" s="12">
        <f t="shared" si="1"/>
        <v>0</v>
      </c>
      <c r="Z25" s="33">
        <f t="shared" si="2"/>
        <v>-103</v>
      </c>
    </row>
    <row r="26" spans="1:26" s="30" customFormat="1" x14ac:dyDescent="0.2">
      <c r="A26" s="21" t="s">
        <v>15</v>
      </c>
      <c r="B26" s="21" t="s">
        <v>16</v>
      </c>
      <c r="C26" s="21">
        <v>0</v>
      </c>
      <c r="D26" s="21">
        <v>0</v>
      </c>
      <c r="E26" s="21">
        <v>0</v>
      </c>
      <c r="F26" s="21">
        <v>0</v>
      </c>
      <c r="G26" s="21">
        <v>0</v>
      </c>
      <c r="H26" s="21">
        <v>0</v>
      </c>
      <c r="I26" s="21">
        <v>0</v>
      </c>
      <c r="J26" s="21">
        <v>0</v>
      </c>
      <c r="K26" s="22">
        <v>0</v>
      </c>
      <c r="L26" s="22">
        <v>0</v>
      </c>
      <c r="M26" s="22">
        <v>0</v>
      </c>
      <c r="N26" s="22">
        <v>0</v>
      </c>
      <c r="O26" s="22">
        <v>0</v>
      </c>
      <c r="P26" s="22">
        <v>0</v>
      </c>
      <c r="Q26" s="22">
        <v>0</v>
      </c>
      <c r="R26" s="21">
        <v>0</v>
      </c>
      <c r="S26" s="23"/>
      <c r="T26" s="21">
        <v>0</v>
      </c>
      <c r="U26" s="21">
        <v>0</v>
      </c>
      <c r="V26" s="21">
        <v>-103</v>
      </c>
      <c r="W26" s="22"/>
      <c r="X26" s="46">
        <f t="shared" si="0"/>
        <v>-103</v>
      </c>
      <c r="Y26" s="12">
        <f t="shared" si="1"/>
        <v>0</v>
      </c>
      <c r="Z26" s="33">
        <f t="shared" si="2"/>
        <v>-103</v>
      </c>
    </row>
    <row r="27" spans="1:26" s="30" customFormat="1" x14ac:dyDescent="0.2">
      <c r="A27" s="21" t="s">
        <v>16</v>
      </c>
      <c r="B27" s="21" t="s">
        <v>17</v>
      </c>
      <c r="C27" s="21">
        <v>0</v>
      </c>
      <c r="D27" s="21">
        <v>0</v>
      </c>
      <c r="E27" s="21">
        <v>0</v>
      </c>
      <c r="F27" s="21">
        <v>0</v>
      </c>
      <c r="G27" s="21">
        <v>0</v>
      </c>
      <c r="H27" s="21">
        <v>0</v>
      </c>
      <c r="I27" s="21">
        <v>0</v>
      </c>
      <c r="J27" s="21">
        <v>0</v>
      </c>
      <c r="K27" s="22">
        <v>0</v>
      </c>
      <c r="L27" s="22">
        <v>0</v>
      </c>
      <c r="M27" s="22">
        <v>0</v>
      </c>
      <c r="N27" s="22">
        <v>0</v>
      </c>
      <c r="O27" s="22">
        <v>0</v>
      </c>
      <c r="P27" s="22">
        <v>0</v>
      </c>
      <c r="Q27" s="22">
        <v>0</v>
      </c>
      <c r="R27" s="21">
        <v>0</v>
      </c>
      <c r="S27" s="23"/>
      <c r="T27" s="21">
        <v>0</v>
      </c>
      <c r="U27" s="21">
        <v>0</v>
      </c>
      <c r="V27" s="21">
        <v>-103</v>
      </c>
      <c r="W27" s="22"/>
      <c r="X27" s="46">
        <f t="shared" si="0"/>
        <v>-103</v>
      </c>
      <c r="Y27" s="12">
        <f t="shared" si="1"/>
        <v>0</v>
      </c>
      <c r="Z27" s="33">
        <f t="shared" si="2"/>
        <v>-103</v>
      </c>
    </row>
    <row r="28" spans="1:26" s="30" customFormat="1" x14ac:dyDescent="0.2">
      <c r="A28" s="21">
        <v>1000</v>
      </c>
      <c r="B28" s="21">
        <v>1100</v>
      </c>
      <c r="C28" s="21">
        <v>0</v>
      </c>
      <c r="D28" s="21">
        <v>0</v>
      </c>
      <c r="E28" s="21">
        <v>0</v>
      </c>
      <c r="F28" s="21">
        <v>0</v>
      </c>
      <c r="G28" s="21">
        <v>0</v>
      </c>
      <c r="H28" s="21">
        <v>0</v>
      </c>
      <c r="I28" s="21">
        <v>0</v>
      </c>
      <c r="J28" s="21">
        <v>0</v>
      </c>
      <c r="K28" s="22">
        <v>0</v>
      </c>
      <c r="L28" s="22">
        <v>0</v>
      </c>
      <c r="M28" s="22">
        <v>0</v>
      </c>
      <c r="N28" s="22">
        <v>0</v>
      </c>
      <c r="O28" s="22">
        <v>0</v>
      </c>
      <c r="P28" s="22">
        <v>0</v>
      </c>
      <c r="Q28" s="22">
        <v>0</v>
      </c>
      <c r="R28" s="21">
        <v>0</v>
      </c>
      <c r="S28" s="23"/>
      <c r="T28" s="21">
        <v>0</v>
      </c>
      <c r="U28" s="21">
        <v>0</v>
      </c>
      <c r="V28" s="21">
        <v>-103</v>
      </c>
      <c r="W28" s="22"/>
      <c r="X28" s="46">
        <f t="shared" si="0"/>
        <v>-103</v>
      </c>
      <c r="Y28" s="12">
        <f t="shared" si="1"/>
        <v>0</v>
      </c>
      <c r="Z28" s="33">
        <f t="shared" si="2"/>
        <v>-103</v>
      </c>
    </row>
    <row r="29" spans="1:26" s="30" customFormat="1" x14ac:dyDescent="0.2">
      <c r="A29" s="21">
        <v>1100</v>
      </c>
      <c r="B29" s="21">
        <v>1200</v>
      </c>
      <c r="C29" s="21">
        <v>0</v>
      </c>
      <c r="D29" s="21">
        <v>0</v>
      </c>
      <c r="E29" s="21">
        <v>0</v>
      </c>
      <c r="F29" s="21">
        <v>0</v>
      </c>
      <c r="G29" s="21">
        <v>0</v>
      </c>
      <c r="H29" s="21">
        <v>0</v>
      </c>
      <c r="I29" s="21">
        <v>0</v>
      </c>
      <c r="J29" s="21">
        <v>0</v>
      </c>
      <c r="K29" s="22">
        <v>0</v>
      </c>
      <c r="L29" s="22">
        <v>0</v>
      </c>
      <c r="M29" s="22">
        <v>0</v>
      </c>
      <c r="N29" s="22">
        <v>0</v>
      </c>
      <c r="O29" s="22">
        <v>0</v>
      </c>
      <c r="P29" s="22">
        <v>0</v>
      </c>
      <c r="Q29" s="22">
        <v>0</v>
      </c>
      <c r="R29" s="21">
        <v>0</v>
      </c>
      <c r="S29" s="23"/>
      <c r="T29" s="21">
        <v>0</v>
      </c>
      <c r="U29" s="21">
        <v>0</v>
      </c>
      <c r="V29" s="21">
        <v>-103</v>
      </c>
      <c r="W29" s="22"/>
      <c r="X29" s="46">
        <f t="shared" si="0"/>
        <v>-103</v>
      </c>
      <c r="Y29" s="12">
        <f t="shared" si="1"/>
        <v>0</v>
      </c>
      <c r="Z29" s="33">
        <f t="shared" si="2"/>
        <v>-103</v>
      </c>
    </row>
    <row r="30" spans="1:26" s="30" customFormat="1" x14ac:dyDescent="0.2">
      <c r="A30" s="21">
        <v>1200</v>
      </c>
      <c r="B30" s="21">
        <v>1300</v>
      </c>
      <c r="C30" s="21">
        <v>0</v>
      </c>
      <c r="D30" s="21">
        <v>0</v>
      </c>
      <c r="E30" s="21">
        <v>0</v>
      </c>
      <c r="F30" s="21">
        <v>0</v>
      </c>
      <c r="G30" s="21">
        <v>0</v>
      </c>
      <c r="H30" s="21">
        <v>0</v>
      </c>
      <c r="I30" s="21">
        <v>0</v>
      </c>
      <c r="J30" s="21">
        <v>0</v>
      </c>
      <c r="K30" s="22">
        <v>0</v>
      </c>
      <c r="L30" s="22">
        <v>0</v>
      </c>
      <c r="M30" s="22">
        <v>0</v>
      </c>
      <c r="N30" s="22">
        <v>0</v>
      </c>
      <c r="O30" s="22">
        <v>0</v>
      </c>
      <c r="P30" s="22">
        <v>0</v>
      </c>
      <c r="Q30" s="22">
        <v>0</v>
      </c>
      <c r="R30" s="21">
        <v>0</v>
      </c>
      <c r="S30" s="23"/>
      <c r="T30" s="21">
        <v>0</v>
      </c>
      <c r="U30" s="21">
        <v>0</v>
      </c>
      <c r="V30" s="21">
        <v>-103</v>
      </c>
      <c r="W30" s="22"/>
      <c r="X30" s="46">
        <f t="shared" si="0"/>
        <v>-103</v>
      </c>
      <c r="Y30" s="12">
        <f t="shared" si="1"/>
        <v>0</v>
      </c>
      <c r="Z30" s="33">
        <f t="shared" si="2"/>
        <v>-103</v>
      </c>
    </row>
    <row r="31" spans="1:26" s="30" customFormat="1" x14ac:dyDescent="0.2">
      <c r="A31" s="21">
        <v>1300</v>
      </c>
      <c r="B31" s="21">
        <v>1400</v>
      </c>
      <c r="C31" s="21">
        <v>0</v>
      </c>
      <c r="D31" s="21">
        <v>0</v>
      </c>
      <c r="E31" s="21">
        <v>0</v>
      </c>
      <c r="F31" s="21">
        <v>0</v>
      </c>
      <c r="G31" s="21">
        <v>0</v>
      </c>
      <c r="H31" s="21">
        <v>0</v>
      </c>
      <c r="I31" s="21">
        <v>0</v>
      </c>
      <c r="J31" s="21">
        <v>0</v>
      </c>
      <c r="K31" s="22">
        <v>0</v>
      </c>
      <c r="L31" s="22">
        <v>0</v>
      </c>
      <c r="M31" s="22">
        <v>0</v>
      </c>
      <c r="N31" s="22">
        <v>0</v>
      </c>
      <c r="O31" s="22">
        <v>0</v>
      </c>
      <c r="P31" s="22">
        <v>0</v>
      </c>
      <c r="Q31" s="22">
        <v>0</v>
      </c>
      <c r="R31" s="21">
        <v>0</v>
      </c>
      <c r="S31" s="23"/>
      <c r="T31" s="21">
        <v>0</v>
      </c>
      <c r="U31" s="21">
        <v>0</v>
      </c>
      <c r="V31" s="21">
        <v>-103</v>
      </c>
      <c r="W31" s="22"/>
      <c r="X31" s="46">
        <f t="shared" si="0"/>
        <v>-103</v>
      </c>
      <c r="Y31" s="12">
        <f t="shared" si="1"/>
        <v>0</v>
      </c>
      <c r="Z31" s="33">
        <f t="shared" si="2"/>
        <v>-103</v>
      </c>
    </row>
    <row r="32" spans="1:26" s="30" customFormat="1" x14ac:dyDescent="0.2">
      <c r="A32" s="21">
        <v>1400</v>
      </c>
      <c r="B32" s="21">
        <v>1500</v>
      </c>
      <c r="C32" s="21">
        <v>0</v>
      </c>
      <c r="D32" s="21">
        <v>0</v>
      </c>
      <c r="E32" s="21">
        <v>0</v>
      </c>
      <c r="F32" s="21">
        <v>0</v>
      </c>
      <c r="G32" s="21">
        <v>0</v>
      </c>
      <c r="H32" s="21">
        <v>0</v>
      </c>
      <c r="I32" s="21">
        <v>0</v>
      </c>
      <c r="J32" s="21">
        <v>0</v>
      </c>
      <c r="K32" s="22">
        <v>0</v>
      </c>
      <c r="L32" s="22">
        <v>0</v>
      </c>
      <c r="M32" s="22">
        <v>0</v>
      </c>
      <c r="N32" s="22">
        <v>0</v>
      </c>
      <c r="O32" s="22">
        <v>0</v>
      </c>
      <c r="P32" s="22">
        <v>0</v>
      </c>
      <c r="Q32" s="22">
        <v>0</v>
      </c>
      <c r="R32" s="21">
        <v>0</v>
      </c>
      <c r="S32" s="23"/>
      <c r="T32" s="21">
        <v>0</v>
      </c>
      <c r="U32" s="21">
        <v>0</v>
      </c>
      <c r="V32" s="21">
        <v>-103</v>
      </c>
      <c r="W32" s="22"/>
      <c r="X32" s="46">
        <f t="shared" si="0"/>
        <v>-103</v>
      </c>
      <c r="Y32" s="12">
        <f t="shared" si="1"/>
        <v>0</v>
      </c>
      <c r="Z32" s="33">
        <f t="shared" si="2"/>
        <v>-103</v>
      </c>
    </row>
    <row r="33" spans="1:28" s="30" customFormat="1" x14ac:dyDescent="0.2">
      <c r="A33" s="21">
        <v>1500</v>
      </c>
      <c r="B33" s="21">
        <v>1600</v>
      </c>
      <c r="C33" s="21">
        <v>0</v>
      </c>
      <c r="D33" s="21">
        <v>0</v>
      </c>
      <c r="E33" s="21">
        <v>0</v>
      </c>
      <c r="F33" s="21">
        <v>0</v>
      </c>
      <c r="G33" s="21">
        <v>0</v>
      </c>
      <c r="H33" s="21">
        <v>0</v>
      </c>
      <c r="I33" s="21">
        <v>0</v>
      </c>
      <c r="J33" s="21">
        <v>0</v>
      </c>
      <c r="K33" s="22">
        <v>0</v>
      </c>
      <c r="L33" s="22">
        <v>0</v>
      </c>
      <c r="M33" s="22">
        <v>0</v>
      </c>
      <c r="N33" s="22">
        <v>0</v>
      </c>
      <c r="O33" s="22">
        <v>0</v>
      </c>
      <c r="P33" s="22">
        <v>0</v>
      </c>
      <c r="Q33" s="22">
        <v>0</v>
      </c>
      <c r="R33" s="21">
        <v>0</v>
      </c>
      <c r="S33" s="23"/>
      <c r="T33" s="21">
        <v>0</v>
      </c>
      <c r="U33" s="21">
        <v>0</v>
      </c>
      <c r="V33" s="21">
        <v>-103</v>
      </c>
      <c r="W33" s="22"/>
      <c r="X33" s="46">
        <f t="shared" si="0"/>
        <v>-103</v>
      </c>
      <c r="Y33" s="12">
        <f t="shared" si="1"/>
        <v>0</v>
      </c>
      <c r="Z33" s="33">
        <f t="shared" si="2"/>
        <v>-103</v>
      </c>
    </row>
    <row r="34" spans="1:28" s="30" customFormat="1" x14ac:dyDescent="0.2">
      <c r="A34" s="21">
        <v>1600</v>
      </c>
      <c r="B34" s="21">
        <v>1700</v>
      </c>
      <c r="C34" s="21">
        <v>0</v>
      </c>
      <c r="D34" s="21">
        <v>0</v>
      </c>
      <c r="E34" s="21">
        <v>0</v>
      </c>
      <c r="F34" s="21">
        <v>0</v>
      </c>
      <c r="G34" s="21">
        <v>0</v>
      </c>
      <c r="H34" s="21">
        <v>0</v>
      </c>
      <c r="I34" s="21">
        <v>0</v>
      </c>
      <c r="J34" s="21">
        <v>0</v>
      </c>
      <c r="K34" s="22">
        <v>0</v>
      </c>
      <c r="L34" s="22">
        <v>0</v>
      </c>
      <c r="M34" s="22">
        <v>0</v>
      </c>
      <c r="N34" s="22">
        <v>0</v>
      </c>
      <c r="O34" s="22">
        <v>0</v>
      </c>
      <c r="P34" s="22">
        <v>0</v>
      </c>
      <c r="Q34" s="22">
        <v>0</v>
      </c>
      <c r="R34" s="21">
        <v>0</v>
      </c>
      <c r="S34" s="23"/>
      <c r="T34" s="21">
        <v>0</v>
      </c>
      <c r="U34" s="21">
        <v>0</v>
      </c>
      <c r="V34" s="21">
        <v>-103</v>
      </c>
      <c r="W34" s="22"/>
      <c r="X34" s="46">
        <f t="shared" si="0"/>
        <v>-103</v>
      </c>
      <c r="Y34" s="12">
        <f t="shared" si="1"/>
        <v>0</v>
      </c>
      <c r="Z34" s="33">
        <f t="shared" si="2"/>
        <v>-103</v>
      </c>
    </row>
    <row r="35" spans="1:28" s="30" customFormat="1" x14ac:dyDescent="0.2">
      <c r="A35" s="21">
        <v>1700</v>
      </c>
      <c r="B35" s="21">
        <v>1800</v>
      </c>
      <c r="C35" s="21">
        <v>0</v>
      </c>
      <c r="D35" s="21">
        <v>0</v>
      </c>
      <c r="E35" s="21">
        <v>0</v>
      </c>
      <c r="F35" s="21">
        <v>0</v>
      </c>
      <c r="G35" s="21">
        <v>0</v>
      </c>
      <c r="H35" s="21">
        <v>0</v>
      </c>
      <c r="I35" s="21">
        <v>0</v>
      </c>
      <c r="J35" s="21">
        <v>0</v>
      </c>
      <c r="K35" s="22">
        <v>0</v>
      </c>
      <c r="L35" s="22">
        <v>0</v>
      </c>
      <c r="M35" s="22">
        <v>0</v>
      </c>
      <c r="N35" s="22">
        <v>0</v>
      </c>
      <c r="O35" s="22">
        <v>0</v>
      </c>
      <c r="P35" s="22">
        <v>0</v>
      </c>
      <c r="Q35" s="22">
        <v>0</v>
      </c>
      <c r="R35" s="21">
        <v>0</v>
      </c>
      <c r="S35" s="23"/>
      <c r="T35" s="21">
        <v>0</v>
      </c>
      <c r="U35" s="21">
        <v>0</v>
      </c>
      <c r="V35" s="21">
        <v>-103</v>
      </c>
      <c r="W35" s="22"/>
      <c r="X35" s="46">
        <f t="shared" si="0"/>
        <v>-103</v>
      </c>
      <c r="Y35" s="12">
        <f t="shared" si="1"/>
        <v>0</v>
      </c>
      <c r="Z35" s="33">
        <f t="shared" si="2"/>
        <v>-103</v>
      </c>
    </row>
    <row r="36" spans="1:28" s="30" customFormat="1" x14ac:dyDescent="0.2">
      <c r="A36" s="21">
        <v>1800</v>
      </c>
      <c r="B36" s="21">
        <v>1900</v>
      </c>
      <c r="C36" s="21">
        <v>0</v>
      </c>
      <c r="D36" s="21">
        <v>0</v>
      </c>
      <c r="E36" s="21">
        <v>0</v>
      </c>
      <c r="F36" s="21">
        <v>0</v>
      </c>
      <c r="G36" s="21">
        <v>0</v>
      </c>
      <c r="H36" s="21">
        <v>0</v>
      </c>
      <c r="I36" s="21">
        <v>0</v>
      </c>
      <c r="J36" s="21">
        <v>0</v>
      </c>
      <c r="K36" s="22">
        <v>0</v>
      </c>
      <c r="L36" s="22">
        <v>0</v>
      </c>
      <c r="M36" s="22">
        <v>0</v>
      </c>
      <c r="N36" s="22">
        <v>0</v>
      </c>
      <c r="O36" s="22">
        <v>0</v>
      </c>
      <c r="P36" s="22">
        <v>0</v>
      </c>
      <c r="Q36" s="22">
        <v>0</v>
      </c>
      <c r="R36" s="21">
        <v>0</v>
      </c>
      <c r="S36" s="23"/>
      <c r="T36" s="21">
        <v>0</v>
      </c>
      <c r="U36" s="21">
        <v>0</v>
      </c>
      <c r="V36" s="21">
        <v>-103</v>
      </c>
      <c r="W36" s="22"/>
      <c r="X36" s="46">
        <f t="shared" si="0"/>
        <v>-103</v>
      </c>
      <c r="Y36" s="12">
        <f t="shared" si="1"/>
        <v>0</v>
      </c>
      <c r="Z36" s="33">
        <f t="shared" si="2"/>
        <v>-103</v>
      </c>
    </row>
    <row r="37" spans="1:28" s="30" customFormat="1" x14ac:dyDescent="0.2">
      <c r="A37" s="21">
        <v>1900</v>
      </c>
      <c r="B37" s="21">
        <v>2000</v>
      </c>
      <c r="C37" s="21">
        <v>0</v>
      </c>
      <c r="D37" s="21">
        <v>0</v>
      </c>
      <c r="E37" s="21">
        <v>0</v>
      </c>
      <c r="F37" s="21">
        <v>0</v>
      </c>
      <c r="G37" s="21">
        <v>0</v>
      </c>
      <c r="H37" s="21">
        <v>0</v>
      </c>
      <c r="I37" s="21">
        <v>0</v>
      </c>
      <c r="J37" s="21">
        <v>0</v>
      </c>
      <c r="K37" s="22">
        <v>0</v>
      </c>
      <c r="L37" s="22">
        <v>0</v>
      </c>
      <c r="M37" s="22">
        <v>0</v>
      </c>
      <c r="N37" s="22">
        <v>0</v>
      </c>
      <c r="O37" s="22">
        <v>0</v>
      </c>
      <c r="P37" s="22">
        <v>0</v>
      </c>
      <c r="Q37" s="22">
        <v>0</v>
      </c>
      <c r="R37" s="21">
        <v>0</v>
      </c>
      <c r="S37" s="23"/>
      <c r="T37" s="21">
        <v>0</v>
      </c>
      <c r="U37" s="21">
        <v>0</v>
      </c>
      <c r="V37" s="21">
        <v>-103</v>
      </c>
      <c r="W37" s="22"/>
      <c r="X37" s="46">
        <f t="shared" si="0"/>
        <v>-103</v>
      </c>
      <c r="Y37" s="12">
        <f t="shared" si="1"/>
        <v>0</v>
      </c>
      <c r="Z37" s="33">
        <f t="shared" si="2"/>
        <v>-103</v>
      </c>
    </row>
    <row r="38" spans="1:28" s="30" customFormat="1" ht="12" customHeight="1" x14ac:dyDescent="0.2">
      <c r="A38" s="21">
        <v>2000</v>
      </c>
      <c r="B38" s="21">
        <v>2100</v>
      </c>
      <c r="C38" s="21">
        <v>0</v>
      </c>
      <c r="D38" s="21">
        <v>0</v>
      </c>
      <c r="E38" s="21">
        <v>0</v>
      </c>
      <c r="F38" s="21">
        <v>0</v>
      </c>
      <c r="G38" s="21">
        <v>0</v>
      </c>
      <c r="H38" s="21">
        <v>0</v>
      </c>
      <c r="I38" s="21">
        <v>0</v>
      </c>
      <c r="J38" s="21">
        <v>0</v>
      </c>
      <c r="K38" s="22">
        <v>0</v>
      </c>
      <c r="L38" s="22">
        <v>0</v>
      </c>
      <c r="M38" s="22">
        <v>0</v>
      </c>
      <c r="N38" s="22">
        <v>0</v>
      </c>
      <c r="O38" s="22">
        <v>0</v>
      </c>
      <c r="P38" s="22">
        <v>0</v>
      </c>
      <c r="Q38" s="22">
        <v>0</v>
      </c>
      <c r="R38" s="21">
        <v>0</v>
      </c>
      <c r="S38" s="23"/>
      <c r="T38" s="21">
        <v>0</v>
      </c>
      <c r="U38" s="21">
        <v>0</v>
      </c>
      <c r="V38" s="21">
        <v>-103</v>
      </c>
      <c r="W38" s="22"/>
      <c r="X38" s="46">
        <f t="shared" si="0"/>
        <v>-103</v>
      </c>
      <c r="Y38" s="12">
        <f t="shared" si="1"/>
        <v>0</v>
      </c>
      <c r="Z38" s="33">
        <f t="shared" si="2"/>
        <v>-103</v>
      </c>
    </row>
    <row r="39" spans="1:28" s="30" customFormat="1" x14ac:dyDescent="0.2">
      <c r="A39" s="21">
        <v>2100</v>
      </c>
      <c r="B39" s="21">
        <v>2200</v>
      </c>
      <c r="C39" s="21">
        <v>0</v>
      </c>
      <c r="D39" s="21">
        <v>0</v>
      </c>
      <c r="E39" s="21">
        <v>0</v>
      </c>
      <c r="F39" s="21">
        <v>0</v>
      </c>
      <c r="G39" s="21">
        <v>0</v>
      </c>
      <c r="H39" s="21">
        <v>0</v>
      </c>
      <c r="I39" s="21">
        <v>0</v>
      </c>
      <c r="J39" s="21">
        <v>0</v>
      </c>
      <c r="K39" s="22">
        <v>0</v>
      </c>
      <c r="L39" s="22">
        <v>0</v>
      </c>
      <c r="M39" s="22">
        <v>0</v>
      </c>
      <c r="N39" s="22">
        <v>0</v>
      </c>
      <c r="O39" s="22">
        <v>0</v>
      </c>
      <c r="P39" s="22">
        <v>0</v>
      </c>
      <c r="Q39" s="22">
        <v>0</v>
      </c>
      <c r="R39" s="21">
        <v>0</v>
      </c>
      <c r="S39" s="23"/>
      <c r="T39" s="21">
        <v>0</v>
      </c>
      <c r="U39" s="21">
        <v>0</v>
      </c>
      <c r="V39" s="21">
        <v>-103</v>
      </c>
      <c r="W39" s="22"/>
      <c r="X39" s="46">
        <f t="shared" si="0"/>
        <v>-103</v>
      </c>
      <c r="Y39" s="12">
        <f t="shared" si="1"/>
        <v>0</v>
      </c>
      <c r="Z39" s="33">
        <f t="shared" si="2"/>
        <v>-103</v>
      </c>
    </row>
    <row r="40" spans="1:28" s="30" customFormat="1" x14ac:dyDescent="0.2">
      <c r="A40" s="21">
        <v>2200</v>
      </c>
      <c r="B40" s="21">
        <v>2300</v>
      </c>
      <c r="C40" s="21">
        <v>0</v>
      </c>
      <c r="D40" s="21">
        <v>0</v>
      </c>
      <c r="E40" s="21">
        <v>0</v>
      </c>
      <c r="F40" s="21">
        <v>0</v>
      </c>
      <c r="G40" s="21">
        <v>0</v>
      </c>
      <c r="H40" s="21">
        <v>0</v>
      </c>
      <c r="I40" s="21">
        <v>0</v>
      </c>
      <c r="J40" s="21">
        <v>0</v>
      </c>
      <c r="K40" s="22">
        <v>0</v>
      </c>
      <c r="L40" s="22">
        <v>0</v>
      </c>
      <c r="M40" s="22">
        <v>0</v>
      </c>
      <c r="N40" s="22">
        <v>0</v>
      </c>
      <c r="O40" s="22">
        <v>0</v>
      </c>
      <c r="P40" s="22">
        <v>0</v>
      </c>
      <c r="Q40" s="22">
        <v>0</v>
      </c>
      <c r="R40" s="21">
        <v>0</v>
      </c>
      <c r="S40" s="23"/>
      <c r="T40" s="21">
        <v>0</v>
      </c>
      <c r="U40" s="21">
        <v>0</v>
      </c>
      <c r="V40" s="21">
        <v>-103</v>
      </c>
      <c r="W40" s="22"/>
      <c r="X40" s="46">
        <f t="shared" si="0"/>
        <v>-103</v>
      </c>
      <c r="Y40" s="12">
        <f t="shared" si="1"/>
        <v>0</v>
      </c>
      <c r="Z40" s="33">
        <f t="shared" si="2"/>
        <v>-103</v>
      </c>
    </row>
    <row r="41" spans="1:28" s="30" customFormat="1" x14ac:dyDescent="0.2">
      <c r="A41" s="21">
        <v>2300</v>
      </c>
      <c r="B41" s="21">
        <v>2400</v>
      </c>
      <c r="C41" s="21">
        <v>0</v>
      </c>
      <c r="D41" s="21">
        <v>0</v>
      </c>
      <c r="E41" s="21">
        <v>0</v>
      </c>
      <c r="F41" s="21">
        <v>0</v>
      </c>
      <c r="G41" s="21">
        <v>0</v>
      </c>
      <c r="H41" s="21">
        <v>0</v>
      </c>
      <c r="I41" s="21">
        <v>0</v>
      </c>
      <c r="J41" s="21">
        <v>0</v>
      </c>
      <c r="K41" s="21">
        <v>3</v>
      </c>
      <c r="L41" s="21">
        <v>50</v>
      </c>
      <c r="M41" s="21">
        <v>25</v>
      </c>
      <c r="N41" s="21">
        <v>25</v>
      </c>
      <c r="O41" s="21">
        <v>25</v>
      </c>
      <c r="P41" s="21">
        <v>25</v>
      </c>
      <c r="Q41" s="21">
        <v>50</v>
      </c>
      <c r="R41" s="21">
        <v>50</v>
      </c>
      <c r="S41" s="23"/>
      <c r="T41" s="21">
        <v>0</v>
      </c>
      <c r="U41" s="21">
        <v>-103</v>
      </c>
      <c r="V41" s="21">
        <v>0</v>
      </c>
      <c r="W41" s="22"/>
      <c r="X41" s="46">
        <f t="shared" si="0"/>
        <v>150</v>
      </c>
      <c r="Y41" s="12">
        <f t="shared" si="1"/>
        <v>253</v>
      </c>
      <c r="Z41" s="33">
        <f t="shared" si="2"/>
        <v>-103</v>
      </c>
    </row>
    <row r="42" spans="1:28" ht="13.5" thickBot="1" x14ac:dyDescent="0.25">
      <c r="A42" s="24">
        <v>2400</v>
      </c>
      <c r="B42" s="24" t="s">
        <v>8</v>
      </c>
      <c r="C42" s="24">
        <v>0</v>
      </c>
      <c r="D42" s="24">
        <v>0</v>
      </c>
      <c r="E42" s="24">
        <v>0</v>
      </c>
      <c r="F42" s="24">
        <v>0</v>
      </c>
      <c r="G42" s="24">
        <v>0</v>
      </c>
      <c r="H42" s="24">
        <v>0</v>
      </c>
      <c r="I42" s="24">
        <v>0</v>
      </c>
      <c r="J42" s="24">
        <v>0</v>
      </c>
      <c r="K42" s="24">
        <v>3</v>
      </c>
      <c r="L42" s="24">
        <v>50</v>
      </c>
      <c r="M42" s="24">
        <v>25</v>
      </c>
      <c r="N42" s="24">
        <v>25</v>
      </c>
      <c r="O42" s="24">
        <v>25</v>
      </c>
      <c r="P42" s="24">
        <v>25</v>
      </c>
      <c r="Q42" s="24">
        <v>50</v>
      </c>
      <c r="R42" s="24">
        <v>50</v>
      </c>
      <c r="S42" s="23"/>
      <c r="T42" s="24">
        <v>0</v>
      </c>
      <c r="U42" s="24">
        <f>SUM(U41)</f>
        <v>-103</v>
      </c>
      <c r="V42" s="24">
        <v>0</v>
      </c>
      <c r="W42" s="22"/>
      <c r="X42" s="89">
        <f t="shared" si="0"/>
        <v>150</v>
      </c>
      <c r="Y42" s="25">
        <f t="shared" si="1"/>
        <v>253</v>
      </c>
      <c r="Z42" s="53">
        <f t="shared" si="2"/>
        <v>-103</v>
      </c>
    </row>
    <row r="43" spans="1:28" s="9" customFormat="1" x14ac:dyDescent="0.2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8"/>
      <c r="Y43" s="8"/>
      <c r="Z43" s="8"/>
    </row>
    <row r="44" spans="1:28" ht="13.5" thickBot="1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</row>
    <row r="45" spans="1:28" ht="26.25" thickBot="1" x14ac:dyDescent="0.25">
      <c r="B45" s="26" t="s">
        <v>18</v>
      </c>
      <c r="C45" s="18">
        <f t="shared" ref="C45:J45" si="3">SUM(C18:C41)</f>
        <v>3</v>
      </c>
      <c r="D45" s="68">
        <f t="shared" si="3"/>
        <v>50</v>
      </c>
      <c r="E45" s="68">
        <f t="shared" si="3"/>
        <v>25</v>
      </c>
      <c r="F45" s="68">
        <f t="shared" si="3"/>
        <v>25</v>
      </c>
      <c r="G45" s="18">
        <f>SUM(G18:G41)</f>
        <v>25</v>
      </c>
      <c r="H45" s="18">
        <f t="shared" si="3"/>
        <v>25</v>
      </c>
      <c r="I45" s="18">
        <f t="shared" si="3"/>
        <v>50</v>
      </c>
      <c r="J45" s="18">
        <f t="shared" si="3"/>
        <v>50</v>
      </c>
      <c r="K45" s="18">
        <f t="shared" ref="K45:R45" si="4">SUM(K18:K41)</f>
        <v>21</v>
      </c>
      <c r="L45" s="68">
        <f t="shared" si="4"/>
        <v>350</v>
      </c>
      <c r="M45" s="68">
        <f t="shared" si="4"/>
        <v>175</v>
      </c>
      <c r="N45" s="68">
        <f t="shared" si="4"/>
        <v>175</v>
      </c>
      <c r="O45" s="18">
        <f>SUM(O18:O41)</f>
        <v>175</v>
      </c>
      <c r="P45" s="18">
        <f t="shared" si="4"/>
        <v>175</v>
      </c>
      <c r="Q45" s="18">
        <f t="shared" si="4"/>
        <v>350</v>
      </c>
      <c r="R45" s="18">
        <f t="shared" si="4"/>
        <v>350</v>
      </c>
      <c r="S45" s="12"/>
      <c r="T45" s="18">
        <f>SUM(T18:T41)</f>
        <v>-103</v>
      </c>
      <c r="U45" s="18">
        <f>SUM(U18:U41)</f>
        <v>-721</v>
      </c>
      <c r="V45" s="18">
        <f>SUM(V18:V41)</f>
        <v>-1648</v>
      </c>
      <c r="W45" s="12"/>
      <c r="X45" s="18">
        <f>SUM(X18:X41)</f>
        <v>-701</v>
      </c>
      <c r="Y45" s="18">
        <f>SUM(Y18:Y41)</f>
        <v>1771</v>
      </c>
      <c r="Z45" s="18">
        <f>SUM(Z18:Z41)</f>
        <v>-2472</v>
      </c>
      <c r="AA45" s="55" t="s">
        <v>26</v>
      </c>
      <c r="AB45" s="76"/>
    </row>
    <row r="46" spans="1:28" ht="13.5" thickBot="1" x14ac:dyDescent="0.25">
      <c r="B46" s="27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44" t="s">
        <v>21</v>
      </c>
      <c r="T46" s="8"/>
      <c r="U46" s="8"/>
      <c r="V46" s="8"/>
      <c r="W46" s="43" t="s">
        <v>22</v>
      </c>
      <c r="X46" s="12"/>
      <c r="Y46" s="12"/>
      <c r="Z46" s="12"/>
      <c r="AA46" s="58"/>
    </row>
    <row r="47" spans="1:28" ht="30.75" customHeight="1" thickBot="1" x14ac:dyDescent="0.25">
      <c r="A47" s="27"/>
      <c r="B47" s="28" t="s">
        <v>79</v>
      </c>
      <c r="C47" s="18">
        <f t="shared" ref="C47:J47" si="5">SUM(C19:C42)</f>
        <v>0</v>
      </c>
      <c r="D47" s="68">
        <f t="shared" si="5"/>
        <v>0</v>
      </c>
      <c r="E47" s="68">
        <f t="shared" si="5"/>
        <v>0</v>
      </c>
      <c r="F47" s="68">
        <f t="shared" si="5"/>
        <v>0</v>
      </c>
      <c r="G47" s="18">
        <f>SUM(G19:G42)</f>
        <v>0</v>
      </c>
      <c r="H47" s="18">
        <f t="shared" si="5"/>
        <v>0</v>
      </c>
      <c r="I47" s="18">
        <f t="shared" si="5"/>
        <v>0</v>
      </c>
      <c r="J47" s="18">
        <f t="shared" si="5"/>
        <v>0</v>
      </c>
      <c r="K47" s="18">
        <f t="shared" ref="K47:R47" si="6">SUM(K19:K42)</f>
        <v>24</v>
      </c>
      <c r="L47" s="68">
        <f t="shared" si="6"/>
        <v>400</v>
      </c>
      <c r="M47" s="68">
        <f t="shared" si="6"/>
        <v>200</v>
      </c>
      <c r="N47" s="68">
        <f t="shared" si="6"/>
        <v>200</v>
      </c>
      <c r="O47" s="18">
        <f>SUM(O19:O42)</f>
        <v>200</v>
      </c>
      <c r="P47" s="18">
        <f t="shared" si="6"/>
        <v>200</v>
      </c>
      <c r="Q47" s="18">
        <f t="shared" si="6"/>
        <v>400</v>
      </c>
      <c r="R47" s="18">
        <f t="shared" si="6"/>
        <v>400</v>
      </c>
      <c r="S47" s="45" t="e">
        <f>SUM(#REF!)</f>
        <v>#REF!</v>
      </c>
      <c r="T47" s="18">
        <f>SUM(T19:T42)</f>
        <v>0</v>
      </c>
      <c r="U47" s="18">
        <f>SUM(U19:U42)</f>
        <v>-824</v>
      </c>
      <c r="V47" s="18">
        <f>SUM(V19:V42)</f>
        <v>-1648</v>
      </c>
      <c r="W47" s="49" t="e">
        <f>SUM(#REF!)</f>
        <v>#REF!</v>
      </c>
      <c r="X47" s="18">
        <f>SUM(X19:X44)</f>
        <v>-448</v>
      </c>
      <c r="Y47" s="18">
        <f>SUM(Y19:Y44)</f>
        <v>2024</v>
      </c>
      <c r="Z47" s="18">
        <f>SUM(Z19:Z44)</f>
        <v>-2472</v>
      </c>
      <c r="AA47" s="58" t="e">
        <f>ABS(W47)+ABS(S47)</f>
        <v>#REF!</v>
      </c>
    </row>
    <row r="48" spans="1:28" ht="13.5" thickBot="1" x14ac:dyDescent="0.25">
      <c r="A48" s="27"/>
      <c r="B48" s="27"/>
      <c r="C48" s="19"/>
      <c r="D48" s="52"/>
      <c r="E48" s="52"/>
      <c r="F48" s="52"/>
      <c r="G48" s="19"/>
      <c r="H48" s="19"/>
      <c r="I48" s="19"/>
      <c r="J48" s="19"/>
      <c r="K48" s="19"/>
      <c r="L48" s="52"/>
      <c r="M48" s="52"/>
      <c r="N48" s="52"/>
      <c r="O48" s="19"/>
      <c r="P48" s="19"/>
      <c r="Q48" s="19"/>
      <c r="R48" s="19"/>
      <c r="T48" s="68"/>
      <c r="U48" s="68"/>
      <c r="V48" s="18"/>
      <c r="X48" s="29"/>
      <c r="Y48" s="29"/>
      <c r="Z48" s="29"/>
    </row>
    <row r="49" spans="1:44" x14ac:dyDescent="0.2">
      <c r="A49" s="2"/>
      <c r="B49" s="2"/>
      <c r="C49" s="36"/>
      <c r="D49" s="36"/>
      <c r="E49" s="36"/>
      <c r="F49" s="36"/>
      <c r="G49" s="103"/>
      <c r="H49" s="103"/>
      <c r="I49" s="36"/>
      <c r="J49" s="103"/>
      <c r="K49" s="36"/>
      <c r="L49" s="36"/>
      <c r="M49" s="36"/>
      <c r="N49" s="36"/>
      <c r="O49" s="103"/>
      <c r="P49" s="103"/>
      <c r="Q49" s="36"/>
      <c r="R49" s="103"/>
      <c r="S49" s="54"/>
      <c r="T49" s="121"/>
      <c r="U49" s="97"/>
      <c r="V49" s="97"/>
      <c r="W49" s="54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  <c r="AR49" s="30"/>
    </row>
    <row r="50" spans="1:44" s="9" customFormat="1" ht="16.5" customHeight="1" x14ac:dyDescent="0.2">
      <c r="A50" s="27"/>
      <c r="B50" s="27"/>
      <c r="C50" s="40" t="s">
        <v>56</v>
      </c>
      <c r="D50" s="40" t="s">
        <v>56</v>
      </c>
      <c r="E50" s="40" t="s">
        <v>56</v>
      </c>
      <c r="F50" s="40" t="s">
        <v>56</v>
      </c>
      <c r="G50" s="65" t="s">
        <v>56</v>
      </c>
      <c r="H50" s="65" t="s">
        <v>56</v>
      </c>
      <c r="I50" s="40" t="s">
        <v>56</v>
      </c>
      <c r="J50" s="65" t="s">
        <v>56</v>
      </c>
      <c r="K50" s="40" t="s">
        <v>56</v>
      </c>
      <c r="L50" s="40" t="s">
        <v>56</v>
      </c>
      <c r="M50" s="40" t="s">
        <v>56</v>
      </c>
      <c r="N50" s="40" t="s">
        <v>56</v>
      </c>
      <c r="O50" s="65" t="s">
        <v>56</v>
      </c>
      <c r="P50" s="65" t="s">
        <v>56</v>
      </c>
      <c r="Q50" s="40" t="s">
        <v>56</v>
      </c>
      <c r="R50" s="65" t="s">
        <v>56</v>
      </c>
      <c r="S50" s="42"/>
      <c r="T50" s="12" t="s">
        <v>54</v>
      </c>
      <c r="U50" s="33" t="s">
        <v>54</v>
      </c>
      <c r="V50" s="33" t="s">
        <v>54</v>
      </c>
      <c r="W50" s="42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</row>
    <row r="51" spans="1:44" s="9" customFormat="1" ht="16.5" customHeight="1" x14ac:dyDescent="0.2">
      <c r="A51" s="27"/>
      <c r="B51" s="27"/>
      <c r="C51" s="40" t="s">
        <v>29</v>
      </c>
      <c r="D51" s="40" t="s">
        <v>29</v>
      </c>
      <c r="E51" s="40" t="s">
        <v>29</v>
      </c>
      <c r="F51" s="40" t="s">
        <v>29</v>
      </c>
      <c r="G51" s="65" t="s">
        <v>29</v>
      </c>
      <c r="H51" s="65" t="s">
        <v>29</v>
      </c>
      <c r="I51" s="40" t="s">
        <v>29</v>
      </c>
      <c r="J51" s="65" t="s">
        <v>29</v>
      </c>
      <c r="K51" s="40" t="s">
        <v>29</v>
      </c>
      <c r="L51" s="40" t="s">
        <v>29</v>
      </c>
      <c r="M51" s="40" t="s">
        <v>29</v>
      </c>
      <c r="N51" s="40" t="s">
        <v>29</v>
      </c>
      <c r="O51" s="65" t="s">
        <v>29</v>
      </c>
      <c r="P51" s="65" t="s">
        <v>29</v>
      </c>
      <c r="Q51" s="40" t="s">
        <v>29</v>
      </c>
      <c r="R51" s="65" t="s">
        <v>29</v>
      </c>
      <c r="S51" s="42"/>
      <c r="T51" s="12" t="s">
        <v>29</v>
      </c>
      <c r="U51" s="33" t="s">
        <v>29</v>
      </c>
      <c r="V51" s="33" t="s">
        <v>29</v>
      </c>
      <c r="W51" s="42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</row>
    <row r="52" spans="1:44" s="9" customFormat="1" ht="18.75" customHeight="1" thickBot="1" x14ac:dyDescent="0.25">
      <c r="A52" s="27"/>
      <c r="B52" s="27"/>
      <c r="C52" s="40" t="s">
        <v>43</v>
      </c>
      <c r="D52" s="40" t="s">
        <v>43</v>
      </c>
      <c r="E52" s="40" t="s">
        <v>43</v>
      </c>
      <c r="F52" s="40" t="s">
        <v>43</v>
      </c>
      <c r="G52" s="65" t="s">
        <v>196</v>
      </c>
      <c r="H52" s="65" t="s">
        <v>48</v>
      </c>
      <c r="I52" s="40" t="s">
        <v>48</v>
      </c>
      <c r="J52" s="65" t="s">
        <v>320</v>
      </c>
      <c r="K52" s="40" t="s">
        <v>43</v>
      </c>
      <c r="L52" s="40" t="s">
        <v>43</v>
      </c>
      <c r="M52" s="40" t="s">
        <v>43</v>
      </c>
      <c r="N52" s="40" t="s">
        <v>43</v>
      </c>
      <c r="O52" s="65" t="s">
        <v>196</v>
      </c>
      <c r="P52" s="65" t="s">
        <v>48</v>
      </c>
      <c r="Q52" s="40" t="s">
        <v>48</v>
      </c>
      <c r="R52" s="65" t="s">
        <v>320</v>
      </c>
      <c r="S52" s="42"/>
      <c r="T52" s="25" t="s">
        <v>55</v>
      </c>
      <c r="U52" s="53" t="s">
        <v>55</v>
      </c>
      <c r="V52" s="53" t="s">
        <v>55</v>
      </c>
      <c r="W52" s="42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</row>
    <row r="53" spans="1:44" s="9" customFormat="1" ht="19.5" customHeight="1" x14ac:dyDescent="0.2">
      <c r="A53" s="27"/>
      <c r="B53" s="27"/>
      <c r="C53" s="40" t="s">
        <v>48</v>
      </c>
      <c r="D53" s="40" t="s">
        <v>71</v>
      </c>
      <c r="E53" s="40" t="s">
        <v>107</v>
      </c>
      <c r="F53" s="40" t="s">
        <v>135</v>
      </c>
      <c r="G53" s="65" t="s">
        <v>65</v>
      </c>
      <c r="H53" s="40" t="s">
        <v>170</v>
      </c>
      <c r="I53" s="40" t="s">
        <v>170</v>
      </c>
      <c r="J53" s="65" t="s">
        <v>347</v>
      </c>
      <c r="K53" s="40" t="s">
        <v>48</v>
      </c>
      <c r="L53" s="40" t="s">
        <v>71</v>
      </c>
      <c r="M53" s="40" t="s">
        <v>107</v>
      </c>
      <c r="N53" s="40" t="s">
        <v>135</v>
      </c>
      <c r="O53" s="65" t="s">
        <v>65</v>
      </c>
      <c r="P53" s="40" t="s">
        <v>170</v>
      </c>
      <c r="Q53" s="40" t="s">
        <v>170</v>
      </c>
      <c r="R53" s="65" t="s">
        <v>347</v>
      </c>
      <c r="S53" s="48"/>
      <c r="T53" s="107"/>
      <c r="U53" s="107"/>
      <c r="V53" s="30"/>
      <c r="W53" s="48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</row>
    <row r="54" spans="1:44" s="9" customFormat="1" ht="21" customHeight="1" thickBot="1" x14ac:dyDescent="0.25">
      <c r="A54" s="27"/>
      <c r="B54" s="27"/>
      <c r="C54" s="40" t="s">
        <v>58</v>
      </c>
      <c r="D54" s="40" t="s">
        <v>57</v>
      </c>
      <c r="E54" s="40" t="s">
        <v>134</v>
      </c>
      <c r="F54" s="40" t="s">
        <v>175</v>
      </c>
      <c r="G54" s="65" t="s">
        <v>378</v>
      </c>
      <c r="H54" s="40" t="s">
        <v>424</v>
      </c>
      <c r="I54" s="40" t="s">
        <v>424</v>
      </c>
      <c r="J54" s="104" t="s">
        <v>320</v>
      </c>
      <c r="K54" s="40" t="s">
        <v>58</v>
      </c>
      <c r="L54" s="40" t="s">
        <v>57</v>
      </c>
      <c r="M54" s="40" t="s">
        <v>134</v>
      </c>
      <c r="N54" s="40" t="s">
        <v>175</v>
      </c>
      <c r="O54" s="65" t="s">
        <v>378</v>
      </c>
      <c r="P54" s="40" t="s">
        <v>424</v>
      </c>
      <c r="Q54" s="40" t="s">
        <v>424</v>
      </c>
      <c r="R54" s="104" t="s">
        <v>320</v>
      </c>
      <c r="S54" s="42"/>
      <c r="T54" s="108"/>
      <c r="U54" s="108"/>
      <c r="V54" s="30"/>
      <c r="W54" s="42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</row>
    <row r="55" spans="1:44" s="9" customFormat="1" ht="24" customHeight="1" thickBot="1" x14ac:dyDescent="0.25">
      <c r="A55" s="27"/>
      <c r="B55" s="27"/>
      <c r="C55" s="40" t="s">
        <v>351</v>
      </c>
      <c r="D55" s="40" t="s">
        <v>392</v>
      </c>
      <c r="E55" s="40" t="s">
        <v>69</v>
      </c>
      <c r="F55" s="40" t="s">
        <v>76</v>
      </c>
      <c r="G55" s="104" t="s">
        <v>65</v>
      </c>
      <c r="H55" s="67" t="s">
        <v>170</v>
      </c>
      <c r="I55" s="67" t="s">
        <v>170</v>
      </c>
      <c r="J55" s="54"/>
      <c r="K55" s="40" t="s">
        <v>351</v>
      </c>
      <c r="L55" s="40" t="s">
        <v>392</v>
      </c>
      <c r="M55" s="40" t="s">
        <v>69</v>
      </c>
      <c r="N55" s="40" t="s">
        <v>76</v>
      </c>
      <c r="O55" s="104" t="s">
        <v>65</v>
      </c>
      <c r="P55" s="67" t="s">
        <v>170</v>
      </c>
      <c r="Q55" s="67" t="s">
        <v>170</v>
      </c>
      <c r="R55" s="54"/>
      <c r="S55" s="42"/>
      <c r="T55" s="20"/>
      <c r="U55" s="20"/>
      <c r="V55" s="3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</row>
    <row r="56" spans="1:44" s="9" customFormat="1" ht="28.5" customHeight="1" thickBot="1" x14ac:dyDescent="0.25">
      <c r="A56" s="27"/>
      <c r="B56" s="27"/>
      <c r="C56" s="67" t="s">
        <v>48</v>
      </c>
      <c r="D56" s="40" t="s">
        <v>65</v>
      </c>
      <c r="E56" s="40" t="s">
        <v>76</v>
      </c>
      <c r="F56" s="40" t="s">
        <v>114</v>
      </c>
      <c r="G56" s="54"/>
      <c r="H56" s="54"/>
      <c r="I56" s="54"/>
      <c r="J56" s="54"/>
      <c r="K56" s="67" t="s">
        <v>48</v>
      </c>
      <c r="L56" s="40" t="s">
        <v>65</v>
      </c>
      <c r="M56" s="40" t="s">
        <v>76</v>
      </c>
      <c r="N56" s="40" t="s">
        <v>114</v>
      </c>
      <c r="O56" s="54"/>
      <c r="P56" s="54"/>
      <c r="Q56" s="54"/>
      <c r="R56" s="54"/>
      <c r="S56" s="42"/>
      <c r="T56" s="20"/>
      <c r="U56" s="20"/>
      <c r="V56" s="30"/>
      <c r="W56" s="42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0"/>
    </row>
    <row r="57" spans="1:44" s="9" customFormat="1" ht="25.5" customHeight="1" x14ac:dyDescent="0.2">
      <c r="A57" s="27"/>
      <c r="B57" s="27"/>
      <c r="C57" s="54"/>
      <c r="D57" s="40" t="s">
        <v>378</v>
      </c>
      <c r="E57" s="40" t="s">
        <v>114</v>
      </c>
      <c r="F57" s="40" t="s">
        <v>378</v>
      </c>
      <c r="G57" s="54"/>
      <c r="H57" s="54"/>
      <c r="I57" s="54"/>
      <c r="J57" s="54"/>
      <c r="K57" s="54"/>
      <c r="L57" s="40" t="s">
        <v>378</v>
      </c>
      <c r="M57" s="40" t="s">
        <v>114</v>
      </c>
      <c r="N57" s="40" t="s">
        <v>378</v>
      </c>
      <c r="O57" s="54"/>
      <c r="P57" s="54"/>
      <c r="Q57" s="54"/>
      <c r="R57" s="54"/>
      <c r="S57" s="41"/>
      <c r="T57" s="20"/>
      <c r="U57" s="20"/>
      <c r="V57" s="30"/>
      <c r="W57" s="41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20"/>
    </row>
    <row r="58" spans="1:44" s="9" customFormat="1" ht="27" customHeight="1" thickBot="1" x14ac:dyDescent="0.25">
      <c r="C58" s="54"/>
      <c r="D58" s="67" t="s">
        <v>67</v>
      </c>
      <c r="E58" s="40" t="s">
        <v>378</v>
      </c>
      <c r="F58" s="67" t="s">
        <v>114</v>
      </c>
      <c r="G58" s="54"/>
      <c r="H58" s="54"/>
      <c r="I58" s="54"/>
      <c r="J58" s="54"/>
      <c r="K58" s="54"/>
      <c r="L58" s="67" t="s">
        <v>67</v>
      </c>
      <c r="M58" s="40" t="s">
        <v>378</v>
      </c>
      <c r="N58" s="67" t="s">
        <v>114</v>
      </c>
      <c r="O58" s="54"/>
      <c r="P58" s="54"/>
      <c r="Q58" s="54"/>
      <c r="R58" s="54"/>
      <c r="S58" s="41"/>
      <c r="T58" s="30"/>
      <c r="U58" s="30"/>
      <c r="V58" s="30"/>
      <c r="W58" s="41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0"/>
      <c r="AQ58" s="20"/>
      <c r="AR58" s="20"/>
    </row>
    <row r="59" spans="1:44" ht="20.25" customHeight="1" thickBot="1" x14ac:dyDescent="0.25">
      <c r="B59" s="20"/>
      <c r="C59" s="54"/>
      <c r="D59" s="54"/>
      <c r="E59" s="67" t="s">
        <v>114</v>
      </c>
      <c r="F59" s="54"/>
      <c r="G59" s="54"/>
      <c r="H59" s="54"/>
      <c r="I59" s="54"/>
      <c r="J59" s="54"/>
      <c r="K59" s="54"/>
      <c r="L59" s="54"/>
      <c r="M59" s="67" t="s">
        <v>114</v>
      </c>
      <c r="N59" s="54"/>
      <c r="O59" s="54"/>
      <c r="P59" s="54"/>
      <c r="Q59" s="54"/>
      <c r="R59" s="54"/>
      <c r="S59" s="41"/>
      <c r="T59" s="20"/>
      <c r="U59" s="20"/>
      <c r="W59" s="32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</row>
    <row r="60" spans="1:44" ht="24" customHeight="1" x14ac:dyDescent="0.2">
      <c r="B60" s="30"/>
      <c r="C60" s="54"/>
      <c r="D60" s="54"/>
      <c r="E60" s="54"/>
      <c r="F60" s="54"/>
      <c r="G60" s="54"/>
      <c r="K60" s="54"/>
      <c r="L60" s="54"/>
      <c r="M60" s="54"/>
      <c r="N60" s="54"/>
      <c r="O60" s="54"/>
      <c r="S60" s="41"/>
      <c r="T60" s="30"/>
      <c r="U60" s="30"/>
      <c r="X60" s="31"/>
      <c r="Y60" s="31"/>
      <c r="Z60" s="31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  <c r="AR60" s="30"/>
    </row>
    <row r="61" spans="1:44" ht="15" x14ac:dyDescent="0.2">
      <c r="C61" s="54"/>
      <c r="D61" s="54"/>
      <c r="E61" s="54"/>
      <c r="F61" s="54"/>
      <c r="G61" s="54"/>
      <c r="K61" s="54"/>
      <c r="L61" s="54"/>
      <c r="M61" s="54"/>
      <c r="N61" s="54"/>
      <c r="O61" s="54"/>
      <c r="S61" s="41"/>
      <c r="T61" s="30"/>
      <c r="U61" s="30"/>
      <c r="X61" s="32"/>
      <c r="Y61" s="32"/>
      <c r="Z61" s="32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  <c r="AR61" s="30"/>
    </row>
    <row r="62" spans="1:44" ht="15" x14ac:dyDescent="0.2">
      <c r="C62" s="54"/>
      <c r="D62" s="54"/>
      <c r="E62" s="54"/>
      <c r="F62" s="54"/>
      <c r="K62" s="54"/>
      <c r="L62" s="54"/>
      <c r="M62" s="54"/>
      <c r="N62" s="54"/>
      <c r="S62" s="41"/>
      <c r="T62" s="30"/>
      <c r="U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</row>
    <row r="63" spans="1:44" ht="15" x14ac:dyDescent="0.2">
      <c r="D63" s="54"/>
      <c r="E63" s="54"/>
      <c r="F63" s="54"/>
      <c r="L63" s="54"/>
      <c r="M63" s="54"/>
      <c r="N63" s="54"/>
      <c r="S63" s="41"/>
      <c r="T63" s="30"/>
      <c r="U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</row>
    <row r="64" spans="1:44" ht="15" x14ac:dyDescent="0.2">
      <c r="E64" s="54"/>
      <c r="M64" s="54"/>
      <c r="S64" s="41"/>
      <c r="T64" s="30"/>
      <c r="U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</row>
    <row r="65" spans="20:44" x14ac:dyDescent="0.2">
      <c r="T65" s="30"/>
      <c r="U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</row>
    <row r="66" spans="20:44" x14ac:dyDescent="0.2">
      <c r="T66" s="30"/>
      <c r="U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</row>
    <row r="67" spans="20:44" x14ac:dyDescent="0.2">
      <c r="T67" s="30"/>
      <c r="U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</row>
    <row r="68" spans="20:44" x14ac:dyDescent="0.2">
      <c r="T68" s="30"/>
      <c r="U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</row>
    <row r="69" spans="20:44" x14ac:dyDescent="0.2">
      <c r="T69" s="30"/>
      <c r="U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</row>
    <row r="70" spans="20:44" x14ac:dyDescent="0.2">
      <c r="T70" s="30"/>
      <c r="U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</row>
    <row r="71" spans="20:44" x14ac:dyDescent="0.2">
      <c r="T71" s="30"/>
      <c r="U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</row>
    <row r="72" spans="20:44" x14ac:dyDescent="0.2">
      <c r="T72" s="30"/>
      <c r="U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</row>
    <row r="73" spans="20:44" x14ac:dyDescent="0.2">
      <c r="T73" s="30"/>
      <c r="U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</row>
    <row r="74" spans="20:44" x14ac:dyDescent="0.2">
      <c r="T74" s="30"/>
      <c r="U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</row>
    <row r="75" spans="20:44" x14ac:dyDescent="0.2">
      <c r="T75" s="30"/>
      <c r="U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</row>
    <row r="76" spans="20:44" x14ac:dyDescent="0.2">
      <c r="T76" s="30"/>
      <c r="U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</row>
    <row r="77" spans="20:44" x14ac:dyDescent="0.2">
      <c r="T77" s="30"/>
      <c r="U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</row>
    <row r="78" spans="20:44" x14ac:dyDescent="0.2">
      <c r="T78" s="30"/>
      <c r="U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</row>
    <row r="79" spans="20:44" x14ac:dyDescent="0.2">
      <c r="T79" s="30"/>
      <c r="U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</row>
    <row r="80" spans="20:44" x14ac:dyDescent="0.2">
      <c r="T80" s="30"/>
      <c r="U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</row>
    <row r="81" spans="20:44" x14ac:dyDescent="0.2">
      <c r="T81" s="30"/>
      <c r="U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</row>
    <row r="82" spans="20:44" x14ac:dyDescent="0.2">
      <c r="T82" s="30"/>
      <c r="U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</row>
    <row r="83" spans="20:44" x14ac:dyDescent="0.2">
      <c r="T83" s="30"/>
      <c r="U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  <c r="AR83" s="30"/>
    </row>
    <row r="84" spans="20:44" x14ac:dyDescent="0.2">
      <c r="T84" s="30"/>
      <c r="U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  <c r="AR84" s="30"/>
    </row>
    <row r="85" spans="20:44" x14ac:dyDescent="0.2">
      <c r="T85" s="30"/>
      <c r="U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  <c r="AR85" s="30"/>
    </row>
    <row r="86" spans="20:44" x14ac:dyDescent="0.2">
      <c r="T86" s="30"/>
      <c r="U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</row>
    <row r="87" spans="20:44" x14ac:dyDescent="0.2">
      <c r="T87" s="30"/>
      <c r="U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  <c r="AR87" s="30"/>
    </row>
    <row r="88" spans="20:44" x14ac:dyDescent="0.2">
      <c r="T88" s="30"/>
      <c r="U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  <c r="AR88" s="30"/>
    </row>
    <row r="89" spans="20:44" x14ac:dyDescent="0.2">
      <c r="T89" s="30"/>
      <c r="U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</row>
    <row r="90" spans="20:44" x14ac:dyDescent="0.2">
      <c r="T90" s="30"/>
      <c r="U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</row>
    <row r="91" spans="20:44" x14ac:dyDescent="0.2">
      <c r="T91" s="30"/>
      <c r="U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  <c r="AR91" s="30"/>
    </row>
    <row r="92" spans="20:44" x14ac:dyDescent="0.2">
      <c r="T92" s="30"/>
      <c r="U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</row>
    <row r="93" spans="20:44" x14ac:dyDescent="0.2">
      <c r="T93" s="30"/>
      <c r="U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</row>
    <row r="94" spans="20:44" x14ac:dyDescent="0.2">
      <c r="T94" s="30"/>
      <c r="U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</row>
    <row r="95" spans="20:44" x14ac:dyDescent="0.2">
      <c r="T95" s="30"/>
      <c r="U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</row>
    <row r="96" spans="20:44" x14ac:dyDescent="0.2">
      <c r="T96" s="30"/>
      <c r="U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</row>
    <row r="97" spans="20:44" x14ac:dyDescent="0.2">
      <c r="T97" s="30"/>
      <c r="U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</row>
    <row r="98" spans="20:44" x14ac:dyDescent="0.2">
      <c r="T98" s="30"/>
      <c r="U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</row>
    <row r="99" spans="20:44" x14ac:dyDescent="0.2">
      <c r="T99" s="30"/>
      <c r="U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</row>
    <row r="100" spans="20:44" x14ac:dyDescent="0.2">
      <c r="T100" s="30"/>
      <c r="U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</row>
    <row r="101" spans="20:44" x14ac:dyDescent="0.2">
      <c r="T101" s="30"/>
      <c r="U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</row>
    <row r="102" spans="20:44" x14ac:dyDescent="0.2">
      <c r="T102" s="30"/>
      <c r="U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</row>
    <row r="103" spans="20:44" x14ac:dyDescent="0.2">
      <c r="T103" s="30"/>
      <c r="U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</row>
    <row r="104" spans="20:44" x14ac:dyDescent="0.2">
      <c r="T104" s="30"/>
      <c r="U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</row>
    <row r="105" spans="20:44" x14ac:dyDescent="0.2">
      <c r="T105" s="30"/>
      <c r="U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</row>
    <row r="106" spans="20:44" x14ac:dyDescent="0.2">
      <c r="T106" s="30"/>
      <c r="U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  <c r="AO106" s="30"/>
      <c r="AP106" s="30"/>
      <c r="AQ106" s="30"/>
      <c r="AR106" s="30"/>
    </row>
  </sheetData>
  <phoneticPr fontId="0" type="noConversion"/>
  <hyperlinks>
    <hyperlink ref="O12" r:id="rId1" display="50@16.75/25@21"/>
    <hyperlink ref="P12" r:id="rId2" display="50@16.75/25@21"/>
    <hyperlink ref="Q12" r:id="rId3" display="50@16.75/25@21"/>
    <hyperlink ref="G12" r:id="rId4" display="50@16.75/25@21"/>
    <hyperlink ref="H12" r:id="rId5" display="50@16.75/25@21"/>
    <hyperlink ref="I12" r:id="rId6" display="50@16.75/25@21"/>
  </hyperlinks>
  <pageMargins left="0.75" right="0.75" top="0" bottom="0" header="0.5" footer="0.5"/>
  <pageSetup paperSize="5" scale="61" fitToWidth="5" orientation="landscape" r:id="rId7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06"/>
  <sheetViews>
    <sheetView topLeftCell="M1" zoomScale="60" workbookViewId="0">
      <selection activeCell="O32" sqref="O32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20" width="30.5703125" style="30" customWidth="1"/>
    <col min="21" max="21" width="21.42578125" style="30" customWidth="1"/>
    <col min="22" max="23" width="30.28515625" style="5" customWidth="1"/>
    <col min="24" max="24" width="30.5703125" style="30" customWidth="1"/>
    <col min="25" max="25" width="21.42578125" style="30" customWidth="1"/>
    <col min="26" max="26" width="31.42578125" style="5" customWidth="1"/>
    <col min="27" max="27" width="28.85546875" style="5" customWidth="1"/>
    <col min="28" max="28" width="31.42578125" style="5" customWidth="1"/>
    <col min="29" max="29" width="23.140625" style="5" customWidth="1"/>
    <col min="30" max="16384" width="16.7109375" style="5"/>
  </cols>
  <sheetData>
    <row r="1" spans="1:28" ht="18" x14ac:dyDescent="0.25">
      <c r="A1" s="1" t="s">
        <v>0</v>
      </c>
      <c r="B1" s="2"/>
      <c r="H1" s="35"/>
      <c r="I1" s="35"/>
      <c r="J1" s="35"/>
      <c r="K1" s="35"/>
      <c r="L1" s="35"/>
      <c r="Q1" s="35"/>
      <c r="R1" s="35"/>
      <c r="S1" s="35"/>
      <c r="T1" s="35"/>
      <c r="U1" s="35"/>
      <c r="V1" s="3"/>
      <c r="W1" s="3"/>
      <c r="X1" s="35"/>
      <c r="Y1" s="35"/>
      <c r="Z1" s="3"/>
      <c r="AA1" s="3"/>
      <c r="AB1" s="3"/>
    </row>
    <row r="2" spans="1:28" x14ac:dyDescent="0.2">
      <c r="A2" s="1" t="s">
        <v>1</v>
      </c>
      <c r="B2" s="2"/>
      <c r="H2" s="6"/>
      <c r="I2" s="6"/>
      <c r="J2" s="6"/>
      <c r="K2" s="6"/>
      <c r="L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 spans="1:28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</row>
    <row r="4" spans="1:28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</row>
    <row r="5" spans="1:28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</row>
    <row r="6" spans="1:28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</row>
    <row r="7" spans="1:28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</row>
    <row r="8" spans="1:28" ht="21.75" customHeight="1" x14ac:dyDescent="0.2">
      <c r="B8" s="7">
        <v>37252</v>
      </c>
      <c r="H8" s="6"/>
      <c r="I8" s="6"/>
      <c r="J8" s="6"/>
      <c r="K8" s="6"/>
      <c r="L8" s="6"/>
      <c r="Q8" s="6"/>
      <c r="R8" s="6"/>
      <c r="S8" s="6"/>
      <c r="T8" s="6"/>
      <c r="U8" s="6"/>
      <c r="V8" s="6"/>
      <c r="W8" s="6"/>
      <c r="X8" s="6"/>
      <c r="Y8" s="6"/>
    </row>
    <row r="9" spans="1:28" ht="13.5" thickBot="1" x14ac:dyDescent="0.25">
      <c r="A9" s="2" t="s">
        <v>2</v>
      </c>
      <c r="B9" s="2" t="s">
        <v>2</v>
      </c>
      <c r="C9" s="51" t="s">
        <v>20</v>
      </c>
      <c r="D9" s="51" t="s">
        <v>20</v>
      </c>
      <c r="E9" s="51" t="s">
        <v>20</v>
      </c>
      <c r="F9" s="51" t="s">
        <v>20</v>
      </c>
      <c r="G9" s="51" t="s">
        <v>20</v>
      </c>
      <c r="H9" s="51" t="s">
        <v>20</v>
      </c>
      <c r="I9" s="51" t="s">
        <v>20</v>
      </c>
      <c r="J9" s="51" t="s">
        <v>20</v>
      </c>
      <c r="K9" s="51" t="s">
        <v>20</v>
      </c>
      <c r="L9" s="51" t="s">
        <v>20</v>
      </c>
      <c r="M9" s="51" t="s">
        <v>20</v>
      </c>
      <c r="N9" s="51" t="s">
        <v>20</v>
      </c>
      <c r="O9" s="51" t="s">
        <v>20</v>
      </c>
      <c r="P9" s="51" t="s">
        <v>20</v>
      </c>
      <c r="Q9" s="51" t="s">
        <v>20</v>
      </c>
      <c r="R9" s="51" t="s">
        <v>20</v>
      </c>
      <c r="S9" s="51" t="s">
        <v>20</v>
      </c>
      <c r="T9" s="51" t="s">
        <v>20</v>
      </c>
      <c r="U9" s="8"/>
      <c r="V9" s="93" t="s">
        <v>51</v>
      </c>
      <c r="W9" s="93" t="s">
        <v>51</v>
      </c>
      <c r="X9" s="93" t="s">
        <v>51</v>
      </c>
      <c r="Y9" s="8"/>
      <c r="Z9" s="9"/>
      <c r="AA9" s="9"/>
      <c r="AB9" s="9"/>
    </row>
    <row r="10" spans="1:28" x14ac:dyDescent="0.2">
      <c r="A10" s="10" t="s">
        <v>3</v>
      </c>
      <c r="B10" s="10" t="s">
        <v>4</v>
      </c>
      <c r="C10" s="19" t="s">
        <v>44</v>
      </c>
      <c r="D10" s="19" t="s">
        <v>44</v>
      </c>
      <c r="E10" s="19" t="s">
        <v>44</v>
      </c>
      <c r="F10" s="19" t="s">
        <v>44</v>
      </c>
      <c r="G10" s="19" t="s">
        <v>44</v>
      </c>
      <c r="H10" s="19" t="s">
        <v>44</v>
      </c>
      <c r="I10" s="19" t="s">
        <v>44</v>
      </c>
      <c r="J10" s="19" t="s">
        <v>44</v>
      </c>
      <c r="K10" s="19" t="s">
        <v>44</v>
      </c>
      <c r="L10" s="19" t="s">
        <v>44</v>
      </c>
      <c r="M10" s="19" t="s">
        <v>44</v>
      </c>
      <c r="N10" s="19" t="s">
        <v>44</v>
      </c>
      <c r="O10" s="19" t="s">
        <v>44</v>
      </c>
      <c r="P10" s="19" t="s">
        <v>44</v>
      </c>
      <c r="Q10" s="19" t="s">
        <v>44</v>
      </c>
      <c r="R10" s="19" t="s">
        <v>44</v>
      </c>
      <c r="S10" s="19" t="s">
        <v>44</v>
      </c>
      <c r="T10" s="19" t="s">
        <v>44</v>
      </c>
      <c r="U10" s="8"/>
      <c r="V10" s="39" t="s">
        <v>19</v>
      </c>
      <c r="W10" s="39" t="s">
        <v>19</v>
      </c>
      <c r="X10" s="39" t="s">
        <v>19</v>
      </c>
      <c r="Y10" s="46"/>
    </row>
    <row r="11" spans="1:28" x14ac:dyDescent="0.2">
      <c r="A11" s="11" t="s">
        <v>35</v>
      </c>
      <c r="B11" s="11" t="s">
        <v>5</v>
      </c>
      <c r="C11" s="12" t="s">
        <v>45</v>
      </c>
      <c r="D11" s="12" t="s">
        <v>45</v>
      </c>
      <c r="E11" s="12" t="s">
        <v>45</v>
      </c>
      <c r="F11" s="12" t="s">
        <v>45</v>
      </c>
      <c r="G11" s="12" t="s">
        <v>45</v>
      </c>
      <c r="H11" s="12" t="s">
        <v>72</v>
      </c>
      <c r="I11" s="12" t="s">
        <v>72</v>
      </c>
      <c r="J11" s="12" t="s">
        <v>72</v>
      </c>
      <c r="K11" s="12" t="s">
        <v>320</v>
      </c>
      <c r="L11" s="12" t="s">
        <v>320</v>
      </c>
      <c r="M11" s="12" t="s">
        <v>45</v>
      </c>
      <c r="N11" s="12" t="s">
        <v>45</v>
      </c>
      <c r="O11" s="12" t="s">
        <v>45</v>
      </c>
      <c r="P11" s="12" t="s">
        <v>45</v>
      </c>
      <c r="Q11" s="12" t="s">
        <v>72</v>
      </c>
      <c r="R11" s="12" t="s">
        <v>72</v>
      </c>
      <c r="S11" s="12" t="s">
        <v>72</v>
      </c>
      <c r="T11" s="12" t="s">
        <v>414</v>
      </c>
      <c r="U11" s="8"/>
      <c r="V11" s="12" t="s">
        <v>52</v>
      </c>
      <c r="W11" s="12" t="s">
        <v>52</v>
      </c>
      <c r="X11" s="33" t="s">
        <v>52</v>
      </c>
      <c r="Y11" s="46"/>
    </row>
    <row r="12" spans="1:28" x14ac:dyDescent="0.2">
      <c r="A12" s="11" t="s">
        <v>6</v>
      </c>
      <c r="B12" s="11" t="s">
        <v>6</v>
      </c>
      <c r="C12" s="37"/>
      <c r="D12" s="37"/>
      <c r="E12" s="37"/>
      <c r="F12" s="37"/>
      <c r="G12" s="37"/>
      <c r="H12" s="131">
        <v>25.25</v>
      </c>
      <c r="I12" s="131">
        <v>25.25</v>
      </c>
      <c r="J12" s="131">
        <v>22.5</v>
      </c>
      <c r="K12" s="131"/>
      <c r="L12" s="131"/>
      <c r="M12" s="37"/>
      <c r="N12" s="37"/>
      <c r="O12" s="37"/>
      <c r="P12" s="37"/>
      <c r="Q12" s="131">
        <v>25.25</v>
      </c>
      <c r="R12" s="131">
        <v>25.25</v>
      </c>
      <c r="S12" s="131">
        <v>22.5</v>
      </c>
      <c r="T12" s="131"/>
      <c r="U12" s="57"/>
      <c r="V12" s="105"/>
      <c r="W12" s="105"/>
      <c r="X12" s="94"/>
      <c r="Y12" s="47"/>
    </row>
    <row r="13" spans="1:28" ht="43.5" customHeight="1" thickBot="1" x14ac:dyDescent="0.25">
      <c r="A13" s="13"/>
      <c r="B13" s="13"/>
      <c r="C13" s="158" t="s">
        <v>413</v>
      </c>
      <c r="D13" s="158" t="s">
        <v>413</v>
      </c>
      <c r="E13" s="158" t="s">
        <v>413</v>
      </c>
      <c r="F13" s="158" t="s">
        <v>413</v>
      </c>
      <c r="G13" s="158" t="s">
        <v>413</v>
      </c>
      <c r="H13" s="158" t="s">
        <v>413</v>
      </c>
      <c r="I13" s="158" t="s">
        <v>413</v>
      </c>
      <c r="J13" s="158" t="s">
        <v>413</v>
      </c>
      <c r="K13" s="158" t="s">
        <v>413</v>
      </c>
      <c r="L13" s="158" t="s">
        <v>413</v>
      </c>
      <c r="M13" s="157" t="s">
        <v>374</v>
      </c>
      <c r="N13" s="157" t="s">
        <v>374</v>
      </c>
      <c r="O13" s="157" t="s">
        <v>374</v>
      </c>
      <c r="P13" s="157" t="s">
        <v>374</v>
      </c>
      <c r="Q13" s="157" t="s">
        <v>374</v>
      </c>
      <c r="R13" s="157" t="s">
        <v>374</v>
      </c>
      <c r="S13" s="157" t="s">
        <v>374</v>
      </c>
      <c r="T13" s="157" t="s">
        <v>374</v>
      </c>
      <c r="U13" s="64"/>
      <c r="V13" s="117" t="s">
        <v>53</v>
      </c>
      <c r="W13" s="117" t="s">
        <v>53</v>
      </c>
      <c r="X13" s="118" t="s">
        <v>53</v>
      </c>
      <c r="Z13" s="14"/>
      <c r="AA13" s="14"/>
      <c r="AB13" s="14"/>
    </row>
    <row r="14" spans="1:28" x14ac:dyDescent="0.2">
      <c r="A14" s="13"/>
      <c r="B14" s="13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20"/>
      <c r="V14" s="106"/>
      <c r="W14" s="106"/>
      <c r="X14" s="95"/>
      <c r="Y14" s="38"/>
      <c r="Z14" s="15"/>
      <c r="AA14" s="15"/>
      <c r="AB14" s="15"/>
    </row>
    <row r="15" spans="1:28" ht="21" customHeight="1" thickBot="1" x14ac:dyDescent="0.25">
      <c r="A15" s="13"/>
      <c r="B15" s="13"/>
      <c r="C15" s="37" t="s">
        <v>100</v>
      </c>
      <c r="D15" s="37" t="s">
        <v>100</v>
      </c>
      <c r="E15" s="37" t="s">
        <v>100</v>
      </c>
      <c r="F15" s="37" t="s">
        <v>100</v>
      </c>
      <c r="G15" s="37" t="s">
        <v>100</v>
      </c>
      <c r="H15" s="37" t="s">
        <v>100</v>
      </c>
      <c r="I15" s="37" t="s">
        <v>100</v>
      </c>
      <c r="J15" s="37" t="s">
        <v>100</v>
      </c>
      <c r="K15" s="37" t="s">
        <v>100</v>
      </c>
      <c r="L15" s="37" t="s">
        <v>100</v>
      </c>
      <c r="M15" s="37" t="s">
        <v>100</v>
      </c>
      <c r="N15" s="37" t="s">
        <v>100</v>
      </c>
      <c r="O15" s="37" t="s">
        <v>100</v>
      </c>
      <c r="P15" s="37" t="s">
        <v>100</v>
      </c>
      <c r="Q15" s="37" t="s">
        <v>100</v>
      </c>
      <c r="R15" s="37" t="s">
        <v>100</v>
      </c>
      <c r="S15" s="37" t="s">
        <v>100</v>
      </c>
      <c r="T15" s="37" t="s">
        <v>100</v>
      </c>
      <c r="U15" s="57"/>
      <c r="V15" s="37" t="s">
        <v>100</v>
      </c>
      <c r="W15" s="37" t="s">
        <v>100</v>
      </c>
      <c r="X15" s="37" t="s">
        <v>100</v>
      </c>
      <c r="Y15" s="37"/>
      <c r="Z15" s="16"/>
      <c r="AA15" s="16"/>
      <c r="AB15" s="16"/>
    </row>
    <row r="16" spans="1:28" s="30" customFormat="1" ht="26.25" customHeight="1" thickBot="1" x14ac:dyDescent="0.25">
      <c r="A16" s="66"/>
      <c r="B16" s="66"/>
      <c r="C16" s="119" t="s">
        <v>401</v>
      </c>
      <c r="D16" s="119" t="s">
        <v>402</v>
      </c>
      <c r="E16" s="119" t="s">
        <v>397</v>
      </c>
      <c r="F16" s="119" t="s">
        <v>404</v>
      </c>
      <c r="G16" s="119" t="s">
        <v>405</v>
      </c>
      <c r="H16" s="119" t="s">
        <v>406</v>
      </c>
      <c r="I16" s="119" t="s">
        <v>407</v>
      </c>
      <c r="J16" s="119" t="s">
        <v>407</v>
      </c>
      <c r="K16" s="119" t="s">
        <v>409</v>
      </c>
      <c r="L16" s="119" t="s">
        <v>408</v>
      </c>
      <c r="M16" s="119" t="s">
        <v>419</v>
      </c>
      <c r="N16" s="119" t="s">
        <v>420</v>
      </c>
      <c r="O16" s="119" t="s">
        <v>422</v>
      </c>
      <c r="P16" s="119" t="s">
        <v>423</v>
      </c>
      <c r="Q16" s="119" t="s">
        <v>421</v>
      </c>
      <c r="R16" s="119" t="s">
        <v>425</v>
      </c>
      <c r="S16" s="119" t="s">
        <v>425</v>
      </c>
      <c r="T16" s="119" t="s">
        <v>418</v>
      </c>
      <c r="U16" s="33"/>
      <c r="V16" s="119" t="s">
        <v>302</v>
      </c>
      <c r="W16" s="119" t="s">
        <v>302</v>
      </c>
      <c r="X16" s="119" t="s">
        <v>303</v>
      </c>
      <c r="Y16" s="12"/>
      <c r="Z16" s="69" t="s">
        <v>25</v>
      </c>
      <c r="AA16" s="70" t="s">
        <v>23</v>
      </c>
      <c r="AB16" s="71" t="s">
        <v>24</v>
      </c>
    </row>
    <row r="17" spans="1:28" ht="15.75" thickBot="1" x14ac:dyDescent="0.25">
      <c r="A17" s="17" t="s">
        <v>36</v>
      </c>
      <c r="B17" s="77" t="s">
        <v>7</v>
      </c>
      <c r="C17" s="36" t="s">
        <v>46</v>
      </c>
      <c r="D17" s="36" t="s">
        <v>46</v>
      </c>
      <c r="E17" s="36" t="s">
        <v>46</v>
      </c>
      <c r="F17" s="36" t="s">
        <v>46</v>
      </c>
      <c r="G17" s="36" t="s">
        <v>46</v>
      </c>
      <c r="H17" s="36" t="s">
        <v>310</v>
      </c>
      <c r="I17" s="36" t="s">
        <v>310</v>
      </c>
      <c r="J17" s="36" t="s">
        <v>311</v>
      </c>
      <c r="K17" s="36" t="s">
        <v>46</v>
      </c>
      <c r="L17" s="36" t="s">
        <v>46</v>
      </c>
      <c r="M17" s="36" t="s">
        <v>46</v>
      </c>
      <c r="N17" s="36" t="s">
        <v>46</v>
      </c>
      <c r="O17" s="36" t="s">
        <v>46</v>
      </c>
      <c r="P17" s="36" t="s">
        <v>46</v>
      </c>
      <c r="Q17" s="36" t="s">
        <v>310</v>
      </c>
      <c r="R17" s="36" t="s">
        <v>310</v>
      </c>
      <c r="S17" s="36" t="s">
        <v>311</v>
      </c>
      <c r="T17" s="36" t="s">
        <v>46</v>
      </c>
      <c r="U17" s="65"/>
      <c r="V17" s="18" t="s">
        <v>46</v>
      </c>
      <c r="W17" s="18" t="s">
        <v>46</v>
      </c>
      <c r="X17" s="96" t="s">
        <v>46</v>
      </c>
      <c r="Y17" s="40"/>
      <c r="Z17" s="86"/>
      <c r="AA17" s="19"/>
      <c r="AB17" s="19"/>
    </row>
    <row r="18" spans="1:28" s="20" customFormat="1" x14ac:dyDescent="0.2">
      <c r="A18" s="34">
        <v>2400</v>
      </c>
      <c r="B18" s="125" t="s">
        <v>8</v>
      </c>
      <c r="C18" s="125">
        <v>25</v>
      </c>
      <c r="D18" s="34">
        <v>3</v>
      </c>
      <c r="E18" s="34">
        <v>25</v>
      </c>
      <c r="F18" s="34">
        <v>25</v>
      </c>
      <c r="G18" s="34">
        <v>25</v>
      </c>
      <c r="H18" s="34">
        <v>25</v>
      </c>
      <c r="I18" s="34">
        <v>25</v>
      </c>
      <c r="J18" s="34">
        <v>50</v>
      </c>
      <c r="K18" s="34">
        <v>25</v>
      </c>
      <c r="L18" s="34">
        <v>25</v>
      </c>
      <c r="M18" s="34">
        <v>0</v>
      </c>
      <c r="N18" s="34">
        <v>0</v>
      </c>
      <c r="O18" s="34">
        <v>0</v>
      </c>
      <c r="P18" s="34">
        <v>0</v>
      </c>
      <c r="Q18" s="34">
        <v>0</v>
      </c>
      <c r="R18" s="34">
        <v>0</v>
      </c>
      <c r="S18" s="34">
        <v>0</v>
      </c>
      <c r="T18" s="34">
        <v>0</v>
      </c>
      <c r="U18" s="23"/>
      <c r="V18" s="34">
        <v>-103</v>
      </c>
      <c r="W18" s="34">
        <v>0</v>
      </c>
      <c r="X18" s="34">
        <v>0</v>
      </c>
      <c r="Y18" s="22"/>
      <c r="Z18" s="86">
        <f>SUM(C18:X18)</f>
        <v>150</v>
      </c>
      <c r="AA18" s="19">
        <f>SUM(C18:T18)</f>
        <v>253</v>
      </c>
      <c r="AB18" s="52">
        <f>SUM(V18:X18)</f>
        <v>-103</v>
      </c>
    </row>
    <row r="19" spans="1:28" x14ac:dyDescent="0.2">
      <c r="A19" s="21" t="s">
        <v>8</v>
      </c>
      <c r="B19" s="21" t="s">
        <v>9</v>
      </c>
      <c r="C19" s="21">
        <v>0</v>
      </c>
      <c r="D19" s="21">
        <v>0</v>
      </c>
      <c r="E19" s="21">
        <v>0</v>
      </c>
      <c r="F19" s="21">
        <v>0</v>
      </c>
      <c r="G19" s="21">
        <v>0</v>
      </c>
      <c r="H19" s="21">
        <v>0</v>
      </c>
      <c r="I19" s="21">
        <v>0</v>
      </c>
      <c r="J19" s="21">
        <v>0</v>
      </c>
      <c r="K19" s="21">
        <v>0</v>
      </c>
      <c r="L19" s="21">
        <v>0</v>
      </c>
      <c r="M19" s="21">
        <v>3</v>
      </c>
      <c r="N19" s="21">
        <v>50</v>
      </c>
      <c r="O19" s="21">
        <v>25</v>
      </c>
      <c r="P19" s="21">
        <v>25</v>
      </c>
      <c r="Q19" s="21">
        <v>25</v>
      </c>
      <c r="R19" s="21">
        <v>25</v>
      </c>
      <c r="S19" s="21">
        <v>50</v>
      </c>
      <c r="T19" s="21">
        <v>50</v>
      </c>
      <c r="U19" s="23"/>
      <c r="V19" s="21">
        <v>0</v>
      </c>
      <c r="W19" s="21">
        <v>-103</v>
      </c>
      <c r="X19" s="21">
        <v>0</v>
      </c>
      <c r="Y19" s="22"/>
      <c r="Z19" s="46">
        <f>SUM(C19:X19)</f>
        <v>150</v>
      </c>
      <c r="AA19" s="12">
        <f>SUM(C19:T19)</f>
        <v>253</v>
      </c>
      <c r="AB19" s="33">
        <f>SUM(V19:X19)</f>
        <v>-103</v>
      </c>
    </row>
    <row r="20" spans="1:28" x14ac:dyDescent="0.2">
      <c r="A20" s="21" t="s">
        <v>9</v>
      </c>
      <c r="B20" s="21" t="s">
        <v>10</v>
      </c>
      <c r="C20" s="21">
        <v>0</v>
      </c>
      <c r="D20" s="21">
        <v>0</v>
      </c>
      <c r="E20" s="21">
        <v>0</v>
      </c>
      <c r="F20" s="21">
        <v>0</v>
      </c>
      <c r="G20" s="21">
        <v>0</v>
      </c>
      <c r="H20" s="21">
        <v>0</v>
      </c>
      <c r="I20" s="21">
        <v>0</v>
      </c>
      <c r="J20" s="21">
        <v>0</v>
      </c>
      <c r="K20" s="21">
        <v>0</v>
      </c>
      <c r="L20" s="21">
        <v>0</v>
      </c>
      <c r="M20" s="21">
        <v>3</v>
      </c>
      <c r="N20" s="21">
        <v>50</v>
      </c>
      <c r="O20" s="21">
        <v>25</v>
      </c>
      <c r="P20" s="21">
        <v>25</v>
      </c>
      <c r="Q20" s="21">
        <v>25</v>
      </c>
      <c r="R20" s="21">
        <v>25</v>
      </c>
      <c r="S20" s="21">
        <v>50</v>
      </c>
      <c r="T20" s="21">
        <v>50</v>
      </c>
      <c r="U20" s="23"/>
      <c r="V20" s="21">
        <v>0</v>
      </c>
      <c r="W20" s="21">
        <v>-103</v>
      </c>
      <c r="X20" s="21">
        <v>0</v>
      </c>
      <c r="Y20" s="22"/>
      <c r="Z20" s="46">
        <f t="shared" ref="Z20:Z41" si="0">SUM(C20:X20)</f>
        <v>150</v>
      </c>
      <c r="AA20" s="12">
        <f t="shared" ref="AA20:AA41" si="1">SUM(C20:T20)</f>
        <v>253</v>
      </c>
      <c r="AB20" s="33">
        <f t="shared" ref="AB20:AB41" si="2">SUM(V20:X20)</f>
        <v>-103</v>
      </c>
    </row>
    <row r="21" spans="1:28" x14ac:dyDescent="0.2">
      <c r="A21" s="21" t="s">
        <v>10</v>
      </c>
      <c r="B21" s="21" t="s">
        <v>11</v>
      </c>
      <c r="C21" s="21">
        <v>0</v>
      </c>
      <c r="D21" s="21">
        <v>0</v>
      </c>
      <c r="E21" s="21">
        <v>0</v>
      </c>
      <c r="F21" s="21">
        <v>0</v>
      </c>
      <c r="G21" s="21">
        <v>0</v>
      </c>
      <c r="H21" s="21">
        <v>0</v>
      </c>
      <c r="I21" s="21">
        <v>0</v>
      </c>
      <c r="J21" s="21">
        <v>0</v>
      </c>
      <c r="K21" s="21">
        <v>0</v>
      </c>
      <c r="L21" s="21">
        <v>0</v>
      </c>
      <c r="M21" s="21">
        <v>3</v>
      </c>
      <c r="N21" s="21">
        <v>50</v>
      </c>
      <c r="O21" s="21">
        <v>25</v>
      </c>
      <c r="P21" s="21">
        <v>25</v>
      </c>
      <c r="Q21" s="21">
        <v>25</v>
      </c>
      <c r="R21" s="21">
        <v>25</v>
      </c>
      <c r="S21" s="21">
        <v>50</v>
      </c>
      <c r="T21" s="21">
        <v>50</v>
      </c>
      <c r="U21" s="23"/>
      <c r="V21" s="21">
        <v>0</v>
      </c>
      <c r="W21" s="21">
        <v>-103</v>
      </c>
      <c r="X21" s="21">
        <v>0</v>
      </c>
      <c r="Y21" s="22"/>
      <c r="Z21" s="46">
        <f t="shared" si="0"/>
        <v>150</v>
      </c>
      <c r="AA21" s="12">
        <f t="shared" si="1"/>
        <v>253</v>
      </c>
      <c r="AB21" s="33">
        <f t="shared" si="2"/>
        <v>-103</v>
      </c>
    </row>
    <row r="22" spans="1:28" x14ac:dyDescent="0.2">
      <c r="A22" s="21" t="s">
        <v>11</v>
      </c>
      <c r="B22" s="21" t="s">
        <v>12</v>
      </c>
      <c r="C22" s="21">
        <v>0</v>
      </c>
      <c r="D22" s="21">
        <v>0</v>
      </c>
      <c r="E22" s="21">
        <v>0</v>
      </c>
      <c r="F22" s="21">
        <v>0</v>
      </c>
      <c r="G22" s="21">
        <v>0</v>
      </c>
      <c r="H22" s="21">
        <v>0</v>
      </c>
      <c r="I22" s="21">
        <v>0</v>
      </c>
      <c r="J22" s="21">
        <v>0</v>
      </c>
      <c r="K22" s="21">
        <v>0</v>
      </c>
      <c r="L22" s="21">
        <v>0</v>
      </c>
      <c r="M22" s="21">
        <v>3</v>
      </c>
      <c r="N22" s="21">
        <v>50</v>
      </c>
      <c r="O22" s="21">
        <v>25</v>
      </c>
      <c r="P22" s="21">
        <v>25</v>
      </c>
      <c r="Q22" s="21">
        <v>25</v>
      </c>
      <c r="R22" s="21">
        <v>25</v>
      </c>
      <c r="S22" s="21">
        <v>50</v>
      </c>
      <c r="T22" s="21">
        <v>50</v>
      </c>
      <c r="U22" s="23"/>
      <c r="V22" s="21">
        <v>0</v>
      </c>
      <c r="W22" s="21">
        <v>-103</v>
      </c>
      <c r="X22" s="21">
        <v>0</v>
      </c>
      <c r="Y22" s="22"/>
      <c r="Z22" s="46">
        <f t="shared" si="0"/>
        <v>150</v>
      </c>
      <c r="AA22" s="12">
        <f t="shared" si="1"/>
        <v>253</v>
      </c>
      <c r="AB22" s="33">
        <f t="shared" si="2"/>
        <v>-103</v>
      </c>
    </row>
    <row r="23" spans="1:28" x14ac:dyDescent="0.2">
      <c r="A23" s="21" t="s">
        <v>12</v>
      </c>
      <c r="B23" s="21" t="s">
        <v>13</v>
      </c>
      <c r="C23" s="21">
        <v>0</v>
      </c>
      <c r="D23" s="21">
        <v>0</v>
      </c>
      <c r="E23" s="21">
        <v>0</v>
      </c>
      <c r="F23" s="21">
        <v>0</v>
      </c>
      <c r="G23" s="21">
        <v>0</v>
      </c>
      <c r="H23" s="21">
        <v>0</v>
      </c>
      <c r="I23" s="21">
        <v>0</v>
      </c>
      <c r="J23" s="21">
        <v>0</v>
      </c>
      <c r="K23" s="21">
        <v>0</v>
      </c>
      <c r="L23" s="21">
        <v>0</v>
      </c>
      <c r="M23" s="21">
        <v>3</v>
      </c>
      <c r="N23" s="21">
        <v>50</v>
      </c>
      <c r="O23" s="21">
        <v>25</v>
      </c>
      <c r="P23" s="21">
        <v>25</v>
      </c>
      <c r="Q23" s="21">
        <v>25</v>
      </c>
      <c r="R23" s="21">
        <v>25</v>
      </c>
      <c r="S23" s="21">
        <v>50</v>
      </c>
      <c r="T23" s="21">
        <v>50</v>
      </c>
      <c r="U23" s="23"/>
      <c r="V23" s="21">
        <v>0</v>
      </c>
      <c r="W23" s="21">
        <v>-103</v>
      </c>
      <c r="X23" s="21">
        <v>0</v>
      </c>
      <c r="Y23" s="22"/>
      <c r="Z23" s="46">
        <f t="shared" si="0"/>
        <v>150</v>
      </c>
      <c r="AA23" s="12">
        <f t="shared" si="1"/>
        <v>253</v>
      </c>
      <c r="AB23" s="33">
        <f t="shared" si="2"/>
        <v>-103</v>
      </c>
    </row>
    <row r="24" spans="1:28" x14ac:dyDescent="0.2">
      <c r="A24" s="21" t="s">
        <v>13</v>
      </c>
      <c r="B24" s="21" t="s">
        <v>14</v>
      </c>
      <c r="C24" s="21">
        <v>0</v>
      </c>
      <c r="D24" s="21">
        <v>0</v>
      </c>
      <c r="E24" s="21">
        <v>0</v>
      </c>
      <c r="F24" s="21">
        <v>0</v>
      </c>
      <c r="G24" s="21">
        <v>0</v>
      </c>
      <c r="H24" s="21">
        <v>0</v>
      </c>
      <c r="I24" s="21">
        <v>0</v>
      </c>
      <c r="J24" s="21">
        <v>0</v>
      </c>
      <c r="K24" s="21">
        <v>0</v>
      </c>
      <c r="L24" s="21">
        <v>0</v>
      </c>
      <c r="M24" s="21">
        <v>3</v>
      </c>
      <c r="N24" s="21">
        <v>50</v>
      </c>
      <c r="O24" s="21">
        <v>25</v>
      </c>
      <c r="P24" s="21">
        <v>25</v>
      </c>
      <c r="Q24" s="21">
        <v>25</v>
      </c>
      <c r="R24" s="21">
        <v>25</v>
      </c>
      <c r="S24" s="21">
        <v>50</v>
      </c>
      <c r="T24" s="21">
        <v>50</v>
      </c>
      <c r="U24" s="23"/>
      <c r="V24" s="21">
        <v>0</v>
      </c>
      <c r="W24" s="21">
        <v>-103</v>
      </c>
      <c r="X24" s="21">
        <v>0</v>
      </c>
      <c r="Y24" s="22"/>
      <c r="Z24" s="46">
        <f t="shared" si="0"/>
        <v>150</v>
      </c>
      <c r="AA24" s="12">
        <f t="shared" si="1"/>
        <v>253</v>
      </c>
      <c r="AB24" s="33">
        <f t="shared" si="2"/>
        <v>-103</v>
      </c>
    </row>
    <row r="25" spans="1:28" s="30" customFormat="1" x14ac:dyDescent="0.2">
      <c r="A25" s="21" t="s">
        <v>14</v>
      </c>
      <c r="B25" s="21" t="s">
        <v>15</v>
      </c>
      <c r="C25" s="21">
        <v>0</v>
      </c>
      <c r="D25" s="21">
        <v>0</v>
      </c>
      <c r="E25" s="21">
        <v>0</v>
      </c>
      <c r="F25" s="21">
        <v>0</v>
      </c>
      <c r="G25" s="21">
        <v>0</v>
      </c>
      <c r="H25" s="21">
        <v>0</v>
      </c>
      <c r="I25" s="21">
        <v>0</v>
      </c>
      <c r="J25" s="21">
        <v>0</v>
      </c>
      <c r="K25" s="21">
        <v>0</v>
      </c>
      <c r="L25" s="21">
        <v>0</v>
      </c>
      <c r="M25" s="22">
        <v>0</v>
      </c>
      <c r="N25" s="22">
        <v>0</v>
      </c>
      <c r="O25" s="22">
        <v>0</v>
      </c>
      <c r="P25" s="22">
        <v>0</v>
      </c>
      <c r="Q25" s="22">
        <v>0</v>
      </c>
      <c r="R25" s="22">
        <v>0</v>
      </c>
      <c r="S25" s="22">
        <v>0</v>
      </c>
      <c r="T25" s="21">
        <v>0</v>
      </c>
      <c r="U25" s="23"/>
      <c r="V25" s="21">
        <v>0</v>
      </c>
      <c r="W25" s="21">
        <v>0</v>
      </c>
      <c r="X25" s="21">
        <v>-103</v>
      </c>
      <c r="Y25" s="22"/>
      <c r="Z25" s="46">
        <f t="shared" si="0"/>
        <v>-103</v>
      </c>
      <c r="AA25" s="12">
        <f t="shared" si="1"/>
        <v>0</v>
      </c>
      <c r="AB25" s="33">
        <f t="shared" si="2"/>
        <v>-103</v>
      </c>
    </row>
    <row r="26" spans="1:28" s="30" customFormat="1" x14ac:dyDescent="0.2">
      <c r="A26" s="21" t="s">
        <v>15</v>
      </c>
      <c r="B26" s="21" t="s">
        <v>16</v>
      </c>
      <c r="C26" s="21">
        <v>0</v>
      </c>
      <c r="D26" s="21">
        <v>0</v>
      </c>
      <c r="E26" s="21">
        <v>0</v>
      </c>
      <c r="F26" s="21">
        <v>0</v>
      </c>
      <c r="G26" s="21">
        <v>0</v>
      </c>
      <c r="H26" s="21">
        <v>0</v>
      </c>
      <c r="I26" s="21">
        <v>0</v>
      </c>
      <c r="J26" s="21">
        <v>0</v>
      </c>
      <c r="K26" s="21">
        <v>0</v>
      </c>
      <c r="L26" s="21">
        <v>0</v>
      </c>
      <c r="M26" s="22">
        <v>0</v>
      </c>
      <c r="N26" s="22">
        <v>0</v>
      </c>
      <c r="O26" s="22">
        <v>0</v>
      </c>
      <c r="P26" s="22">
        <v>0</v>
      </c>
      <c r="Q26" s="22">
        <v>0</v>
      </c>
      <c r="R26" s="22">
        <v>0</v>
      </c>
      <c r="S26" s="22">
        <v>0</v>
      </c>
      <c r="T26" s="21">
        <v>0</v>
      </c>
      <c r="U26" s="23"/>
      <c r="V26" s="21">
        <v>0</v>
      </c>
      <c r="W26" s="21">
        <v>0</v>
      </c>
      <c r="X26" s="21">
        <v>-103</v>
      </c>
      <c r="Y26" s="22"/>
      <c r="Z26" s="46">
        <f t="shared" si="0"/>
        <v>-103</v>
      </c>
      <c r="AA26" s="12">
        <f t="shared" si="1"/>
        <v>0</v>
      </c>
      <c r="AB26" s="33">
        <f t="shared" si="2"/>
        <v>-103</v>
      </c>
    </row>
    <row r="27" spans="1:28" s="30" customFormat="1" x14ac:dyDescent="0.2">
      <c r="A27" s="21" t="s">
        <v>16</v>
      </c>
      <c r="B27" s="21" t="s">
        <v>17</v>
      </c>
      <c r="C27" s="21">
        <v>0</v>
      </c>
      <c r="D27" s="21">
        <v>0</v>
      </c>
      <c r="E27" s="21">
        <v>0</v>
      </c>
      <c r="F27" s="21">
        <v>0</v>
      </c>
      <c r="G27" s="21">
        <v>0</v>
      </c>
      <c r="H27" s="21">
        <v>0</v>
      </c>
      <c r="I27" s="21">
        <v>0</v>
      </c>
      <c r="J27" s="21">
        <v>0</v>
      </c>
      <c r="K27" s="21">
        <v>0</v>
      </c>
      <c r="L27" s="21">
        <v>0</v>
      </c>
      <c r="M27" s="22">
        <v>0</v>
      </c>
      <c r="N27" s="22">
        <v>0</v>
      </c>
      <c r="O27" s="22">
        <v>0</v>
      </c>
      <c r="P27" s="22">
        <v>0</v>
      </c>
      <c r="Q27" s="22">
        <v>0</v>
      </c>
      <c r="R27" s="22">
        <v>0</v>
      </c>
      <c r="S27" s="22">
        <v>0</v>
      </c>
      <c r="T27" s="21">
        <v>0</v>
      </c>
      <c r="U27" s="23"/>
      <c r="V27" s="21">
        <v>0</v>
      </c>
      <c r="W27" s="21">
        <v>0</v>
      </c>
      <c r="X27" s="21">
        <v>-103</v>
      </c>
      <c r="Y27" s="22"/>
      <c r="Z27" s="46">
        <f t="shared" si="0"/>
        <v>-103</v>
      </c>
      <c r="AA27" s="12">
        <f t="shared" si="1"/>
        <v>0</v>
      </c>
      <c r="AB27" s="33">
        <f t="shared" si="2"/>
        <v>-103</v>
      </c>
    </row>
    <row r="28" spans="1:28" s="30" customFormat="1" x14ac:dyDescent="0.2">
      <c r="A28" s="21">
        <v>1000</v>
      </c>
      <c r="B28" s="21">
        <v>1100</v>
      </c>
      <c r="C28" s="21">
        <v>0</v>
      </c>
      <c r="D28" s="21">
        <v>0</v>
      </c>
      <c r="E28" s="21">
        <v>0</v>
      </c>
      <c r="F28" s="21">
        <v>0</v>
      </c>
      <c r="G28" s="21">
        <v>0</v>
      </c>
      <c r="H28" s="21">
        <v>0</v>
      </c>
      <c r="I28" s="21">
        <v>0</v>
      </c>
      <c r="J28" s="21">
        <v>0</v>
      </c>
      <c r="K28" s="21">
        <v>0</v>
      </c>
      <c r="L28" s="21">
        <v>0</v>
      </c>
      <c r="M28" s="22">
        <v>0</v>
      </c>
      <c r="N28" s="22">
        <v>0</v>
      </c>
      <c r="O28" s="22">
        <v>0</v>
      </c>
      <c r="P28" s="22">
        <v>0</v>
      </c>
      <c r="Q28" s="22">
        <v>0</v>
      </c>
      <c r="R28" s="22">
        <v>0</v>
      </c>
      <c r="S28" s="22">
        <v>0</v>
      </c>
      <c r="T28" s="21">
        <v>0</v>
      </c>
      <c r="U28" s="23"/>
      <c r="V28" s="21">
        <v>0</v>
      </c>
      <c r="W28" s="21">
        <v>0</v>
      </c>
      <c r="X28" s="21">
        <v>-103</v>
      </c>
      <c r="Y28" s="22"/>
      <c r="Z28" s="46">
        <f t="shared" si="0"/>
        <v>-103</v>
      </c>
      <c r="AA28" s="12">
        <f t="shared" si="1"/>
        <v>0</v>
      </c>
      <c r="AB28" s="33">
        <f t="shared" si="2"/>
        <v>-103</v>
      </c>
    </row>
    <row r="29" spans="1:28" s="30" customFormat="1" x14ac:dyDescent="0.2">
      <c r="A29" s="21">
        <v>1100</v>
      </c>
      <c r="B29" s="21">
        <v>1200</v>
      </c>
      <c r="C29" s="21">
        <v>0</v>
      </c>
      <c r="D29" s="21">
        <v>0</v>
      </c>
      <c r="E29" s="21">
        <v>0</v>
      </c>
      <c r="F29" s="21">
        <v>0</v>
      </c>
      <c r="G29" s="21">
        <v>0</v>
      </c>
      <c r="H29" s="21">
        <v>0</v>
      </c>
      <c r="I29" s="21">
        <v>0</v>
      </c>
      <c r="J29" s="21">
        <v>0</v>
      </c>
      <c r="K29" s="21">
        <v>0</v>
      </c>
      <c r="L29" s="21">
        <v>0</v>
      </c>
      <c r="M29" s="22">
        <v>0</v>
      </c>
      <c r="N29" s="22">
        <v>0</v>
      </c>
      <c r="O29" s="22">
        <v>0</v>
      </c>
      <c r="P29" s="22">
        <v>0</v>
      </c>
      <c r="Q29" s="22">
        <v>0</v>
      </c>
      <c r="R29" s="22">
        <v>0</v>
      </c>
      <c r="S29" s="22">
        <v>0</v>
      </c>
      <c r="T29" s="21">
        <v>0</v>
      </c>
      <c r="U29" s="23"/>
      <c r="V29" s="21">
        <v>0</v>
      </c>
      <c r="W29" s="21">
        <v>0</v>
      </c>
      <c r="X29" s="21">
        <v>-103</v>
      </c>
      <c r="Y29" s="22"/>
      <c r="Z29" s="46">
        <f t="shared" si="0"/>
        <v>-103</v>
      </c>
      <c r="AA29" s="12">
        <f t="shared" si="1"/>
        <v>0</v>
      </c>
      <c r="AB29" s="33">
        <f t="shared" si="2"/>
        <v>-103</v>
      </c>
    </row>
    <row r="30" spans="1:28" s="30" customFormat="1" x14ac:dyDescent="0.2">
      <c r="A30" s="21">
        <v>1200</v>
      </c>
      <c r="B30" s="21">
        <v>1300</v>
      </c>
      <c r="C30" s="21">
        <v>0</v>
      </c>
      <c r="D30" s="21">
        <v>0</v>
      </c>
      <c r="E30" s="21">
        <v>0</v>
      </c>
      <c r="F30" s="21">
        <v>0</v>
      </c>
      <c r="G30" s="21">
        <v>0</v>
      </c>
      <c r="H30" s="21">
        <v>0</v>
      </c>
      <c r="I30" s="21">
        <v>0</v>
      </c>
      <c r="J30" s="21">
        <v>0</v>
      </c>
      <c r="K30" s="21">
        <v>0</v>
      </c>
      <c r="L30" s="21">
        <v>0</v>
      </c>
      <c r="M30" s="22">
        <v>0</v>
      </c>
      <c r="N30" s="22">
        <v>0</v>
      </c>
      <c r="O30" s="22">
        <v>0</v>
      </c>
      <c r="P30" s="22">
        <v>0</v>
      </c>
      <c r="Q30" s="22">
        <v>0</v>
      </c>
      <c r="R30" s="22">
        <v>0</v>
      </c>
      <c r="S30" s="22">
        <v>0</v>
      </c>
      <c r="T30" s="21">
        <v>0</v>
      </c>
      <c r="U30" s="23"/>
      <c r="V30" s="21">
        <v>0</v>
      </c>
      <c r="W30" s="21">
        <v>0</v>
      </c>
      <c r="X30" s="21">
        <v>-103</v>
      </c>
      <c r="Y30" s="22"/>
      <c r="Z30" s="46">
        <f t="shared" si="0"/>
        <v>-103</v>
      </c>
      <c r="AA30" s="12">
        <f t="shared" si="1"/>
        <v>0</v>
      </c>
      <c r="AB30" s="33">
        <f t="shared" si="2"/>
        <v>-103</v>
      </c>
    </row>
    <row r="31" spans="1:28" s="30" customFormat="1" x14ac:dyDescent="0.2">
      <c r="A31" s="21">
        <v>1300</v>
      </c>
      <c r="B31" s="21">
        <v>1400</v>
      </c>
      <c r="C31" s="21">
        <v>0</v>
      </c>
      <c r="D31" s="21">
        <v>0</v>
      </c>
      <c r="E31" s="21">
        <v>0</v>
      </c>
      <c r="F31" s="21">
        <v>0</v>
      </c>
      <c r="G31" s="21">
        <v>0</v>
      </c>
      <c r="H31" s="21">
        <v>0</v>
      </c>
      <c r="I31" s="21">
        <v>0</v>
      </c>
      <c r="J31" s="21">
        <v>0</v>
      </c>
      <c r="K31" s="21">
        <v>0</v>
      </c>
      <c r="L31" s="21">
        <v>0</v>
      </c>
      <c r="M31" s="22">
        <v>0</v>
      </c>
      <c r="N31" s="22">
        <v>0</v>
      </c>
      <c r="O31" s="22">
        <v>0</v>
      </c>
      <c r="P31" s="22">
        <v>0</v>
      </c>
      <c r="Q31" s="22">
        <v>0</v>
      </c>
      <c r="R31" s="22">
        <v>0</v>
      </c>
      <c r="S31" s="22">
        <v>0</v>
      </c>
      <c r="T31" s="21">
        <v>0</v>
      </c>
      <c r="U31" s="23"/>
      <c r="V31" s="21">
        <v>0</v>
      </c>
      <c r="W31" s="21">
        <v>0</v>
      </c>
      <c r="X31" s="21">
        <v>-103</v>
      </c>
      <c r="Y31" s="22"/>
      <c r="Z31" s="46">
        <f t="shared" si="0"/>
        <v>-103</v>
      </c>
      <c r="AA31" s="12">
        <f t="shared" si="1"/>
        <v>0</v>
      </c>
      <c r="AB31" s="33">
        <f t="shared" si="2"/>
        <v>-103</v>
      </c>
    </row>
    <row r="32" spans="1:28" s="30" customFormat="1" x14ac:dyDescent="0.2">
      <c r="A32" s="21">
        <v>1400</v>
      </c>
      <c r="B32" s="21">
        <v>1500</v>
      </c>
      <c r="C32" s="21">
        <v>0</v>
      </c>
      <c r="D32" s="21">
        <v>0</v>
      </c>
      <c r="E32" s="21">
        <v>0</v>
      </c>
      <c r="F32" s="21">
        <v>0</v>
      </c>
      <c r="G32" s="21">
        <v>0</v>
      </c>
      <c r="H32" s="21">
        <v>0</v>
      </c>
      <c r="I32" s="21">
        <v>0</v>
      </c>
      <c r="J32" s="21">
        <v>0</v>
      </c>
      <c r="K32" s="21">
        <v>0</v>
      </c>
      <c r="L32" s="21">
        <v>0</v>
      </c>
      <c r="M32" s="22">
        <v>0</v>
      </c>
      <c r="N32" s="22">
        <v>0</v>
      </c>
      <c r="O32" s="22">
        <v>0</v>
      </c>
      <c r="P32" s="22">
        <v>0</v>
      </c>
      <c r="Q32" s="22">
        <v>0</v>
      </c>
      <c r="R32" s="22">
        <v>0</v>
      </c>
      <c r="S32" s="22">
        <v>0</v>
      </c>
      <c r="T32" s="21">
        <v>0</v>
      </c>
      <c r="U32" s="23"/>
      <c r="V32" s="21">
        <v>0</v>
      </c>
      <c r="W32" s="21">
        <v>0</v>
      </c>
      <c r="X32" s="21">
        <v>-103</v>
      </c>
      <c r="Y32" s="22"/>
      <c r="Z32" s="46">
        <f t="shared" si="0"/>
        <v>-103</v>
      </c>
      <c r="AA32" s="12">
        <f t="shared" si="1"/>
        <v>0</v>
      </c>
      <c r="AB32" s="33">
        <f t="shared" si="2"/>
        <v>-103</v>
      </c>
    </row>
    <row r="33" spans="1:30" s="30" customFormat="1" x14ac:dyDescent="0.2">
      <c r="A33" s="21">
        <v>1500</v>
      </c>
      <c r="B33" s="21">
        <v>1600</v>
      </c>
      <c r="C33" s="21">
        <v>0</v>
      </c>
      <c r="D33" s="21">
        <v>0</v>
      </c>
      <c r="E33" s="21">
        <v>0</v>
      </c>
      <c r="F33" s="21">
        <v>0</v>
      </c>
      <c r="G33" s="21">
        <v>0</v>
      </c>
      <c r="H33" s="21">
        <v>0</v>
      </c>
      <c r="I33" s="21">
        <v>0</v>
      </c>
      <c r="J33" s="21">
        <v>0</v>
      </c>
      <c r="K33" s="21">
        <v>0</v>
      </c>
      <c r="L33" s="21">
        <v>0</v>
      </c>
      <c r="M33" s="22">
        <v>0</v>
      </c>
      <c r="N33" s="22">
        <v>0</v>
      </c>
      <c r="O33" s="22">
        <v>0</v>
      </c>
      <c r="P33" s="22">
        <v>0</v>
      </c>
      <c r="Q33" s="22">
        <v>0</v>
      </c>
      <c r="R33" s="22">
        <v>0</v>
      </c>
      <c r="S33" s="22">
        <v>0</v>
      </c>
      <c r="T33" s="21">
        <v>0</v>
      </c>
      <c r="U33" s="23"/>
      <c r="V33" s="21">
        <v>0</v>
      </c>
      <c r="W33" s="21">
        <v>0</v>
      </c>
      <c r="X33" s="21">
        <v>-103</v>
      </c>
      <c r="Y33" s="22"/>
      <c r="Z33" s="46">
        <f t="shared" si="0"/>
        <v>-103</v>
      </c>
      <c r="AA33" s="12">
        <f t="shared" si="1"/>
        <v>0</v>
      </c>
      <c r="AB33" s="33">
        <f t="shared" si="2"/>
        <v>-103</v>
      </c>
    </row>
    <row r="34" spans="1:30" s="30" customFormat="1" x14ac:dyDescent="0.2">
      <c r="A34" s="21">
        <v>1600</v>
      </c>
      <c r="B34" s="21">
        <v>1700</v>
      </c>
      <c r="C34" s="21">
        <v>0</v>
      </c>
      <c r="D34" s="21">
        <v>0</v>
      </c>
      <c r="E34" s="21">
        <v>0</v>
      </c>
      <c r="F34" s="21">
        <v>0</v>
      </c>
      <c r="G34" s="21">
        <v>0</v>
      </c>
      <c r="H34" s="21">
        <v>0</v>
      </c>
      <c r="I34" s="21">
        <v>0</v>
      </c>
      <c r="J34" s="21">
        <v>0</v>
      </c>
      <c r="K34" s="21">
        <v>0</v>
      </c>
      <c r="L34" s="21">
        <v>0</v>
      </c>
      <c r="M34" s="22">
        <v>0</v>
      </c>
      <c r="N34" s="22">
        <v>0</v>
      </c>
      <c r="O34" s="22">
        <v>0</v>
      </c>
      <c r="P34" s="22">
        <v>0</v>
      </c>
      <c r="Q34" s="22">
        <v>0</v>
      </c>
      <c r="R34" s="22">
        <v>0</v>
      </c>
      <c r="S34" s="22">
        <v>0</v>
      </c>
      <c r="T34" s="21">
        <v>0</v>
      </c>
      <c r="U34" s="23"/>
      <c r="V34" s="21">
        <v>0</v>
      </c>
      <c r="W34" s="21">
        <v>0</v>
      </c>
      <c r="X34" s="21">
        <v>-103</v>
      </c>
      <c r="Y34" s="22"/>
      <c r="Z34" s="46">
        <f t="shared" si="0"/>
        <v>-103</v>
      </c>
      <c r="AA34" s="12">
        <f t="shared" si="1"/>
        <v>0</v>
      </c>
      <c r="AB34" s="33">
        <f t="shared" si="2"/>
        <v>-103</v>
      </c>
    </row>
    <row r="35" spans="1:30" s="30" customFormat="1" x14ac:dyDescent="0.2">
      <c r="A35" s="21">
        <v>1700</v>
      </c>
      <c r="B35" s="21">
        <v>1800</v>
      </c>
      <c r="C35" s="21">
        <v>0</v>
      </c>
      <c r="D35" s="21">
        <v>0</v>
      </c>
      <c r="E35" s="21">
        <v>0</v>
      </c>
      <c r="F35" s="21">
        <v>0</v>
      </c>
      <c r="G35" s="21">
        <v>0</v>
      </c>
      <c r="H35" s="21">
        <v>0</v>
      </c>
      <c r="I35" s="21">
        <v>0</v>
      </c>
      <c r="J35" s="21">
        <v>0</v>
      </c>
      <c r="K35" s="21">
        <v>0</v>
      </c>
      <c r="L35" s="21">
        <v>0</v>
      </c>
      <c r="M35" s="22">
        <v>0</v>
      </c>
      <c r="N35" s="22">
        <v>0</v>
      </c>
      <c r="O35" s="22">
        <v>0</v>
      </c>
      <c r="P35" s="22">
        <v>0</v>
      </c>
      <c r="Q35" s="22">
        <v>0</v>
      </c>
      <c r="R35" s="22">
        <v>0</v>
      </c>
      <c r="S35" s="22">
        <v>0</v>
      </c>
      <c r="T35" s="21">
        <v>0</v>
      </c>
      <c r="U35" s="23"/>
      <c r="V35" s="21">
        <v>0</v>
      </c>
      <c r="W35" s="21">
        <v>0</v>
      </c>
      <c r="X35" s="21">
        <v>-103</v>
      </c>
      <c r="Y35" s="22"/>
      <c r="Z35" s="46">
        <f t="shared" si="0"/>
        <v>-103</v>
      </c>
      <c r="AA35" s="12">
        <f t="shared" si="1"/>
        <v>0</v>
      </c>
      <c r="AB35" s="33">
        <f t="shared" si="2"/>
        <v>-103</v>
      </c>
    </row>
    <row r="36" spans="1:30" s="30" customFormat="1" x14ac:dyDescent="0.2">
      <c r="A36" s="21">
        <v>1800</v>
      </c>
      <c r="B36" s="21">
        <v>1900</v>
      </c>
      <c r="C36" s="21">
        <v>0</v>
      </c>
      <c r="D36" s="21">
        <v>0</v>
      </c>
      <c r="E36" s="21">
        <v>0</v>
      </c>
      <c r="F36" s="21">
        <v>0</v>
      </c>
      <c r="G36" s="21">
        <v>0</v>
      </c>
      <c r="H36" s="21">
        <v>0</v>
      </c>
      <c r="I36" s="21">
        <v>0</v>
      </c>
      <c r="J36" s="21">
        <v>0</v>
      </c>
      <c r="K36" s="21">
        <v>0</v>
      </c>
      <c r="L36" s="21">
        <v>0</v>
      </c>
      <c r="M36" s="22">
        <v>0</v>
      </c>
      <c r="N36" s="22">
        <v>0</v>
      </c>
      <c r="O36" s="22">
        <v>0</v>
      </c>
      <c r="P36" s="22">
        <v>0</v>
      </c>
      <c r="Q36" s="22">
        <v>0</v>
      </c>
      <c r="R36" s="22">
        <v>0</v>
      </c>
      <c r="S36" s="22">
        <v>0</v>
      </c>
      <c r="T36" s="21">
        <v>0</v>
      </c>
      <c r="U36" s="23"/>
      <c r="V36" s="21">
        <v>0</v>
      </c>
      <c r="W36" s="21">
        <v>0</v>
      </c>
      <c r="X36" s="21">
        <v>-103</v>
      </c>
      <c r="Y36" s="22"/>
      <c r="Z36" s="46">
        <f t="shared" si="0"/>
        <v>-103</v>
      </c>
      <c r="AA36" s="12">
        <f t="shared" si="1"/>
        <v>0</v>
      </c>
      <c r="AB36" s="33">
        <f t="shared" si="2"/>
        <v>-103</v>
      </c>
    </row>
    <row r="37" spans="1:30" s="30" customFormat="1" x14ac:dyDescent="0.2">
      <c r="A37" s="21">
        <v>1900</v>
      </c>
      <c r="B37" s="21">
        <v>2000</v>
      </c>
      <c r="C37" s="21">
        <v>0</v>
      </c>
      <c r="D37" s="21">
        <v>0</v>
      </c>
      <c r="E37" s="21">
        <v>0</v>
      </c>
      <c r="F37" s="21">
        <v>0</v>
      </c>
      <c r="G37" s="21">
        <v>0</v>
      </c>
      <c r="H37" s="21">
        <v>0</v>
      </c>
      <c r="I37" s="21">
        <v>0</v>
      </c>
      <c r="J37" s="21">
        <v>0</v>
      </c>
      <c r="K37" s="21">
        <v>0</v>
      </c>
      <c r="L37" s="21">
        <v>0</v>
      </c>
      <c r="M37" s="22">
        <v>0</v>
      </c>
      <c r="N37" s="22">
        <v>0</v>
      </c>
      <c r="O37" s="22">
        <v>0</v>
      </c>
      <c r="P37" s="22">
        <v>0</v>
      </c>
      <c r="Q37" s="22">
        <v>0</v>
      </c>
      <c r="R37" s="22">
        <v>0</v>
      </c>
      <c r="S37" s="22">
        <v>0</v>
      </c>
      <c r="T37" s="21">
        <v>0</v>
      </c>
      <c r="U37" s="23"/>
      <c r="V37" s="21">
        <v>0</v>
      </c>
      <c r="W37" s="21">
        <v>0</v>
      </c>
      <c r="X37" s="21">
        <v>-103</v>
      </c>
      <c r="Y37" s="22"/>
      <c r="Z37" s="46">
        <f t="shared" si="0"/>
        <v>-103</v>
      </c>
      <c r="AA37" s="12">
        <f t="shared" si="1"/>
        <v>0</v>
      </c>
      <c r="AB37" s="33">
        <f t="shared" si="2"/>
        <v>-103</v>
      </c>
    </row>
    <row r="38" spans="1:30" s="30" customFormat="1" ht="12" customHeight="1" x14ac:dyDescent="0.2">
      <c r="A38" s="21">
        <v>2000</v>
      </c>
      <c r="B38" s="21">
        <v>2100</v>
      </c>
      <c r="C38" s="21">
        <v>0</v>
      </c>
      <c r="D38" s="21">
        <v>0</v>
      </c>
      <c r="E38" s="21">
        <v>0</v>
      </c>
      <c r="F38" s="21">
        <v>0</v>
      </c>
      <c r="G38" s="21">
        <v>0</v>
      </c>
      <c r="H38" s="21">
        <v>0</v>
      </c>
      <c r="I38" s="21">
        <v>0</v>
      </c>
      <c r="J38" s="21">
        <v>0</v>
      </c>
      <c r="K38" s="21">
        <v>0</v>
      </c>
      <c r="L38" s="21">
        <v>0</v>
      </c>
      <c r="M38" s="22">
        <v>0</v>
      </c>
      <c r="N38" s="22">
        <v>0</v>
      </c>
      <c r="O38" s="22">
        <v>0</v>
      </c>
      <c r="P38" s="22">
        <v>0</v>
      </c>
      <c r="Q38" s="22">
        <v>0</v>
      </c>
      <c r="R38" s="22">
        <v>0</v>
      </c>
      <c r="S38" s="22">
        <v>0</v>
      </c>
      <c r="T38" s="21">
        <v>0</v>
      </c>
      <c r="U38" s="23"/>
      <c r="V38" s="21">
        <v>0</v>
      </c>
      <c r="W38" s="21">
        <v>0</v>
      </c>
      <c r="X38" s="21">
        <v>-103</v>
      </c>
      <c r="Y38" s="22"/>
      <c r="Z38" s="46">
        <f t="shared" si="0"/>
        <v>-103</v>
      </c>
      <c r="AA38" s="12">
        <f t="shared" si="1"/>
        <v>0</v>
      </c>
      <c r="AB38" s="33">
        <f t="shared" si="2"/>
        <v>-103</v>
      </c>
    </row>
    <row r="39" spans="1:30" s="30" customFormat="1" x14ac:dyDescent="0.2">
      <c r="A39" s="21">
        <v>2100</v>
      </c>
      <c r="B39" s="21">
        <v>2200</v>
      </c>
      <c r="C39" s="21">
        <v>0</v>
      </c>
      <c r="D39" s="21">
        <v>0</v>
      </c>
      <c r="E39" s="21">
        <v>0</v>
      </c>
      <c r="F39" s="21">
        <v>0</v>
      </c>
      <c r="G39" s="21">
        <v>0</v>
      </c>
      <c r="H39" s="21">
        <v>0</v>
      </c>
      <c r="I39" s="21">
        <v>0</v>
      </c>
      <c r="J39" s="21">
        <v>0</v>
      </c>
      <c r="K39" s="21">
        <v>0</v>
      </c>
      <c r="L39" s="21">
        <v>0</v>
      </c>
      <c r="M39" s="22">
        <v>0</v>
      </c>
      <c r="N39" s="22">
        <v>0</v>
      </c>
      <c r="O39" s="22">
        <v>0</v>
      </c>
      <c r="P39" s="22">
        <v>0</v>
      </c>
      <c r="Q39" s="22">
        <v>0</v>
      </c>
      <c r="R39" s="22">
        <v>0</v>
      </c>
      <c r="S39" s="22">
        <v>0</v>
      </c>
      <c r="T39" s="21">
        <v>0</v>
      </c>
      <c r="U39" s="23"/>
      <c r="V39" s="21">
        <v>0</v>
      </c>
      <c r="W39" s="21">
        <v>0</v>
      </c>
      <c r="X39" s="21">
        <v>-103</v>
      </c>
      <c r="Y39" s="22"/>
      <c r="Z39" s="46">
        <f t="shared" si="0"/>
        <v>-103</v>
      </c>
      <c r="AA39" s="12">
        <f t="shared" si="1"/>
        <v>0</v>
      </c>
      <c r="AB39" s="33">
        <f t="shared" si="2"/>
        <v>-103</v>
      </c>
    </row>
    <row r="40" spans="1:30" s="30" customFormat="1" x14ac:dyDescent="0.2">
      <c r="A40" s="21">
        <v>2200</v>
      </c>
      <c r="B40" s="21">
        <v>2300</v>
      </c>
      <c r="C40" s="21">
        <v>0</v>
      </c>
      <c r="D40" s="21">
        <v>0</v>
      </c>
      <c r="E40" s="21">
        <v>0</v>
      </c>
      <c r="F40" s="21">
        <v>0</v>
      </c>
      <c r="G40" s="21">
        <v>0</v>
      </c>
      <c r="H40" s="21">
        <v>0</v>
      </c>
      <c r="I40" s="21">
        <v>0</v>
      </c>
      <c r="J40" s="21">
        <v>0</v>
      </c>
      <c r="K40" s="21">
        <v>0</v>
      </c>
      <c r="L40" s="21">
        <v>0</v>
      </c>
      <c r="M40" s="22">
        <v>0</v>
      </c>
      <c r="N40" s="22">
        <v>0</v>
      </c>
      <c r="O40" s="22">
        <v>0</v>
      </c>
      <c r="P40" s="22">
        <v>0</v>
      </c>
      <c r="Q40" s="22">
        <v>0</v>
      </c>
      <c r="R40" s="22">
        <v>0</v>
      </c>
      <c r="S40" s="22">
        <v>0</v>
      </c>
      <c r="T40" s="21">
        <v>0</v>
      </c>
      <c r="U40" s="23"/>
      <c r="V40" s="21">
        <v>0</v>
      </c>
      <c r="W40" s="21">
        <v>0</v>
      </c>
      <c r="X40" s="21">
        <v>-103</v>
      </c>
      <c r="Y40" s="22"/>
      <c r="Z40" s="46">
        <f t="shared" si="0"/>
        <v>-103</v>
      </c>
      <c r="AA40" s="12">
        <f t="shared" si="1"/>
        <v>0</v>
      </c>
      <c r="AB40" s="33">
        <f t="shared" si="2"/>
        <v>-103</v>
      </c>
    </row>
    <row r="41" spans="1:30" s="30" customFormat="1" x14ac:dyDescent="0.2">
      <c r="A41" s="21">
        <v>2300</v>
      </c>
      <c r="B41" s="21">
        <v>2400</v>
      </c>
      <c r="C41" s="21">
        <v>0</v>
      </c>
      <c r="D41" s="21">
        <v>0</v>
      </c>
      <c r="E41" s="21">
        <v>0</v>
      </c>
      <c r="F41" s="21">
        <v>0</v>
      </c>
      <c r="G41" s="21">
        <v>0</v>
      </c>
      <c r="H41" s="21">
        <v>0</v>
      </c>
      <c r="I41" s="21">
        <v>0</v>
      </c>
      <c r="J41" s="21">
        <v>0</v>
      </c>
      <c r="K41" s="21">
        <v>0</v>
      </c>
      <c r="L41" s="21">
        <v>0</v>
      </c>
      <c r="M41" s="21">
        <v>3</v>
      </c>
      <c r="N41" s="21">
        <v>50</v>
      </c>
      <c r="O41" s="21">
        <v>25</v>
      </c>
      <c r="P41" s="21">
        <v>25</v>
      </c>
      <c r="Q41" s="21">
        <v>25</v>
      </c>
      <c r="R41" s="21">
        <v>25</v>
      </c>
      <c r="S41" s="21">
        <v>50</v>
      </c>
      <c r="T41" s="21">
        <v>50</v>
      </c>
      <c r="U41" s="23"/>
      <c r="V41" s="21">
        <v>0</v>
      </c>
      <c r="W41" s="21">
        <v>-103</v>
      </c>
      <c r="X41" s="21">
        <v>0</v>
      </c>
      <c r="Y41" s="22"/>
      <c r="Z41" s="46">
        <f t="shared" si="0"/>
        <v>150</v>
      </c>
      <c r="AA41" s="12">
        <f t="shared" si="1"/>
        <v>253</v>
      </c>
      <c r="AB41" s="33">
        <f t="shared" si="2"/>
        <v>-103</v>
      </c>
    </row>
    <row r="42" spans="1:30" ht="13.5" thickBot="1" x14ac:dyDescent="0.25">
      <c r="A42" s="24">
        <v>2400</v>
      </c>
      <c r="B42" s="24" t="s">
        <v>8</v>
      </c>
      <c r="C42" s="24">
        <v>0</v>
      </c>
      <c r="D42" s="24">
        <v>0</v>
      </c>
      <c r="E42" s="24">
        <v>0</v>
      </c>
      <c r="F42" s="24">
        <v>0</v>
      </c>
      <c r="G42" s="24">
        <v>0</v>
      </c>
      <c r="H42" s="24">
        <v>0</v>
      </c>
      <c r="I42" s="24">
        <v>0</v>
      </c>
      <c r="J42" s="24">
        <v>0</v>
      </c>
      <c r="K42" s="24">
        <v>0</v>
      </c>
      <c r="L42" s="24">
        <v>0</v>
      </c>
      <c r="M42" s="24">
        <v>3</v>
      </c>
      <c r="N42" s="24">
        <v>50</v>
      </c>
      <c r="O42" s="24">
        <v>25</v>
      </c>
      <c r="P42" s="24">
        <v>25</v>
      </c>
      <c r="Q42" s="24">
        <v>25</v>
      </c>
      <c r="R42" s="24">
        <v>25</v>
      </c>
      <c r="S42" s="24">
        <v>50</v>
      </c>
      <c r="T42" s="24">
        <v>50</v>
      </c>
      <c r="U42" s="23"/>
      <c r="V42" s="24">
        <v>0</v>
      </c>
      <c r="W42" s="24">
        <f>SUM(W41)</f>
        <v>-103</v>
      </c>
      <c r="X42" s="24">
        <v>0</v>
      </c>
      <c r="Y42" s="22"/>
      <c r="Z42" s="89">
        <f>SUM(C42:X42)</f>
        <v>150</v>
      </c>
      <c r="AA42" s="25">
        <f>SUM(C42:T42)</f>
        <v>253</v>
      </c>
      <c r="AB42" s="53">
        <f>SUM(V42:X42)</f>
        <v>-103</v>
      </c>
    </row>
    <row r="43" spans="1:30" s="9" customFormat="1" x14ac:dyDescent="0.2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8"/>
      <c r="AA43" s="8"/>
      <c r="AB43" s="8"/>
    </row>
    <row r="44" spans="1:30" ht="13.5" thickBot="1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</row>
    <row r="45" spans="1:30" ht="26.25" thickBot="1" x14ac:dyDescent="0.25">
      <c r="B45" s="26" t="s">
        <v>18</v>
      </c>
      <c r="C45" s="68">
        <f t="shared" ref="C45:T45" si="3">SUM(C18:C41)</f>
        <v>25</v>
      </c>
      <c r="D45" s="18">
        <f t="shared" si="3"/>
        <v>3</v>
      </c>
      <c r="E45" s="68">
        <f t="shared" si="3"/>
        <v>25</v>
      </c>
      <c r="F45" s="68">
        <f t="shared" si="3"/>
        <v>25</v>
      </c>
      <c r="G45" s="68">
        <f t="shared" si="3"/>
        <v>25</v>
      </c>
      <c r="H45" s="18">
        <f t="shared" si="3"/>
        <v>25</v>
      </c>
      <c r="I45" s="18">
        <f t="shared" si="3"/>
        <v>25</v>
      </c>
      <c r="J45" s="18">
        <f t="shared" si="3"/>
        <v>50</v>
      </c>
      <c r="K45" s="18">
        <f t="shared" si="3"/>
        <v>25</v>
      </c>
      <c r="L45" s="18">
        <f t="shared" si="3"/>
        <v>25</v>
      </c>
      <c r="M45" s="18">
        <f t="shared" si="3"/>
        <v>21</v>
      </c>
      <c r="N45" s="68">
        <f t="shared" si="3"/>
        <v>350</v>
      </c>
      <c r="O45" s="68">
        <f t="shared" si="3"/>
        <v>175</v>
      </c>
      <c r="P45" s="68">
        <f>SUM(P18:P41)</f>
        <v>175</v>
      </c>
      <c r="Q45" s="18">
        <f>SUM(Q18:Q41)</f>
        <v>175</v>
      </c>
      <c r="R45" s="18">
        <f t="shared" si="3"/>
        <v>175</v>
      </c>
      <c r="S45" s="18">
        <f t="shared" si="3"/>
        <v>350</v>
      </c>
      <c r="T45" s="18">
        <f t="shared" si="3"/>
        <v>350</v>
      </c>
      <c r="U45" s="12"/>
      <c r="V45" s="18">
        <f>SUM(V18:V41)</f>
        <v>-103</v>
      </c>
      <c r="W45" s="18">
        <f>SUM(W18:W41)</f>
        <v>-721</v>
      </c>
      <c r="X45" s="18">
        <f>SUM(X18:X41)</f>
        <v>-1648</v>
      </c>
      <c r="Y45" s="12"/>
      <c r="Z45" s="18">
        <f>SUM(Z18:Z41)</f>
        <v>-448</v>
      </c>
      <c r="AA45" s="18">
        <f>SUM(AA18:AA41)</f>
        <v>2024</v>
      </c>
      <c r="AB45" s="18">
        <f>SUM(AB18:AB41)</f>
        <v>-2472</v>
      </c>
      <c r="AC45" s="55" t="s">
        <v>26</v>
      </c>
      <c r="AD45" s="76"/>
    </row>
    <row r="46" spans="1:30" ht="13.5" thickBot="1" x14ac:dyDescent="0.25">
      <c r="B46" s="27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44" t="s">
        <v>21</v>
      </c>
      <c r="V46" s="8"/>
      <c r="W46" s="8"/>
      <c r="X46" s="8"/>
      <c r="Y46" s="43" t="s">
        <v>22</v>
      </c>
      <c r="Z46" s="12"/>
      <c r="AA46" s="12"/>
      <c r="AB46" s="12"/>
      <c r="AC46" s="58"/>
    </row>
    <row r="47" spans="1:30" ht="30.75" customHeight="1" thickBot="1" x14ac:dyDescent="0.25">
      <c r="A47" s="27"/>
      <c r="B47" s="28" t="s">
        <v>79</v>
      </c>
      <c r="C47" s="68">
        <f t="shared" ref="C47:T47" si="4">SUM(C19:C42)</f>
        <v>0</v>
      </c>
      <c r="D47" s="18">
        <f t="shared" si="4"/>
        <v>0</v>
      </c>
      <c r="E47" s="68">
        <f t="shared" si="4"/>
        <v>0</v>
      </c>
      <c r="F47" s="68">
        <f t="shared" si="4"/>
        <v>0</v>
      </c>
      <c r="G47" s="68">
        <f t="shared" si="4"/>
        <v>0</v>
      </c>
      <c r="H47" s="18">
        <f t="shared" si="4"/>
        <v>0</v>
      </c>
      <c r="I47" s="18">
        <f t="shared" si="4"/>
        <v>0</v>
      </c>
      <c r="J47" s="18">
        <f t="shared" si="4"/>
        <v>0</v>
      </c>
      <c r="K47" s="18">
        <f t="shared" si="4"/>
        <v>0</v>
      </c>
      <c r="L47" s="18">
        <f t="shared" si="4"/>
        <v>0</v>
      </c>
      <c r="M47" s="18">
        <f t="shared" si="4"/>
        <v>24</v>
      </c>
      <c r="N47" s="68">
        <f t="shared" si="4"/>
        <v>400</v>
      </c>
      <c r="O47" s="68">
        <f t="shared" si="4"/>
        <v>200</v>
      </c>
      <c r="P47" s="68">
        <f>SUM(P19:P42)</f>
        <v>200</v>
      </c>
      <c r="Q47" s="18">
        <f>SUM(Q19:Q42)</f>
        <v>200</v>
      </c>
      <c r="R47" s="18">
        <f t="shared" si="4"/>
        <v>200</v>
      </c>
      <c r="S47" s="18">
        <f t="shared" si="4"/>
        <v>400</v>
      </c>
      <c r="T47" s="18">
        <f t="shared" si="4"/>
        <v>400</v>
      </c>
      <c r="U47" s="45" t="e">
        <f>SUM(#REF!)</f>
        <v>#REF!</v>
      </c>
      <c r="V47" s="18">
        <f>SUM(V19:V42)</f>
        <v>0</v>
      </c>
      <c r="W47" s="18">
        <f>SUM(W19:W42)</f>
        <v>-824</v>
      </c>
      <c r="X47" s="18">
        <f>SUM(X19:X42)</f>
        <v>-1648</v>
      </c>
      <c r="Y47" s="49" t="e">
        <f>SUM(#REF!)</f>
        <v>#REF!</v>
      </c>
      <c r="Z47" s="18">
        <f>SUM(Z19:Z44)</f>
        <v>-448</v>
      </c>
      <c r="AA47" s="18">
        <f>SUM(AA19:AA44)</f>
        <v>2024</v>
      </c>
      <c r="AB47" s="18">
        <f>SUM(AB19:AB44)</f>
        <v>-2472</v>
      </c>
      <c r="AC47" s="58" t="e">
        <f>ABS(Y47)+ABS(U47)</f>
        <v>#REF!</v>
      </c>
    </row>
    <row r="48" spans="1:30" ht="13.5" thickBot="1" x14ac:dyDescent="0.25">
      <c r="A48" s="27"/>
      <c r="B48" s="27"/>
      <c r="C48" s="19"/>
      <c r="D48" s="19"/>
      <c r="E48" s="52"/>
      <c r="F48" s="52"/>
      <c r="G48" s="52"/>
      <c r="H48" s="19"/>
      <c r="I48" s="19"/>
      <c r="J48" s="19"/>
      <c r="K48" s="19"/>
      <c r="L48" s="19"/>
      <c r="M48" s="19"/>
      <c r="N48" s="52"/>
      <c r="O48" s="52"/>
      <c r="P48" s="52"/>
      <c r="Q48" s="19"/>
      <c r="R48" s="19"/>
      <c r="S48" s="19"/>
      <c r="T48" s="19"/>
      <c r="V48" s="68"/>
      <c r="W48" s="68"/>
      <c r="X48" s="18"/>
      <c r="Z48" s="29"/>
      <c r="AA48" s="29"/>
      <c r="AB48" s="29"/>
    </row>
    <row r="49" spans="1:46" x14ac:dyDescent="0.2">
      <c r="A49" s="2"/>
      <c r="B49" s="2"/>
      <c r="C49" s="36"/>
      <c r="D49" s="103"/>
      <c r="E49" s="87"/>
      <c r="F49" s="36"/>
      <c r="G49" s="36"/>
      <c r="H49" s="103"/>
      <c r="I49" s="103"/>
      <c r="J49" s="36"/>
      <c r="K49" s="103"/>
      <c r="L49" s="87"/>
      <c r="M49" s="36"/>
      <c r="N49" s="36"/>
      <c r="O49" s="36"/>
      <c r="P49" s="36"/>
      <c r="Q49" s="103"/>
      <c r="R49" s="103"/>
      <c r="S49" s="36"/>
      <c r="T49" s="103"/>
      <c r="U49" s="54"/>
      <c r="V49" s="121"/>
      <c r="W49" s="97"/>
      <c r="X49" s="97"/>
      <c r="Y49" s="54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30"/>
    </row>
    <row r="50" spans="1:46" s="9" customFormat="1" ht="16.5" customHeight="1" x14ac:dyDescent="0.2">
      <c r="A50" s="27"/>
      <c r="B50" s="27"/>
      <c r="C50" s="40" t="s">
        <v>56</v>
      </c>
      <c r="D50" s="65" t="s">
        <v>56</v>
      </c>
      <c r="E50" s="50" t="s">
        <v>56</v>
      </c>
      <c r="F50" s="40" t="s">
        <v>56</v>
      </c>
      <c r="G50" s="40" t="s">
        <v>56</v>
      </c>
      <c r="H50" s="65" t="s">
        <v>56</v>
      </c>
      <c r="I50" s="65" t="s">
        <v>56</v>
      </c>
      <c r="J50" s="40" t="s">
        <v>56</v>
      </c>
      <c r="K50" s="65" t="s">
        <v>56</v>
      </c>
      <c r="L50" s="50" t="s">
        <v>56</v>
      </c>
      <c r="M50" s="40" t="s">
        <v>56</v>
      </c>
      <c r="N50" s="40" t="s">
        <v>56</v>
      </c>
      <c r="O50" s="40" t="s">
        <v>56</v>
      </c>
      <c r="P50" s="40" t="s">
        <v>56</v>
      </c>
      <c r="Q50" s="65" t="s">
        <v>56</v>
      </c>
      <c r="R50" s="65" t="s">
        <v>56</v>
      </c>
      <c r="S50" s="40" t="s">
        <v>56</v>
      </c>
      <c r="T50" s="65" t="s">
        <v>56</v>
      </c>
      <c r="U50" s="42"/>
      <c r="V50" s="12" t="s">
        <v>54</v>
      </c>
      <c r="W50" s="33" t="s">
        <v>54</v>
      </c>
      <c r="X50" s="33" t="s">
        <v>54</v>
      </c>
      <c r="Y50" s="42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0"/>
      <c r="AT50" s="20"/>
    </row>
    <row r="51" spans="1:46" s="9" customFormat="1" ht="16.5" customHeight="1" x14ac:dyDescent="0.2">
      <c r="A51" s="27"/>
      <c r="B51" s="27"/>
      <c r="C51" s="40" t="s">
        <v>29</v>
      </c>
      <c r="D51" s="65" t="s">
        <v>29</v>
      </c>
      <c r="E51" s="50" t="s">
        <v>29</v>
      </c>
      <c r="F51" s="40" t="s">
        <v>29</v>
      </c>
      <c r="G51" s="40" t="s">
        <v>29</v>
      </c>
      <c r="H51" s="65" t="s">
        <v>29</v>
      </c>
      <c r="I51" s="65" t="s">
        <v>29</v>
      </c>
      <c r="J51" s="40" t="s">
        <v>29</v>
      </c>
      <c r="K51" s="65" t="s">
        <v>29</v>
      </c>
      <c r="L51" s="50" t="s">
        <v>29</v>
      </c>
      <c r="M51" s="40" t="s">
        <v>29</v>
      </c>
      <c r="N51" s="40" t="s">
        <v>29</v>
      </c>
      <c r="O51" s="40" t="s">
        <v>29</v>
      </c>
      <c r="P51" s="40" t="s">
        <v>29</v>
      </c>
      <c r="Q51" s="65" t="s">
        <v>29</v>
      </c>
      <c r="R51" s="65" t="s">
        <v>29</v>
      </c>
      <c r="S51" s="40" t="s">
        <v>29</v>
      </c>
      <c r="T51" s="65" t="s">
        <v>29</v>
      </c>
      <c r="U51" s="42"/>
      <c r="V51" s="12" t="s">
        <v>29</v>
      </c>
      <c r="W51" s="33" t="s">
        <v>29</v>
      </c>
      <c r="X51" s="33" t="s">
        <v>29</v>
      </c>
      <c r="Y51" s="42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  <c r="AS51" s="20"/>
      <c r="AT51" s="20"/>
    </row>
    <row r="52" spans="1:46" s="9" customFormat="1" ht="18.75" customHeight="1" thickBot="1" x14ac:dyDescent="0.25">
      <c r="A52" s="27"/>
      <c r="B52" s="27"/>
      <c r="C52" s="40" t="s">
        <v>43</v>
      </c>
      <c r="D52" s="65" t="s">
        <v>43</v>
      </c>
      <c r="E52" s="50" t="s">
        <v>43</v>
      </c>
      <c r="F52" s="40" t="s">
        <v>43</v>
      </c>
      <c r="G52" s="40" t="s">
        <v>43</v>
      </c>
      <c r="H52" s="65" t="s">
        <v>196</v>
      </c>
      <c r="I52" s="65" t="s">
        <v>48</v>
      </c>
      <c r="J52" s="40" t="s">
        <v>48</v>
      </c>
      <c r="K52" s="65" t="s">
        <v>320</v>
      </c>
      <c r="L52" s="50" t="s">
        <v>320</v>
      </c>
      <c r="M52" s="40" t="s">
        <v>43</v>
      </c>
      <c r="N52" s="40" t="s">
        <v>43</v>
      </c>
      <c r="O52" s="40" t="s">
        <v>43</v>
      </c>
      <c r="P52" s="40" t="s">
        <v>43</v>
      </c>
      <c r="Q52" s="65" t="s">
        <v>196</v>
      </c>
      <c r="R52" s="65" t="s">
        <v>48</v>
      </c>
      <c r="S52" s="40" t="s">
        <v>48</v>
      </c>
      <c r="T52" s="65" t="s">
        <v>320</v>
      </c>
      <c r="U52" s="42"/>
      <c r="V52" s="25" t="s">
        <v>55</v>
      </c>
      <c r="W52" s="53" t="s">
        <v>55</v>
      </c>
      <c r="X52" s="53" t="s">
        <v>55</v>
      </c>
      <c r="Y52" s="42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  <c r="AR52" s="20"/>
      <c r="AS52" s="20"/>
    </row>
    <row r="53" spans="1:46" s="9" customFormat="1" ht="19.5" customHeight="1" x14ac:dyDescent="0.2">
      <c r="A53" s="27"/>
      <c r="B53" s="27"/>
      <c r="C53" s="40" t="s">
        <v>71</v>
      </c>
      <c r="D53" s="65" t="s">
        <v>48</v>
      </c>
      <c r="E53" s="50" t="s">
        <v>71</v>
      </c>
      <c r="F53" s="40" t="s">
        <v>107</v>
      </c>
      <c r="G53" s="40" t="s">
        <v>135</v>
      </c>
      <c r="H53" s="65" t="s">
        <v>65</v>
      </c>
      <c r="I53" s="65" t="s">
        <v>387</v>
      </c>
      <c r="J53" s="40" t="s">
        <v>387</v>
      </c>
      <c r="K53" s="65" t="s">
        <v>80</v>
      </c>
      <c r="L53" s="50" t="s">
        <v>65</v>
      </c>
      <c r="M53" s="40" t="s">
        <v>48</v>
      </c>
      <c r="N53" s="40" t="s">
        <v>71</v>
      </c>
      <c r="O53" s="40" t="s">
        <v>107</v>
      </c>
      <c r="P53" s="40" t="s">
        <v>135</v>
      </c>
      <c r="Q53" s="65" t="s">
        <v>65</v>
      </c>
      <c r="R53" s="40" t="s">
        <v>170</v>
      </c>
      <c r="S53" s="40" t="s">
        <v>170</v>
      </c>
      <c r="T53" s="65" t="s">
        <v>347</v>
      </c>
      <c r="U53" s="48"/>
      <c r="V53" s="107"/>
      <c r="W53" s="107"/>
      <c r="X53" s="30"/>
      <c r="Y53" s="48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  <c r="AS53" s="20"/>
    </row>
    <row r="54" spans="1:46" s="9" customFormat="1" ht="21" customHeight="1" thickBot="1" x14ac:dyDescent="0.25">
      <c r="A54" s="27"/>
      <c r="B54" s="27"/>
      <c r="C54" s="40" t="s">
        <v>57</v>
      </c>
      <c r="D54" s="65" t="s">
        <v>58</v>
      </c>
      <c r="E54" s="50" t="s">
        <v>170</v>
      </c>
      <c r="F54" s="40" t="s">
        <v>134</v>
      </c>
      <c r="G54" s="40" t="s">
        <v>175</v>
      </c>
      <c r="H54" s="65" t="s">
        <v>378</v>
      </c>
      <c r="I54" s="65" t="s">
        <v>388</v>
      </c>
      <c r="J54" s="40" t="s">
        <v>388</v>
      </c>
      <c r="K54" s="65" t="s">
        <v>347</v>
      </c>
      <c r="L54" s="50" t="s">
        <v>347</v>
      </c>
      <c r="M54" s="40" t="s">
        <v>58</v>
      </c>
      <c r="N54" s="40" t="s">
        <v>57</v>
      </c>
      <c r="O54" s="40" t="s">
        <v>134</v>
      </c>
      <c r="P54" s="40" t="s">
        <v>175</v>
      </c>
      <c r="Q54" s="65" t="s">
        <v>378</v>
      </c>
      <c r="R54" s="40" t="s">
        <v>424</v>
      </c>
      <c r="S54" s="40" t="s">
        <v>424</v>
      </c>
      <c r="T54" s="104" t="s">
        <v>320</v>
      </c>
      <c r="U54" s="42"/>
      <c r="V54" s="108"/>
      <c r="W54" s="108"/>
      <c r="X54" s="30"/>
      <c r="Y54" s="42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0"/>
    </row>
    <row r="55" spans="1:46" s="9" customFormat="1" ht="24" customHeight="1" thickBot="1" x14ac:dyDescent="0.25">
      <c r="A55" s="27"/>
      <c r="B55" s="27"/>
      <c r="C55" s="40" t="s">
        <v>170</v>
      </c>
      <c r="D55" s="65" t="s">
        <v>351</v>
      </c>
      <c r="E55" s="50" t="s">
        <v>368</v>
      </c>
      <c r="F55" s="40" t="s">
        <v>320</v>
      </c>
      <c r="G55" s="40" t="s">
        <v>80</v>
      </c>
      <c r="H55" s="104" t="s">
        <v>65</v>
      </c>
      <c r="I55" s="104" t="s">
        <v>389</v>
      </c>
      <c r="J55" s="67" t="s">
        <v>389</v>
      </c>
      <c r="K55" s="104" t="s">
        <v>80</v>
      </c>
      <c r="L55" s="88" t="s">
        <v>65</v>
      </c>
      <c r="M55" s="40" t="s">
        <v>351</v>
      </c>
      <c r="N55" s="40" t="s">
        <v>392</v>
      </c>
      <c r="O55" s="40" t="s">
        <v>69</v>
      </c>
      <c r="P55" s="40" t="s">
        <v>76</v>
      </c>
      <c r="Q55" s="104" t="s">
        <v>65</v>
      </c>
      <c r="R55" s="67" t="s">
        <v>170</v>
      </c>
      <c r="S55" s="67" t="s">
        <v>170</v>
      </c>
      <c r="T55" s="54"/>
      <c r="U55" s="42"/>
      <c r="V55" s="20"/>
      <c r="W55" s="20"/>
      <c r="X55" s="3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  <c r="AS55" s="20"/>
    </row>
    <row r="56" spans="1:46" s="9" customFormat="1" ht="28.5" customHeight="1" thickBot="1" x14ac:dyDescent="0.25">
      <c r="A56" s="27"/>
      <c r="B56" s="27"/>
      <c r="C56" s="40" t="s">
        <v>368</v>
      </c>
      <c r="D56" s="104" t="s">
        <v>48</v>
      </c>
      <c r="E56" s="88" t="s">
        <v>369</v>
      </c>
      <c r="F56" s="40" t="s">
        <v>57</v>
      </c>
      <c r="G56" s="40" t="s">
        <v>347</v>
      </c>
      <c r="H56" s="54"/>
      <c r="I56" s="54"/>
      <c r="J56" s="54"/>
      <c r="K56" s="54"/>
      <c r="L56" s="54"/>
      <c r="M56" s="67" t="s">
        <v>48</v>
      </c>
      <c r="N56" s="40" t="s">
        <v>65</v>
      </c>
      <c r="O56" s="40" t="s">
        <v>76</v>
      </c>
      <c r="P56" s="40" t="s">
        <v>114</v>
      </c>
      <c r="Q56" s="54"/>
      <c r="R56" s="54"/>
      <c r="S56" s="54"/>
      <c r="T56" s="54"/>
      <c r="U56" s="42"/>
      <c r="V56" s="20"/>
      <c r="W56" s="20"/>
      <c r="X56" s="30"/>
      <c r="Y56" s="42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0"/>
      <c r="AQ56" s="20"/>
      <c r="AR56" s="20"/>
    </row>
    <row r="57" spans="1:46" s="9" customFormat="1" ht="25.5" customHeight="1" thickBot="1" x14ac:dyDescent="0.25">
      <c r="A57" s="27"/>
      <c r="B57" s="27"/>
      <c r="C57" s="67" t="s">
        <v>369</v>
      </c>
      <c r="D57" s="54"/>
      <c r="E57" s="54"/>
      <c r="F57" s="40" t="s">
        <v>392</v>
      </c>
      <c r="G57" s="67" t="s">
        <v>346</v>
      </c>
      <c r="H57" s="54"/>
      <c r="I57" s="54"/>
      <c r="J57" s="54"/>
      <c r="K57" s="54"/>
      <c r="L57" s="54"/>
      <c r="M57" s="54"/>
      <c r="N57" s="40" t="s">
        <v>378</v>
      </c>
      <c r="O57" s="40" t="s">
        <v>114</v>
      </c>
      <c r="P57" s="40" t="s">
        <v>378</v>
      </c>
      <c r="Q57" s="54"/>
      <c r="R57" s="54"/>
      <c r="S57" s="54"/>
      <c r="T57" s="54"/>
      <c r="U57" s="41"/>
      <c r="V57" s="20"/>
      <c r="W57" s="20"/>
      <c r="X57" s="30"/>
      <c r="Y57" s="41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20"/>
      <c r="AQ57" s="20"/>
      <c r="AR57" s="20"/>
    </row>
    <row r="58" spans="1:46" s="9" customFormat="1" ht="27" customHeight="1" thickBot="1" x14ac:dyDescent="0.25">
      <c r="C58" s="54"/>
      <c r="D58" s="54"/>
      <c r="E58" s="54"/>
      <c r="F58" s="40" t="s">
        <v>65</v>
      </c>
      <c r="G58" s="54"/>
      <c r="H58" s="54"/>
      <c r="I58" s="54"/>
      <c r="J58" s="54"/>
      <c r="K58" s="54"/>
      <c r="L58" s="54"/>
      <c r="M58" s="54"/>
      <c r="N58" s="67" t="s">
        <v>67</v>
      </c>
      <c r="O58" s="40" t="s">
        <v>378</v>
      </c>
      <c r="P58" s="67" t="s">
        <v>114</v>
      </c>
      <c r="Q58" s="54"/>
      <c r="R58" s="54"/>
      <c r="S58" s="54"/>
      <c r="T58" s="54"/>
      <c r="U58" s="41"/>
      <c r="V58" s="30"/>
      <c r="W58" s="30"/>
      <c r="X58" s="30"/>
      <c r="Y58" s="41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0"/>
      <c r="AQ58" s="20"/>
      <c r="AR58" s="20"/>
      <c r="AS58" s="20"/>
      <c r="AT58" s="20"/>
    </row>
    <row r="59" spans="1:46" ht="20.25" customHeight="1" thickBot="1" x14ac:dyDescent="0.25">
      <c r="B59" s="20"/>
      <c r="C59" s="54"/>
      <c r="D59" s="54"/>
      <c r="E59" s="54"/>
      <c r="F59" s="40" t="s">
        <v>378</v>
      </c>
      <c r="G59" s="54"/>
      <c r="H59" s="54"/>
      <c r="I59" s="54"/>
      <c r="J59" s="54"/>
      <c r="K59" s="54"/>
      <c r="L59" s="54"/>
      <c r="M59" s="54"/>
      <c r="N59" s="54"/>
      <c r="O59" s="67" t="s">
        <v>114</v>
      </c>
      <c r="P59" s="54"/>
      <c r="Q59" s="54"/>
      <c r="R59" s="54"/>
      <c r="S59" s="54"/>
      <c r="T59" s="54"/>
      <c r="U59" s="41"/>
      <c r="V59" s="20"/>
      <c r="W59" s="20"/>
      <c r="Y59" s="32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</row>
    <row r="60" spans="1:46" ht="24" customHeight="1" thickBot="1" x14ac:dyDescent="0.25">
      <c r="B60" s="30"/>
      <c r="C60" s="54"/>
      <c r="D60" s="54"/>
      <c r="E60" s="54"/>
      <c r="F60" s="67" t="s">
        <v>67</v>
      </c>
      <c r="G60" s="54"/>
      <c r="H60" s="54"/>
      <c r="K60" s="54"/>
      <c r="L60" s="54"/>
      <c r="M60" s="54"/>
      <c r="N60" s="54"/>
      <c r="O60" s="54"/>
      <c r="P60" s="54"/>
      <c r="Q60" s="54"/>
      <c r="U60" s="41"/>
      <c r="V60" s="30"/>
      <c r="W60" s="30"/>
      <c r="Z60" s="31"/>
      <c r="AA60" s="31"/>
      <c r="AB60" s="31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</row>
    <row r="61" spans="1:46" ht="15" x14ac:dyDescent="0.2">
      <c r="C61" s="54"/>
      <c r="D61" s="54"/>
      <c r="E61" s="54"/>
      <c r="F61" s="54"/>
      <c r="G61" s="54"/>
      <c r="H61" s="54"/>
      <c r="M61" s="54"/>
      <c r="N61" s="54"/>
      <c r="O61" s="54"/>
      <c r="P61" s="54"/>
      <c r="Q61" s="54"/>
      <c r="U61" s="41"/>
      <c r="V61" s="30"/>
      <c r="W61" s="30"/>
      <c r="Z61" s="32"/>
      <c r="AA61" s="32"/>
      <c r="AB61" s="32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</row>
    <row r="62" spans="1:46" ht="15" x14ac:dyDescent="0.2">
      <c r="C62" s="54"/>
      <c r="D62" s="54"/>
      <c r="E62" s="54"/>
      <c r="F62" s="54"/>
      <c r="G62" s="54"/>
      <c r="M62" s="54"/>
      <c r="N62" s="54"/>
      <c r="O62" s="54"/>
      <c r="P62" s="54"/>
      <c r="U62" s="41"/>
      <c r="V62" s="30"/>
      <c r="W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</row>
    <row r="63" spans="1:46" ht="15" x14ac:dyDescent="0.2">
      <c r="C63" s="54"/>
      <c r="E63" s="54"/>
      <c r="F63" s="54"/>
      <c r="N63" s="54"/>
      <c r="O63" s="54"/>
      <c r="P63" s="54"/>
      <c r="U63" s="41"/>
      <c r="V63" s="30"/>
      <c r="W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</row>
    <row r="64" spans="1:46" ht="15" x14ac:dyDescent="0.2">
      <c r="E64" s="54"/>
      <c r="F64" s="54"/>
      <c r="O64" s="54"/>
      <c r="U64" s="41"/>
      <c r="V64" s="30"/>
      <c r="W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</row>
    <row r="65" spans="6:46" x14ac:dyDescent="0.2">
      <c r="F65" s="54"/>
      <c r="V65" s="30"/>
      <c r="W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</row>
    <row r="66" spans="6:46" x14ac:dyDescent="0.2">
      <c r="V66" s="30"/>
      <c r="W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</row>
    <row r="67" spans="6:46" x14ac:dyDescent="0.2">
      <c r="V67" s="30"/>
      <c r="W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</row>
    <row r="68" spans="6:46" x14ac:dyDescent="0.2">
      <c r="V68" s="30"/>
      <c r="W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</row>
    <row r="69" spans="6:46" x14ac:dyDescent="0.2">
      <c r="V69" s="30"/>
      <c r="W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</row>
    <row r="70" spans="6:46" x14ac:dyDescent="0.2">
      <c r="V70" s="30"/>
      <c r="W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</row>
    <row r="71" spans="6:46" x14ac:dyDescent="0.2">
      <c r="V71" s="30"/>
      <c r="W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</row>
    <row r="72" spans="6:46" x14ac:dyDescent="0.2">
      <c r="V72" s="30"/>
      <c r="W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</row>
    <row r="73" spans="6:46" x14ac:dyDescent="0.2">
      <c r="V73" s="30"/>
      <c r="W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</row>
    <row r="74" spans="6:46" x14ac:dyDescent="0.2">
      <c r="V74" s="30"/>
      <c r="W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</row>
    <row r="75" spans="6:46" x14ac:dyDescent="0.2">
      <c r="V75" s="30"/>
      <c r="W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</row>
    <row r="76" spans="6:46" x14ac:dyDescent="0.2">
      <c r="V76" s="30"/>
      <c r="W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</row>
    <row r="77" spans="6:46" x14ac:dyDescent="0.2">
      <c r="V77" s="30"/>
      <c r="W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</row>
    <row r="78" spans="6:46" x14ac:dyDescent="0.2">
      <c r="V78" s="30"/>
      <c r="W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</row>
    <row r="79" spans="6:46" x14ac:dyDescent="0.2">
      <c r="V79" s="30"/>
      <c r="W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</row>
    <row r="80" spans="6:46" x14ac:dyDescent="0.2">
      <c r="V80" s="30"/>
      <c r="W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</row>
    <row r="81" spans="22:46" x14ac:dyDescent="0.2">
      <c r="V81" s="30"/>
      <c r="W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</row>
    <row r="82" spans="22:46" x14ac:dyDescent="0.2">
      <c r="V82" s="30"/>
      <c r="W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</row>
    <row r="83" spans="22:46" x14ac:dyDescent="0.2">
      <c r="V83" s="30"/>
      <c r="W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</row>
    <row r="84" spans="22:46" x14ac:dyDescent="0.2">
      <c r="V84" s="30"/>
      <c r="W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</row>
    <row r="85" spans="22:46" x14ac:dyDescent="0.2">
      <c r="V85" s="30"/>
      <c r="W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</row>
    <row r="86" spans="22:46" x14ac:dyDescent="0.2">
      <c r="V86" s="30"/>
      <c r="W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</row>
    <row r="87" spans="22:46" x14ac:dyDescent="0.2">
      <c r="V87" s="30"/>
      <c r="W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  <c r="AT87" s="30"/>
    </row>
    <row r="88" spans="22:46" x14ac:dyDescent="0.2">
      <c r="V88" s="30"/>
      <c r="W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</row>
    <row r="89" spans="22:46" x14ac:dyDescent="0.2">
      <c r="V89" s="30"/>
      <c r="W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</row>
    <row r="90" spans="22:46" x14ac:dyDescent="0.2">
      <c r="V90" s="30"/>
      <c r="W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</row>
    <row r="91" spans="22:46" x14ac:dyDescent="0.2">
      <c r="V91" s="30"/>
      <c r="W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</row>
    <row r="92" spans="22:46" x14ac:dyDescent="0.2">
      <c r="V92" s="30"/>
      <c r="W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</row>
    <row r="93" spans="22:46" x14ac:dyDescent="0.2">
      <c r="V93" s="30"/>
      <c r="W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</row>
    <row r="94" spans="22:46" x14ac:dyDescent="0.2">
      <c r="V94" s="30"/>
      <c r="W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</row>
    <row r="95" spans="22:46" x14ac:dyDescent="0.2">
      <c r="V95" s="30"/>
      <c r="W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</row>
    <row r="96" spans="22:46" x14ac:dyDescent="0.2">
      <c r="V96" s="30"/>
      <c r="W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</row>
    <row r="97" spans="22:46" x14ac:dyDescent="0.2">
      <c r="V97" s="30"/>
      <c r="W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</row>
    <row r="98" spans="22:46" x14ac:dyDescent="0.2">
      <c r="V98" s="30"/>
      <c r="W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</row>
    <row r="99" spans="22:46" x14ac:dyDescent="0.2">
      <c r="V99" s="30"/>
      <c r="W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</row>
    <row r="100" spans="22:46" x14ac:dyDescent="0.2">
      <c r="V100" s="30"/>
      <c r="W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</row>
    <row r="101" spans="22:46" x14ac:dyDescent="0.2">
      <c r="V101" s="30"/>
      <c r="W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</row>
    <row r="102" spans="22:46" x14ac:dyDescent="0.2">
      <c r="V102" s="30"/>
      <c r="W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</row>
    <row r="103" spans="22:46" x14ac:dyDescent="0.2">
      <c r="V103" s="30"/>
      <c r="W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</row>
    <row r="104" spans="22:46" x14ac:dyDescent="0.2">
      <c r="V104" s="30"/>
      <c r="W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</row>
    <row r="105" spans="22:46" x14ac:dyDescent="0.2">
      <c r="V105" s="30"/>
      <c r="W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</row>
    <row r="106" spans="22:46" x14ac:dyDescent="0.2">
      <c r="V106" s="30"/>
      <c r="W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  <c r="AO106" s="30"/>
      <c r="AP106" s="30"/>
      <c r="AQ106" s="30"/>
      <c r="AR106" s="30"/>
      <c r="AS106" s="30"/>
      <c r="AT106" s="30"/>
    </row>
  </sheetData>
  <phoneticPr fontId="0" type="noConversion"/>
  <hyperlinks>
    <hyperlink ref="I12" r:id="rId1" display="50@16.75/25@21"/>
    <hyperlink ref="H12" r:id="rId2" display="50@16.75/25@21"/>
    <hyperlink ref="J12" r:id="rId3" display="50@16.75/25@21"/>
    <hyperlink ref="Q12" r:id="rId4" display="50@16.75/25@21"/>
    <hyperlink ref="R12" r:id="rId5" display="50@16.75/25@21"/>
    <hyperlink ref="S12" r:id="rId6" display="50@16.75/25@21"/>
  </hyperlinks>
  <pageMargins left="0.75" right="0.75" top="0" bottom="0" header="0.5" footer="0.5"/>
  <pageSetup paperSize="5" scale="61" fitToWidth="5" orientation="landscape" r:id="rId7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06"/>
  <sheetViews>
    <sheetView topLeftCell="U11" zoomScale="60" workbookViewId="0">
      <selection activeCell="Z11" sqref="Z1:AA65536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23" width="30.5703125" style="30" customWidth="1"/>
    <col min="24" max="24" width="21.42578125" style="30" customWidth="1"/>
    <col min="25" max="26" width="30.28515625" style="5" customWidth="1"/>
    <col min="27" max="27" width="30.5703125" style="30" customWidth="1"/>
    <col min="28" max="28" width="21.42578125" style="30" customWidth="1"/>
    <col min="29" max="29" width="31.42578125" style="5" customWidth="1"/>
    <col min="30" max="30" width="28.85546875" style="5" customWidth="1"/>
    <col min="31" max="31" width="31.42578125" style="5" customWidth="1"/>
    <col min="32" max="32" width="23.140625" style="5" customWidth="1"/>
    <col min="33" max="16384" width="16.7109375" style="5"/>
  </cols>
  <sheetData>
    <row r="1" spans="1:31" ht="18" x14ac:dyDescent="0.25">
      <c r="A1" s="1" t="s">
        <v>0</v>
      </c>
      <c r="B1" s="2"/>
      <c r="H1" s="35"/>
      <c r="I1" s="35"/>
      <c r="J1" s="35"/>
      <c r="K1" s="35"/>
      <c r="L1" s="35"/>
      <c r="R1" s="35"/>
      <c r="S1" s="35"/>
      <c r="T1" s="35"/>
      <c r="U1" s="35"/>
      <c r="V1" s="35"/>
      <c r="W1" s="35"/>
      <c r="X1" s="35"/>
      <c r="Y1" s="3"/>
      <c r="Z1" s="3"/>
      <c r="AA1" s="35"/>
      <c r="AB1" s="35"/>
      <c r="AC1" s="3"/>
      <c r="AD1" s="3"/>
      <c r="AE1" s="3"/>
    </row>
    <row r="2" spans="1:31" x14ac:dyDescent="0.2">
      <c r="A2" s="1" t="s">
        <v>1</v>
      </c>
      <c r="B2" s="2"/>
      <c r="H2" s="6"/>
      <c r="I2" s="6"/>
      <c r="J2" s="6"/>
      <c r="K2" s="6"/>
      <c r="L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</row>
    <row r="3" spans="1:31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</row>
    <row r="4" spans="1:31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</row>
    <row r="5" spans="1:31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</row>
    <row r="6" spans="1:31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</row>
    <row r="7" spans="1:31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</row>
    <row r="8" spans="1:31" ht="21.75" customHeight="1" x14ac:dyDescent="0.2">
      <c r="B8" s="7">
        <v>37251</v>
      </c>
      <c r="H8" s="6"/>
      <c r="I8" s="6"/>
      <c r="J8" s="6"/>
      <c r="K8" s="6"/>
      <c r="L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</row>
    <row r="9" spans="1:31" ht="13.5" thickBot="1" x14ac:dyDescent="0.25">
      <c r="A9" s="2" t="s">
        <v>2</v>
      </c>
      <c r="B9" s="2" t="s">
        <v>2</v>
      </c>
      <c r="C9" s="51" t="s">
        <v>20</v>
      </c>
      <c r="D9" s="51" t="s">
        <v>20</v>
      </c>
      <c r="E9" s="51" t="s">
        <v>20</v>
      </c>
      <c r="F9" s="51" t="s">
        <v>20</v>
      </c>
      <c r="G9" s="51" t="s">
        <v>20</v>
      </c>
      <c r="H9" s="51" t="s">
        <v>20</v>
      </c>
      <c r="I9" s="51" t="s">
        <v>20</v>
      </c>
      <c r="J9" s="51" t="s">
        <v>20</v>
      </c>
      <c r="K9" s="51" t="s">
        <v>20</v>
      </c>
      <c r="L9" s="51" t="s">
        <v>20</v>
      </c>
      <c r="M9" s="51" t="s">
        <v>20</v>
      </c>
      <c r="N9" s="51" t="s">
        <v>20</v>
      </c>
      <c r="O9" s="51" t="s">
        <v>20</v>
      </c>
      <c r="P9" s="51" t="s">
        <v>20</v>
      </c>
      <c r="Q9" s="51" t="s">
        <v>20</v>
      </c>
      <c r="R9" s="51" t="s">
        <v>20</v>
      </c>
      <c r="S9" s="51" t="s">
        <v>20</v>
      </c>
      <c r="T9" s="51" t="s">
        <v>20</v>
      </c>
      <c r="U9" s="51" t="s">
        <v>20</v>
      </c>
      <c r="V9" s="51" t="s">
        <v>20</v>
      </c>
      <c r="W9" s="51" t="s">
        <v>20</v>
      </c>
      <c r="X9" s="8"/>
      <c r="Y9" s="93" t="s">
        <v>51</v>
      </c>
      <c r="Z9" s="93" t="s">
        <v>51</v>
      </c>
      <c r="AA9" s="93" t="s">
        <v>51</v>
      </c>
      <c r="AB9" s="8"/>
      <c r="AC9" s="9"/>
      <c r="AD9" s="9"/>
      <c r="AE9" s="9"/>
    </row>
    <row r="10" spans="1:31" x14ac:dyDescent="0.2">
      <c r="A10" s="10" t="s">
        <v>3</v>
      </c>
      <c r="B10" s="10" t="s">
        <v>4</v>
      </c>
      <c r="C10" s="19" t="s">
        <v>44</v>
      </c>
      <c r="D10" s="19" t="s">
        <v>44</v>
      </c>
      <c r="E10" s="19" t="s">
        <v>44</v>
      </c>
      <c r="F10" s="19" t="s">
        <v>44</v>
      </c>
      <c r="G10" s="19" t="s">
        <v>44</v>
      </c>
      <c r="H10" s="19" t="s">
        <v>44</v>
      </c>
      <c r="I10" s="19" t="s">
        <v>44</v>
      </c>
      <c r="J10" s="19" t="s">
        <v>44</v>
      </c>
      <c r="K10" s="19" t="s">
        <v>44</v>
      </c>
      <c r="L10" s="19" t="s">
        <v>44</v>
      </c>
      <c r="M10" s="19" t="s">
        <v>44</v>
      </c>
      <c r="N10" s="19" t="s">
        <v>44</v>
      </c>
      <c r="O10" s="19" t="s">
        <v>44</v>
      </c>
      <c r="P10" s="19" t="s">
        <v>44</v>
      </c>
      <c r="Q10" s="19" t="s">
        <v>44</v>
      </c>
      <c r="R10" s="19" t="s">
        <v>44</v>
      </c>
      <c r="S10" s="19" t="s">
        <v>44</v>
      </c>
      <c r="T10" s="19" t="s">
        <v>44</v>
      </c>
      <c r="U10" s="19" t="s">
        <v>44</v>
      </c>
      <c r="V10" s="19" t="s">
        <v>44</v>
      </c>
      <c r="W10" s="19" t="s">
        <v>412</v>
      </c>
      <c r="X10" s="8"/>
      <c r="Y10" s="39" t="s">
        <v>19</v>
      </c>
      <c r="Z10" s="39" t="s">
        <v>19</v>
      </c>
      <c r="AA10" s="39" t="s">
        <v>19</v>
      </c>
      <c r="AB10" s="46"/>
    </row>
    <row r="11" spans="1:31" x14ac:dyDescent="0.2">
      <c r="A11" s="11" t="s">
        <v>35</v>
      </c>
      <c r="B11" s="11" t="s">
        <v>5</v>
      </c>
      <c r="C11" s="12" t="s">
        <v>45</v>
      </c>
      <c r="D11" s="12" t="s">
        <v>45</v>
      </c>
      <c r="E11" s="12" t="s">
        <v>45</v>
      </c>
      <c r="F11" s="12" t="s">
        <v>45</v>
      </c>
      <c r="G11" s="12" t="s">
        <v>45</v>
      </c>
      <c r="H11" s="12" t="s">
        <v>72</v>
      </c>
      <c r="I11" s="12" t="s">
        <v>72</v>
      </c>
      <c r="J11" s="12" t="s">
        <v>72</v>
      </c>
      <c r="K11" s="12" t="s">
        <v>320</v>
      </c>
      <c r="L11" s="12" t="s">
        <v>320</v>
      </c>
      <c r="M11" s="12" t="s">
        <v>45</v>
      </c>
      <c r="N11" s="12" t="s">
        <v>45</v>
      </c>
      <c r="O11" s="12" t="s">
        <v>45</v>
      </c>
      <c r="P11" s="12" t="s">
        <v>45</v>
      </c>
      <c r="Q11" s="12" t="s">
        <v>45</v>
      </c>
      <c r="R11" s="12" t="s">
        <v>72</v>
      </c>
      <c r="S11" s="12" t="s">
        <v>72</v>
      </c>
      <c r="T11" s="12" t="s">
        <v>72</v>
      </c>
      <c r="U11" s="12" t="s">
        <v>414</v>
      </c>
      <c r="V11" s="12" t="s">
        <v>414</v>
      </c>
      <c r="W11" s="12" t="s">
        <v>415</v>
      </c>
      <c r="X11" s="8"/>
      <c r="Y11" s="12" t="s">
        <v>52</v>
      </c>
      <c r="Z11" s="12" t="s">
        <v>52</v>
      </c>
      <c r="AA11" s="33" t="s">
        <v>52</v>
      </c>
      <c r="AB11" s="46"/>
    </row>
    <row r="12" spans="1:31" x14ac:dyDescent="0.2">
      <c r="A12" s="11" t="s">
        <v>6</v>
      </c>
      <c r="B12" s="11" t="s">
        <v>6</v>
      </c>
      <c r="C12" s="37"/>
      <c r="D12" s="37"/>
      <c r="E12" s="37"/>
      <c r="F12" s="37"/>
      <c r="G12" s="37"/>
      <c r="H12" s="131">
        <v>25.25</v>
      </c>
      <c r="I12" s="131">
        <v>25.25</v>
      </c>
      <c r="J12" s="131">
        <v>22.5</v>
      </c>
      <c r="K12" s="131"/>
      <c r="L12" s="131"/>
      <c r="M12" s="37"/>
      <c r="N12" s="37"/>
      <c r="O12" s="37"/>
      <c r="P12" s="37"/>
      <c r="Q12" s="37"/>
      <c r="R12" s="131">
        <v>25.25</v>
      </c>
      <c r="S12" s="131">
        <v>25.25</v>
      </c>
      <c r="T12" s="131">
        <v>22.5</v>
      </c>
      <c r="U12" s="131"/>
      <c r="V12" s="131"/>
      <c r="W12" s="131"/>
      <c r="X12" s="57"/>
      <c r="Y12" s="105"/>
      <c r="Z12" s="105"/>
      <c r="AA12" s="94"/>
      <c r="AB12" s="47"/>
    </row>
    <row r="13" spans="1:31" ht="43.5" customHeight="1" thickBot="1" x14ac:dyDescent="0.25">
      <c r="A13" s="13"/>
      <c r="B13" s="13"/>
      <c r="C13" s="158" t="s">
        <v>400</v>
      </c>
      <c r="D13" s="158" t="s">
        <v>400</v>
      </c>
      <c r="E13" s="158" t="s">
        <v>400</v>
      </c>
      <c r="F13" s="158" t="s">
        <v>400</v>
      </c>
      <c r="G13" s="158" t="s">
        <v>400</v>
      </c>
      <c r="H13" s="158" t="s">
        <v>400</v>
      </c>
      <c r="I13" s="158" t="s">
        <v>400</v>
      </c>
      <c r="J13" s="158" t="s">
        <v>400</v>
      </c>
      <c r="K13" s="158" t="s">
        <v>400</v>
      </c>
      <c r="L13" s="158" t="s">
        <v>400</v>
      </c>
      <c r="M13" s="157" t="s">
        <v>374</v>
      </c>
      <c r="N13" s="157" t="s">
        <v>374</v>
      </c>
      <c r="O13" s="157" t="s">
        <v>374</v>
      </c>
      <c r="P13" s="157" t="s">
        <v>374</v>
      </c>
      <c r="Q13" s="157" t="s">
        <v>374</v>
      </c>
      <c r="R13" s="157" t="s">
        <v>374</v>
      </c>
      <c r="S13" s="157" t="s">
        <v>374</v>
      </c>
      <c r="T13" s="157" t="s">
        <v>374</v>
      </c>
      <c r="U13" s="157" t="s">
        <v>374</v>
      </c>
      <c r="V13" s="157" t="s">
        <v>374</v>
      </c>
      <c r="W13" s="157" t="s">
        <v>374</v>
      </c>
      <c r="X13" s="64"/>
      <c r="Y13" s="117" t="s">
        <v>53</v>
      </c>
      <c r="Z13" s="117" t="s">
        <v>53</v>
      </c>
      <c r="AA13" s="118" t="s">
        <v>53</v>
      </c>
      <c r="AC13" s="14"/>
      <c r="AD13" s="14"/>
      <c r="AE13" s="14"/>
    </row>
    <row r="14" spans="1:31" x14ac:dyDescent="0.2">
      <c r="A14" s="13"/>
      <c r="B14" s="13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20"/>
      <c r="Y14" s="106"/>
      <c r="Z14" s="106"/>
      <c r="AA14" s="95"/>
      <c r="AB14" s="38"/>
      <c r="AC14" s="15"/>
      <c r="AD14" s="15"/>
      <c r="AE14" s="15"/>
    </row>
    <row r="15" spans="1:31" ht="21" customHeight="1" thickBot="1" x14ac:dyDescent="0.25">
      <c r="A15" s="13"/>
      <c r="B15" s="13"/>
      <c r="C15" s="37" t="s">
        <v>100</v>
      </c>
      <c r="D15" s="37" t="s">
        <v>100</v>
      </c>
      <c r="E15" s="37" t="s">
        <v>100</v>
      </c>
      <c r="F15" s="37" t="s">
        <v>100</v>
      </c>
      <c r="G15" s="37" t="s">
        <v>100</v>
      </c>
      <c r="H15" s="37" t="s">
        <v>100</v>
      </c>
      <c r="I15" s="37" t="s">
        <v>100</v>
      </c>
      <c r="J15" s="37" t="s">
        <v>100</v>
      </c>
      <c r="K15" s="37" t="s">
        <v>100</v>
      </c>
      <c r="L15" s="37" t="s">
        <v>100</v>
      </c>
      <c r="M15" s="37" t="s">
        <v>100</v>
      </c>
      <c r="N15" s="37" t="s">
        <v>100</v>
      </c>
      <c r="O15" s="37" t="s">
        <v>100</v>
      </c>
      <c r="P15" s="37" t="s">
        <v>100</v>
      </c>
      <c r="Q15" s="37" t="s">
        <v>100</v>
      </c>
      <c r="R15" s="37" t="s">
        <v>100</v>
      </c>
      <c r="S15" s="37" t="s">
        <v>100</v>
      </c>
      <c r="T15" s="37" t="s">
        <v>100</v>
      </c>
      <c r="U15" s="37" t="s">
        <v>100</v>
      </c>
      <c r="V15" s="37" t="s">
        <v>100</v>
      </c>
      <c r="W15" s="37" t="s">
        <v>410</v>
      </c>
      <c r="X15" s="57"/>
      <c r="Y15" s="37" t="s">
        <v>100</v>
      </c>
      <c r="Z15" s="37" t="s">
        <v>100</v>
      </c>
      <c r="AA15" s="37" t="s">
        <v>100</v>
      </c>
      <c r="AB15" s="37"/>
      <c r="AC15" s="16"/>
      <c r="AD15" s="16"/>
      <c r="AE15" s="16"/>
    </row>
    <row r="16" spans="1:31" s="30" customFormat="1" ht="26.25" customHeight="1" thickBot="1" x14ac:dyDescent="0.25">
      <c r="A16" s="66"/>
      <c r="B16" s="66"/>
      <c r="C16" s="119" t="s">
        <v>398</v>
      </c>
      <c r="D16" s="119" t="s">
        <v>399</v>
      </c>
      <c r="E16" s="119" t="s">
        <v>403</v>
      </c>
      <c r="F16" s="119" t="s">
        <v>393</v>
      </c>
      <c r="G16" s="119" t="s">
        <v>395</v>
      </c>
      <c r="H16" s="119" t="s">
        <v>391</v>
      </c>
      <c r="I16" s="119" t="s">
        <v>390</v>
      </c>
      <c r="J16" s="119" t="s">
        <v>390</v>
      </c>
      <c r="K16" s="119" t="s">
        <v>396</v>
      </c>
      <c r="L16" s="119" t="s">
        <v>394</v>
      </c>
      <c r="M16" s="119" t="s">
        <v>401</v>
      </c>
      <c r="N16" s="119" t="s">
        <v>402</v>
      </c>
      <c r="O16" s="119" t="s">
        <v>397</v>
      </c>
      <c r="P16" s="119" t="s">
        <v>404</v>
      </c>
      <c r="Q16" s="119" t="s">
        <v>405</v>
      </c>
      <c r="R16" s="119" t="s">
        <v>406</v>
      </c>
      <c r="S16" s="119" t="s">
        <v>407</v>
      </c>
      <c r="T16" s="119" t="s">
        <v>407</v>
      </c>
      <c r="U16" s="119" t="s">
        <v>409</v>
      </c>
      <c r="V16" s="119" t="s">
        <v>408</v>
      </c>
      <c r="W16" s="119" t="s">
        <v>411</v>
      </c>
      <c r="X16" s="33"/>
      <c r="Y16" s="119" t="s">
        <v>302</v>
      </c>
      <c r="Z16" s="119" t="s">
        <v>302</v>
      </c>
      <c r="AA16" s="119" t="s">
        <v>303</v>
      </c>
      <c r="AB16" s="12"/>
      <c r="AC16" s="69" t="s">
        <v>25</v>
      </c>
      <c r="AD16" s="70" t="s">
        <v>23</v>
      </c>
      <c r="AE16" s="71" t="s">
        <v>24</v>
      </c>
    </row>
    <row r="17" spans="1:31" ht="15.75" thickBot="1" x14ac:dyDescent="0.25">
      <c r="A17" s="17" t="s">
        <v>36</v>
      </c>
      <c r="B17" s="77" t="s">
        <v>7</v>
      </c>
      <c r="C17" s="36" t="s">
        <v>46</v>
      </c>
      <c r="D17" s="36" t="s">
        <v>46</v>
      </c>
      <c r="E17" s="36" t="s">
        <v>46</v>
      </c>
      <c r="F17" s="36" t="s">
        <v>46</v>
      </c>
      <c r="G17" s="36" t="s">
        <v>46</v>
      </c>
      <c r="H17" s="36" t="s">
        <v>310</v>
      </c>
      <c r="I17" s="36" t="s">
        <v>310</v>
      </c>
      <c r="J17" s="36" t="s">
        <v>311</v>
      </c>
      <c r="K17" s="36" t="s">
        <v>311</v>
      </c>
      <c r="L17" s="36" t="s">
        <v>311</v>
      </c>
      <c r="M17" s="36" t="s">
        <v>46</v>
      </c>
      <c r="N17" s="36" t="s">
        <v>46</v>
      </c>
      <c r="O17" s="36" t="s">
        <v>46</v>
      </c>
      <c r="P17" s="36" t="s">
        <v>46</v>
      </c>
      <c r="Q17" s="36" t="s">
        <v>46</v>
      </c>
      <c r="R17" s="36" t="s">
        <v>310</v>
      </c>
      <c r="S17" s="36" t="s">
        <v>310</v>
      </c>
      <c r="T17" s="36" t="s">
        <v>311</v>
      </c>
      <c r="U17" s="36" t="s">
        <v>46</v>
      </c>
      <c r="V17" s="36" t="s">
        <v>46</v>
      </c>
      <c r="W17" s="36" t="s">
        <v>46</v>
      </c>
      <c r="X17" s="65"/>
      <c r="Y17" s="18" t="s">
        <v>46</v>
      </c>
      <c r="Z17" s="18" t="s">
        <v>46</v>
      </c>
      <c r="AA17" s="96" t="s">
        <v>46</v>
      </c>
      <c r="AB17" s="40"/>
      <c r="AC17" s="86"/>
      <c r="AD17" s="19"/>
      <c r="AE17" s="19"/>
    </row>
    <row r="18" spans="1:31" s="20" customFormat="1" x14ac:dyDescent="0.2">
      <c r="A18" s="34">
        <v>2400</v>
      </c>
      <c r="B18" s="125" t="s">
        <v>8</v>
      </c>
      <c r="C18" s="125">
        <v>25</v>
      </c>
      <c r="D18" s="34">
        <v>3</v>
      </c>
      <c r="E18" s="34">
        <v>25</v>
      </c>
      <c r="F18" s="34">
        <v>25</v>
      </c>
      <c r="G18" s="34">
        <v>25</v>
      </c>
      <c r="H18" s="34">
        <v>25</v>
      </c>
      <c r="I18" s="34">
        <v>25</v>
      </c>
      <c r="J18" s="34">
        <v>50</v>
      </c>
      <c r="K18" s="34">
        <v>25</v>
      </c>
      <c r="L18" s="34">
        <v>25</v>
      </c>
      <c r="M18" s="125">
        <v>0</v>
      </c>
      <c r="N18" s="34">
        <v>0</v>
      </c>
      <c r="O18" s="34">
        <v>0</v>
      </c>
      <c r="P18" s="34">
        <v>0</v>
      </c>
      <c r="Q18" s="34">
        <v>0</v>
      </c>
      <c r="R18" s="34">
        <v>0</v>
      </c>
      <c r="S18" s="34">
        <v>0</v>
      </c>
      <c r="T18" s="34">
        <v>0</v>
      </c>
      <c r="U18" s="34">
        <v>0</v>
      </c>
      <c r="V18" s="34">
        <v>0</v>
      </c>
      <c r="W18" s="34">
        <v>0</v>
      </c>
      <c r="X18" s="23"/>
      <c r="Y18" s="34">
        <v>-103</v>
      </c>
      <c r="Z18" s="34">
        <v>0</v>
      </c>
      <c r="AA18" s="34">
        <v>0</v>
      </c>
      <c r="AB18" s="22"/>
      <c r="AC18" s="86">
        <f t="shared" ref="AC18:AC42" si="0">SUM(C18:AA18)</f>
        <v>150</v>
      </c>
      <c r="AD18" s="19">
        <f>SUM(C18:W18)</f>
        <v>253</v>
      </c>
      <c r="AE18" s="52">
        <f t="shared" ref="AE18:AE42" si="1">SUM(Y18:AA18)</f>
        <v>-103</v>
      </c>
    </row>
    <row r="19" spans="1:31" x14ac:dyDescent="0.2">
      <c r="A19" s="21" t="s">
        <v>8</v>
      </c>
      <c r="B19" s="21" t="s">
        <v>9</v>
      </c>
      <c r="C19" s="21">
        <v>0</v>
      </c>
      <c r="D19" s="21">
        <v>0</v>
      </c>
      <c r="E19" s="21">
        <v>0</v>
      </c>
      <c r="F19" s="21">
        <v>0</v>
      </c>
      <c r="G19" s="21">
        <v>0</v>
      </c>
      <c r="H19" s="21">
        <v>0</v>
      </c>
      <c r="I19" s="21">
        <v>0</v>
      </c>
      <c r="J19" s="21">
        <v>0</v>
      </c>
      <c r="K19" s="21">
        <v>0</v>
      </c>
      <c r="L19" s="21">
        <v>0</v>
      </c>
      <c r="M19" s="22">
        <v>25</v>
      </c>
      <c r="N19" s="21">
        <v>3</v>
      </c>
      <c r="O19" s="21">
        <v>25</v>
      </c>
      <c r="P19" s="21">
        <v>25</v>
      </c>
      <c r="Q19" s="21">
        <v>25</v>
      </c>
      <c r="R19" s="21">
        <v>25</v>
      </c>
      <c r="S19" s="21">
        <v>25</v>
      </c>
      <c r="T19" s="21">
        <v>50</v>
      </c>
      <c r="U19" s="21">
        <v>25</v>
      </c>
      <c r="V19" s="21">
        <v>25</v>
      </c>
      <c r="W19" s="21">
        <v>0</v>
      </c>
      <c r="X19" s="23"/>
      <c r="Y19" s="21">
        <v>0</v>
      </c>
      <c r="Z19" s="21">
        <v>-103</v>
      </c>
      <c r="AA19" s="21">
        <v>0</v>
      </c>
      <c r="AB19" s="22"/>
      <c r="AC19" s="46">
        <f t="shared" si="0"/>
        <v>150</v>
      </c>
      <c r="AD19" s="12">
        <f t="shared" ref="AD19:AD41" si="2">SUM(C19:W19)</f>
        <v>253</v>
      </c>
      <c r="AE19" s="33">
        <f t="shared" si="1"/>
        <v>-103</v>
      </c>
    </row>
    <row r="20" spans="1:31" x14ac:dyDescent="0.2">
      <c r="A20" s="21" t="s">
        <v>9</v>
      </c>
      <c r="B20" s="21" t="s">
        <v>10</v>
      </c>
      <c r="C20" s="21">
        <v>0</v>
      </c>
      <c r="D20" s="21">
        <v>0</v>
      </c>
      <c r="E20" s="21">
        <v>0</v>
      </c>
      <c r="F20" s="21">
        <v>0</v>
      </c>
      <c r="G20" s="21">
        <v>0</v>
      </c>
      <c r="H20" s="21">
        <v>0</v>
      </c>
      <c r="I20" s="21">
        <v>0</v>
      </c>
      <c r="J20" s="21">
        <v>0</v>
      </c>
      <c r="K20" s="21">
        <v>0</v>
      </c>
      <c r="L20" s="21">
        <v>0</v>
      </c>
      <c r="M20" s="22">
        <v>25</v>
      </c>
      <c r="N20" s="21">
        <v>3</v>
      </c>
      <c r="O20" s="21">
        <v>25</v>
      </c>
      <c r="P20" s="21">
        <v>25</v>
      </c>
      <c r="Q20" s="21">
        <v>25</v>
      </c>
      <c r="R20" s="21">
        <v>25</v>
      </c>
      <c r="S20" s="21">
        <v>25</v>
      </c>
      <c r="T20" s="21">
        <v>50</v>
      </c>
      <c r="U20" s="21">
        <v>25</v>
      </c>
      <c r="V20" s="21">
        <v>25</v>
      </c>
      <c r="W20" s="21">
        <v>0</v>
      </c>
      <c r="X20" s="23"/>
      <c r="Y20" s="21">
        <v>0</v>
      </c>
      <c r="Z20" s="21">
        <v>-103</v>
      </c>
      <c r="AA20" s="21">
        <v>0</v>
      </c>
      <c r="AB20" s="22"/>
      <c r="AC20" s="46">
        <f t="shared" si="0"/>
        <v>150</v>
      </c>
      <c r="AD20" s="12">
        <f t="shared" si="2"/>
        <v>253</v>
      </c>
      <c r="AE20" s="33">
        <f t="shared" si="1"/>
        <v>-103</v>
      </c>
    </row>
    <row r="21" spans="1:31" x14ac:dyDescent="0.2">
      <c r="A21" s="21" t="s">
        <v>10</v>
      </c>
      <c r="B21" s="21" t="s">
        <v>11</v>
      </c>
      <c r="C21" s="21">
        <v>0</v>
      </c>
      <c r="D21" s="21">
        <v>0</v>
      </c>
      <c r="E21" s="21">
        <v>0</v>
      </c>
      <c r="F21" s="21">
        <v>0</v>
      </c>
      <c r="G21" s="21">
        <v>0</v>
      </c>
      <c r="H21" s="21">
        <v>0</v>
      </c>
      <c r="I21" s="21">
        <v>0</v>
      </c>
      <c r="J21" s="21">
        <v>0</v>
      </c>
      <c r="K21" s="21">
        <v>0</v>
      </c>
      <c r="L21" s="21">
        <v>0</v>
      </c>
      <c r="M21" s="22">
        <v>25</v>
      </c>
      <c r="N21" s="21">
        <v>3</v>
      </c>
      <c r="O21" s="21">
        <v>25</v>
      </c>
      <c r="P21" s="21">
        <v>25</v>
      </c>
      <c r="Q21" s="21">
        <v>25</v>
      </c>
      <c r="R21" s="21">
        <v>25</v>
      </c>
      <c r="S21" s="21">
        <v>25</v>
      </c>
      <c r="T21" s="21">
        <v>50</v>
      </c>
      <c r="U21" s="21">
        <v>25</v>
      </c>
      <c r="V21" s="21">
        <v>25</v>
      </c>
      <c r="W21" s="21">
        <v>0</v>
      </c>
      <c r="X21" s="23"/>
      <c r="Y21" s="21">
        <v>0</v>
      </c>
      <c r="Z21" s="21">
        <v>-103</v>
      </c>
      <c r="AA21" s="21">
        <v>0</v>
      </c>
      <c r="AB21" s="22"/>
      <c r="AC21" s="46">
        <f t="shared" si="0"/>
        <v>150</v>
      </c>
      <c r="AD21" s="12">
        <f t="shared" si="2"/>
        <v>253</v>
      </c>
      <c r="AE21" s="33">
        <f t="shared" si="1"/>
        <v>-103</v>
      </c>
    </row>
    <row r="22" spans="1:31" x14ac:dyDescent="0.2">
      <c r="A22" s="21" t="s">
        <v>11</v>
      </c>
      <c r="B22" s="21" t="s">
        <v>12</v>
      </c>
      <c r="C22" s="21">
        <v>0</v>
      </c>
      <c r="D22" s="21">
        <v>0</v>
      </c>
      <c r="E22" s="21">
        <v>0</v>
      </c>
      <c r="F22" s="21">
        <v>0</v>
      </c>
      <c r="G22" s="21">
        <v>0</v>
      </c>
      <c r="H22" s="21">
        <v>0</v>
      </c>
      <c r="I22" s="21">
        <v>0</v>
      </c>
      <c r="J22" s="21">
        <v>0</v>
      </c>
      <c r="K22" s="21">
        <v>0</v>
      </c>
      <c r="L22" s="21">
        <v>0</v>
      </c>
      <c r="M22" s="22">
        <v>25</v>
      </c>
      <c r="N22" s="21">
        <v>3</v>
      </c>
      <c r="O22" s="21">
        <v>25</v>
      </c>
      <c r="P22" s="21">
        <v>25</v>
      </c>
      <c r="Q22" s="21">
        <v>25</v>
      </c>
      <c r="R22" s="21">
        <v>25</v>
      </c>
      <c r="S22" s="21">
        <v>25</v>
      </c>
      <c r="T22" s="21">
        <v>50</v>
      </c>
      <c r="U22" s="21">
        <v>25</v>
      </c>
      <c r="V22" s="21">
        <v>25</v>
      </c>
      <c r="W22" s="21">
        <v>0</v>
      </c>
      <c r="X22" s="23"/>
      <c r="Y22" s="21">
        <v>0</v>
      </c>
      <c r="Z22" s="21">
        <v>-103</v>
      </c>
      <c r="AA22" s="21">
        <v>0</v>
      </c>
      <c r="AB22" s="22"/>
      <c r="AC22" s="46">
        <f t="shared" si="0"/>
        <v>150</v>
      </c>
      <c r="AD22" s="12">
        <f t="shared" si="2"/>
        <v>253</v>
      </c>
      <c r="AE22" s="33">
        <f t="shared" si="1"/>
        <v>-103</v>
      </c>
    </row>
    <row r="23" spans="1:31" x14ac:dyDescent="0.2">
      <c r="A23" s="21" t="s">
        <v>12</v>
      </c>
      <c r="B23" s="21" t="s">
        <v>13</v>
      </c>
      <c r="C23" s="21">
        <v>0</v>
      </c>
      <c r="D23" s="21">
        <v>0</v>
      </c>
      <c r="E23" s="21">
        <v>0</v>
      </c>
      <c r="F23" s="21">
        <v>0</v>
      </c>
      <c r="G23" s="21">
        <v>0</v>
      </c>
      <c r="H23" s="21">
        <v>0</v>
      </c>
      <c r="I23" s="21">
        <v>0</v>
      </c>
      <c r="J23" s="21">
        <v>0</v>
      </c>
      <c r="K23" s="21">
        <v>0</v>
      </c>
      <c r="L23" s="21">
        <v>0</v>
      </c>
      <c r="M23" s="22">
        <v>25</v>
      </c>
      <c r="N23" s="21">
        <v>3</v>
      </c>
      <c r="O23" s="21">
        <v>25</v>
      </c>
      <c r="P23" s="21">
        <v>25</v>
      </c>
      <c r="Q23" s="21">
        <v>25</v>
      </c>
      <c r="R23" s="21">
        <v>25</v>
      </c>
      <c r="S23" s="21">
        <v>25</v>
      </c>
      <c r="T23" s="21">
        <v>50</v>
      </c>
      <c r="U23" s="21">
        <v>25</v>
      </c>
      <c r="V23" s="21">
        <v>25</v>
      </c>
      <c r="W23" s="21">
        <v>0</v>
      </c>
      <c r="X23" s="23"/>
      <c r="Y23" s="21">
        <v>0</v>
      </c>
      <c r="Z23" s="21">
        <v>-103</v>
      </c>
      <c r="AA23" s="21">
        <v>0</v>
      </c>
      <c r="AB23" s="22"/>
      <c r="AC23" s="46">
        <f t="shared" si="0"/>
        <v>150</v>
      </c>
      <c r="AD23" s="12">
        <f t="shared" si="2"/>
        <v>253</v>
      </c>
      <c r="AE23" s="33">
        <f t="shared" si="1"/>
        <v>-103</v>
      </c>
    </row>
    <row r="24" spans="1:31" x14ac:dyDescent="0.2">
      <c r="A24" s="21" t="s">
        <v>13</v>
      </c>
      <c r="B24" s="21" t="s">
        <v>14</v>
      </c>
      <c r="C24" s="21">
        <v>0</v>
      </c>
      <c r="D24" s="21">
        <v>0</v>
      </c>
      <c r="E24" s="21">
        <v>0</v>
      </c>
      <c r="F24" s="21">
        <v>0</v>
      </c>
      <c r="G24" s="21">
        <v>0</v>
      </c>
      <c r="H24" s="21">
        <v>0</v>
      </c>
      <c r="I24" s="21">
        <v>0</v>
      </c>
      <c r="J24" s="21">
        <v>0</v>
      </c>
      <c r="K24" s="21">
        <v>0</v>
      </c>
      <c r="L24" s="21">
        <v>0</v>
      </c>
      <c r="M24" s="22">
        <v>25</v>
      </c>
      <c r="N24" s="21">
        <v>3</v>
      </c>
      <c r="O24" s="21">
        <v>25</v>
      </c>
      <c r="P24" s="21">
        <v>25</v>
      </c>
      <c r="Q24" s="21">
        <v>25</v>
      </c>
      <c r="R24" s="21">
        <v>25</v>
      </c>
      <c r="S24" s="21">
        <v>25</v>
      </c>
      <c r="T24" s="21">
        <v>50</v>
      </c>
      <c r="U24" s="21">
        <v>25</v>
      </c>
      <c r="V24" s="21">
        <v>25</v>
      </c>
      <c r="W24" s="21">
        <v>0</v>
      </c>
      <c r="X24" s="23"/>
      <c r="Y24" s="21">
        <v>0</v>
      </c>
      <c r="Z24" s="21">
        <v>-103</v>
      </c>
      <c r="AA24" s="21">
        <v>0</v>
      </c>
      <c r="AB24" s="22"/>
      <c r="AC24" s="46">
        <f t="shared" si="0"/>
        <v>150</v>
      </c>
      <c r="AD24" s="12">
        <f t="shared" si="2"/>
        <v>253</v>
      </c>
      <c r="AE24" s="33">
        <f t="shared" si="1"/>
        <v>-103</v>
      </c>
    </row>
    <row r="25" spans="1:31" s="30" customFormat="1" x14ac:dyDescent="0.2">
      <c r="A25" s="21" t="s">
        <v>14</v>
      </c>
      <c r="B25" s="21" t="s">
        <v>15</v>
      </c>
      <c r="C25" s="21">
        <v>0</v>
      </c>
      <c r="D25" s="21">
        <v>0</v>
      </c>
      <c r="E25" s="21">
        <v>0</v>
      </c>
      <c r="F25" s="21">
        <v>0</v>
      </c>
      <c r="G25" s="21">
        <v>0</v>
      </c>
      <c r="H25" s="21">
        <v>0</v>
      </c>
      <c r="I25" s="21">
        <v>0</v>
      </c>
      <c r="J25" s="21">
        <v>0</v>
      </c>
      <c r="K25" s="21">
        <v>0</v>
      </c>
      <c r="L25" s="21">
        <v>0</v>
      </c>
      <c r="M25" s="22">
        <v>0</v>
      </c>
      <c r="N25" s="22">
        <v>0</v>
      </c>
      <c r="O25" s="22">
        <v>0</v>
      </c>
      <c r="P25" s="22">
        <v>0</v>
      </c>
      <c r="Q25" s="22">
        <v>0</v>
      </c>
      <c r="R25" s="22">
        <v>0</v>
      </c>
      <c r="S25" s="22">
        <v>0</v>
      </c>
      <c r="T25" s="22">
        <v>0</v>
      </c>
      <c r="U25" s="22">
        <v>0</v>
      </c>
      <c r="V25" s="21">
        <v>0</v>
      </c>
      <c r="W25" s="21">
        <v>-9</v>
      </c>
      <c r="X25" s="23"/>
      <c r="Y25" s="21">
        <v>0</v>
      </c>
      <c r="Z25" s="21">
        <v>0</v>
      </c>
      <c r="AA25" s="21">
        <v>-103</v>
      </c>
      <c r="AB25" s="22"/>
      <c r="AC25" s="46">
        <f t="shared" si="0"/>
        <v>-112</v>
      </c>
      <c r="AD25" s="12">
        <f t="shared" si="2"/>
        <v>-9</v>
      </c>
      <c r="AE25" s="33">
        <f t="shared" si="1"/>
        <v>-103</v>
      </c>
    </row>
    <row r="26" spans="1:31" s="30" customFormat="1" x14ac:dyDescent="0.2">
      <c r="A26" s="21" t="s">
        <v>15</v>
      </c>
      <c r="B26" s="21" t="s">
        <v>16</v>
      </c>
      <c r="C26" s="21">
        <v>0</v>
      </c>
      <c r="D26" s="21">
        <v>0</v>
      </c>
      <c r="E26" s="21">
        <v>0</v>
      </c>
      <c r="F26" s="21">
        <v>0</v>
      </c>
      <c r="G26" s="21">
        <v>0</v>
      </c>
      <c r="H26" s="21">
        <v>0</v>
      </c>
      <c r="I26" s="21">
        <v>0</v>
      </c>
      <c r="J26" s="21">
        <v>0</v>
      </c>
      <c r="K26" s="21">
        <v>0</v>
      </c>
      <c r="L26" s="21">
        <v>0</v>
      </c>
      <c r="M26" s="22">
        <v>0</v>
      </c>
      <c r="N26" s="22">
        <v>0</v>
      </c>
      <c r="O26" s="22">
        <v>0</v>
      </c>
      <c r="P26" s="22">
        <v>0</v>
      </c>
      <c r="Q26" s="22">
        <v>0</v>
      </c>
      <c r="R26" s="22">
        <v>0</v>
      </c>
      <c r="S26" s="22">
        <v>0</v>
      </c>
      <c r="T26" s="22">
        <v>0</v>
      </c>
      <c r="U26" s="22">
        <v>0</v>
      </c>
      <c r="V26" s="21">
        <v>0</v>
      </c>
      <c r="W26" s="21">
        <v>-9</v>
      </c>
      <c r="X26" s="23"/>
      <c r="Y26" s="21">
        <v>0</v>
      </c>
      <c r="Z26" s="21">
        <v>0</v>
      </c>
      <c r="AA26" s="21">
        <v>-103</v>
      </c>
      <c r="AB26" s="22"/>
      <c r="AC26" s="46">
        <f t="shared" si="0"/>
        <v>-112</v>
      </c>
      <c r="AD26" s="12">
        <f t="shared" si="2"/>
        <v>-9</v>
      </c>
      <c r="AE26" s="33">
        <f t="shared" si="1"/>
        <v>-103</v>
      </c>
    </row>
    <row r="27" spans="1:31" s="30" customFormat="1" x14ac:dyDescent="0.2">
      <c r="A27" s="21" t="s">
        <v>16</v>
      </c>
      <c r="B27" s="21" t="s">
        <v>17</v>
      </c>
      <c r="C27" s="21">
        <v>0</v>
      </c>
      <c r="D27" s="21">
        <v>0</v>
      </c>
      <c r="E27" s="21">
        <v>0</v>
      </c>
      <c r="F27" s="21">
        <v>0</v>
      </c>
      <c r="G27" s="21">
        <v>0</v>
      </c>
      <c r="H27" s="21">
        <v>0</v>
      </c>
      <c r="I27" s="21">
        <v>0</v>
      </c>
      <c r="J27" s="21">
        <v>0</v>
      </c>
      <c r="K27" s="21">
        <v>0</v>
      </c>
      <c r="L27" s="21">
        <v>0</v>
      </c>
      <c r="M27" s="22">
        <v>0</v>
      </c>
      <c r="N27" s="22">
        <v>0</v>
      </c>
      <c r="O27" s="22">
        <v>0</v>
      </c>
      <c r="P27" s="22">
        <v>0</v>
      </c>
      <c r="Q27" s="22">
        <v>0</v>
      </c>
      <c r="R27" s="22">
        <v>0</v>
      </c>
      <c r="S27" s="22">
        <v>0</v>
      </c>
      <c r="T27" s="22">
        <v>0</v>
      </c>
      <c r="U27" s="22">
        <v>0</v>
      </c>
      <c r="V27" s="21">
        <v>0</v>
      </c>
      <c r="W27" s="21">
        <v>-9</v>
      </c>
      <c r="X27" s="23"/>
      <c r="Y27" s="21">
        <v>0</v>
      </c>
      <c r="Z27" s="21">
        <v>0</v>
      </c>
      <c r="AA27" s="21">
        <v>-103</v>
      </c>
      <c r="AB27" s="22"/>
      <c r="AC27" s="46">
        <f t="shared" si="0"/>
        <v>-112</v>
      </c>
      <c r="AD27" s="12">
        <f t="shared" si="2"/>
        <v>-9</v>
      </c>
      <c r="AE27" s="33">
        <f t="shared" si="1"/>
        <v>-103</v>
      </c>
    </row>
    <row r="28" spans="1:31" s="30" customFormat="1" x14ac:dyDescent="0.2">
      <c r="A28" s="21">
        <v>1000</v>
      </c>
      <c r="B28" s="21">
        <v>1100</v>
      </c>
      <c r="C28" s="21">
        <v>0</v>
      </c>
      <c r="D28" s="21">
        <v>0</v>
      </c>
      <c r="E28" s="21">
        <v>0</v>
      </c>
      <c r="F28" s="21">
        <v>0</v>
      </c>
      <c r="G28" s="21">
        <v>0</v>
      </c>
      <c r="H28" s="21">
        <v>0</v>
      </c>
      <c r="I28" s="21">
        <v>0</v>
      </c>
      <c r="J28" s="21">
        <v>0</v>
      </c>
      <c r="K28" s="21">
        <v>0</v>
      </c>
      <c r="L28" s="21">
        <v>0</v>
      </c>
      <c r="M28" s="22">
        <v>0</v>
      </c>
      <c r="N28" s="22">
        <v>0</v>
      </c>
      <c r="O28" s="22">
        <v>0</v>
      </c>
      <c r="P28" s="22">
        <v>0</v>
      </c>
      <c r="Q28" s="22">
        <v>0</v>
      </c>
      <c r="R28" s="22">
        <v>0</v>
      </c>
      <c r="S28" s="22">
        <v>0</v>
      </c>
      <c r="T28" s="22">
        <v>0</v>
      </c>
      <c r="U28" s="22">
        <v>0</v>
      </c>
      <c r="V28" s="21">
        <v>0</v>
      </c>
      <c r="W28" s="21">
        <v>-9</v>
      </c>
      <c r="X28" s="23"/>
      <c r="Y28" s="21">
        <v>0</v>
      </c>
      <c r="Z28" s="21">
        <v>0</v>
      </c>
      <c r="AA28" s="21">
        <v>-103</v>
      </c>
      <c r="AB28" s="22"/>
      <c r="AC28" s="46">
        <f t="shared" si="0"/>
        <v>-112</v>
      </c>
      <c r="AD28" s="12">
        <f t="shared" si="2"/>
        <v>-9</v>
      </c>
      <c r="AE28" s="33">
        <f t="shared" si="1"/>
        <v>-103</v>
      </c>
    </row>
    <row r="29" spans="1:31" s="30" customFormat="1" x14ac:dyDescent="0.2">
      <c r="A29" s="21">
        <v>1100</v>
      </c>
      <c r="B29" s="21">
        <v>1200</v>
      </c>
      <c r="C29" s="21">
        <v>0</v>
      </c>
      <c r="D29" s="21">
        <v>0</v>
      </c>
      <c r="E29" s="21">
        <v>0</v>
      </c>
      <c r="F29" s="21">
        <v>0</v>
      </c>
      <c r="G29" s="21">
        <v>0</v>
      </c>
      <c r="H29" s="21">
        <v>0</v>
      </c>
      <c r="I29" s="21">
        <v>0</v>
      </c>
      <c r="J29" s="21">
        <v>0</v>
      </c>
      <c r="K29" s="21">
        <v>0</v>
      </c>
      <c r="L29" s="21">
        <v>0</v>
      </c>
      <c r="M29" s="22">
        <v>0</v>
      </c>
      <c r="N29" s="22">
        <v>0</v>
      </c>
      <c r="O29" s="22">
        <v>0</v>
      </c>
      <c r="P29" s="22">
        <v>0</v>
      </c>
      <c r="Q29" s="22">
        <v>0</v>
      </c>
      <c r="R29" s="22">
        <v>0</v>
      </c>
      <c r="S29" s="22">
        <v>0</v>
      </c>
      <c r="T29" s="22">
        <v>0</v>
      </c>
      <c r="U29" s="22">
        <v>0</v>
      </c>
      <c r="V29" s="21">
        <v>0</v>
      </c>
      <c r="W29" s="21">
        <v>-9</v>
      </c>
      <c r="X29" s="23"/>
      <c r="Y29" s="21">
        <v>0</v>
      </c>
      <c r="Z29" s="21">
        <v>0</v>
      </c>
      <c r="AA29" s="21">
        <v>-103</v>
      </c>
      <c r="AB29" s="22"/>
      <c r="AC29" s="46">
        <f t="shared" si="0"/>
        <v>-112</v>
      </c>
      <c r="AD29" s="12">
        <f t="shared" si="2"/>
        <v>-9</v>
      </c>
      <c r="AE29" s="33">
        <f t="shared" si="1"/>
        <v>-103</v>
      </c>
    </row>
    <row r="30" spans="1:31" s="30" customFormat="1" x14ac:dyDescent="0.2">
      <c r="A30" s="21">
        <v>1200</v>
      </c>
      <c r="B30" s="21">
        <v>1300</v>
      </c>
      <c r="C30" s="21">
        <v>0</v>
      </c>
      <c r="D30" s="21">
        <v>0</v>
      </c>
      <c r="E30" s="21">
        <v>0</v>
      </c>
      <c r="F30" s="21">
        <v>0</v>
      </c>
      <c r="G30" s="21">
        <v>0</v>
      </c>
      <c r="H30" s="21">
        <v>0</v>
      </c>
      <c r="I30" s="21">
        <v>0</v>
      </c>
      <c r="J30" s="21">
        <v>0</v>
      </c>
      <c r="K30" s="21">
        <v>0</v>
      </c>
      <c r="L30" s="21">
        <v>0</v>
      </c>
      <c r="M30" s="22">
        <v>0</v>
      </c>
      <c r="N30" s="22">
        <v>0</v>
      </c>
      <c r="O30" s="22">
        <v>0</v>
      </c>
      <c r="P30" s="22">
        <v>0</v>
      </c>
      <c r="Q30" s="22">
        <v>0</v>
      </c>
      <c r="R30" s="22">
        <v>0</v>
      </c>
      <c r="S30" s="22">
        <v>0</v>
      </c>
      <c r="T30" s="22">
        <v>0</v>
      </c>
      <c r="U30" s="22">
        <v>0</v>
      </c>
      <c r="V30" s="21">
        <v>0</v>
      </c>
      <c r="W30" s="21">
        <v>-9</v>
      </c>
      <c r="X30" s="23"/>
      <c r="Y30" s="21">
        <v>0</v>
      </c>
      <c r="Z30" s="21">
        <v>0</v>
      </c>
      <c r="AA30" s="21">
        <v>-103</v>
      </c>
      <c r="AB30" s="22"/>
      <c r="AC30" s="46">
        <f t="shared" si="0"/>
        <v>-112</v>
      </c>
      <c r="AD30" s="12">
        <f t="shared" si="2"/>
        <v>-9</v>
      </c>
      <c r="AE30" s="33">
        <f t="shared" si="1"/>
        <v>-103</v>
      </c>
    </row>
    <row r="31" spans="1:31" s="30" customFormat="1" x14ac:dyDescent="0.2">
      <c r="A31" s="21">
        <v>1300</v>
      </c>
      <c r="B31" s="21">
        <v>1400</v>
      </c>
      <c r="C31" s="21">
        <v>0</v>
      </c>
      <c r="D31" s="21">
        <v>0</v>
      </c>
      <c r="E31" s="21">
        <v>0</v>
      </c>
      <c r="F31" s="21">
        <v>0</v>
      </c>
      <c r="G31" s="21">
        <v>0</v>
      </c>
      <c r="H31" s="21">
        <v>0</v>
      </c>
      <c r="I31" s="21">
        <v>0</v>
      </c>
      <c r="J31" s="21">
        <v>0</v>
      </c>
      <c r="K31" s="21">
        <v>0</v>
      </c>
      <c r="L31" s="21">
        <v>0</v>
      </c>
      <c r="M31" s="22">
        <v>0</v>
      </c>
      <c r="N31" s="22">
        <v>0</v>
      </c>
      <c r="O31" s="22">
        <v>0</v>
      </c>
      <c r="P31" s="22">
        <v>0</v>
      </c>
      <c r="Q31" s="22">
        <v>0</v>
      </c>
      <c r="R31" s="22">
        <v>0</v>
      </c>
      <c r="S31" s="22">
        <v>0</v>
      </c>
      <c r="T31" s="22">
        <v>0</v>
      </c>
      <c r="U31" s="22">
        <v>0</v>
      </c>
      <c r="V31" s="21">
        <v>0</v>
      </c>
      <c r="W31" s="21">
        <v>-9</v>
      </c>
      <c r="X31" s="23"/>
      <c r="Y31" s="21">
        <v>0</v>
      </c>
      <c r="Z31" s="21">
        <v>0</v>
      </c>
      <c r="AA31" s="21">
        <v>-103</v>
      </c>
      <c r="AB31" s="22"/>
      <c r="AC31" s="46">
        <f t="shared" si="0"/>
        <v>-112</v>
      </c>
      <c r="AD31" s="12">
        <f t="shared" si="2"/>
        <v>-9</v>
      </c>
      <c r="AE31" s="33">
        <f t="shared" si="1"/>
        <v>-103</v>
      </c>
    </row>
    <row r="32" spans="1:31" s="30" customFormat="1" x14ac:dyDescent="0.2">
      <c r="A32" s="21">
        <v>1400</v>
      </c>
      <c r="B32" s="21">
        <v>1500</v>
      </c>
      <c r="C32" s="21">
        <v>0</v>
      </c>
      <c r="D32" s="21">
        <v>0</v>
      </c>
      <c r="E32" s="21">
        <v>0</v>
      </c>
      <c r="F32" s="21">
        <v>0</v>
      </c>
      <c r="G32" s="21">
        <v>0</v>
      </c>
      <c r="H32" s="21">
        <v>0</v>
      </c>
      <c r="I32" s="21">
        <v>0</v>
      </c>
      <c r="J32" s="21">
        <v>0</v>
      </c>
      <c r="K32" s="21">
        <v>0</v>
      </c>
      <c r="L32" s="21">
        <v>0</v>
      </c>
      <c r="M32" s="22">
        <v>0</v>
      </c>
      <c r="N32" s="22">
        <v>0</v>
      </c>
      <c r="O32" s="22">
        <v>0</v>
      </c>
      <c r="P32" s="22">
        <v>0</v>
      </c>
      <c r="Q32" s="22">
        <v>0</v>
      </c>
      <c r="R32" s="22">
        <v>0</v>
      </c>
      <c r="S32" s="22">
        <v>0</v>
      </c>
      <c r="T32" s="22">
        <v>0</v>
      </c>
      <c r="U32" s="22">
        <v>0</v>
      </c>
      <c r="V32" s="21">
        <v>0</v>
      </c>
      <c r="W32" s="21">
        <v>-9</v>
      </c>
      <c r="X32" s="23"/>
      <c r="Y32" s="21">
        <v>0</v>
      </c>
      <c r="Z32" s="21">
        <v>0</v>
      </c>
      <c r="AA32" s="21">
        <v>-103</v>
      </c>
      <c r="AB32" s="22"/>
      <c r="AC32" s="46">
        <f t="shared" si="0"/>
        <v>-112</v>
      </c>
      <c r="AD32" s="12">
        <f t="shared" si="2"/>
        <v>-9</v>
      </c>
      <c r="AE32" s="33">
        <f t="shared" si="1"/>
        <v>-103</v>
      </c>
    </row>
    <row r="33" spans="1:33" s="30" customFormat="1" x14ac:dyDescent="0.2">
      <c r="A33" s="21">
        <v>1500</v>
      </c>
      <c r="B33" s="21">
        <v>1600</v>
      </c>
      <c r="C33" s="21">
        <v>0</v>
      </c>
      <c r="D33" s="21">
        <v>0</v>
      </c>
      <c r="E33" s="21">
        <v>0</v>
      </c>
      <c r="F33" s="21">
        <v>0</v>
      </c>
      <c r="G33" s="21">
        <v>0</v>
      </c>
      <c r="H33" s="21">
        <v>0</v>
      </c>
      <c r="I33" s="21">
        <v>0</v>
      </c>
      <c r="J33" s="21">
        <v>0</v>
      </c>
      <c r="K33" s="21">
        <v>0</v>
      </c>
      <c r="L33" s="21">
        <v>0</v>
      </c>
      <c r="M33" s="22">
        <v>0</v>
      </c>
      <c r="N33" s="22">
        <v>0</v>
      </c>
      <c r="O33" s="22">
        <v>0</v>
      </c>
      <c r="P33" s="22">
        <v>0</v>
      </c>
      <c r="Q33" s="22">
        <v>0</v>
      </c>
      <c r="R33" s="22">
        <v>0</v>
      </c>
      <c r="S33" s="22">
        <v>0</v>
      </c>
      <c r="T33" s="22">
        <v>0</v>
      </c>
      <c r="U33" s="22">
        <v>0</v>
      </c>
      <c r="V33" s="21">
        <v>0</v>
      </c>
      <c r="W33" s="21">
        <v>-9</v>
      </c>
      <c r="X33" s="23"/>
      <c r="Y33" s="21">
        <v>0</v>
      </c>
      <c r="Z33" s="21">
        <v>0</v>
      </c>
      <c r="AA33" s="21">
        <v>-103</v>
      </c>
      <c r="AB33" s="22"/>
      <c r="AC33" s="46">
        <f t="shared" si="0"/>
        <v>-112</v>
      </c>
      <c r="AD33" s="12">
        <f t="shared" si="2"/>
        <v>-9</v>
      </c>
      <c r="AE33" s="33">
        <f t="shared" si="1"/>
        <v>-103</v>
      </c>
    </row>
    <row r="34" spans="1:33" s="30" customFormat="1" x14ac:dyDescent="0.2">
      <c r="A34" s="21">
        <v>1600</v>
      </c>
      <c r="B34" s="21">
        <v>1700</v>
      </c>
      <c r="C34" s="21">
        <v>0</v>
      </c>
      <c r="D34" s="21">
        <v>0</v>
      </c>
      <c r="E34" s="21">
        <v>0</v>
      </c>
      <c r="F34" s="21">
        <v>0</v>
      </c>
      <c r="G34" s="21">
        <v>0</v>
      </c>
      <c r="H34" s="21">
        <v>0</v>
      </c>
      <c r="I34" s="21">
        <v>0</v>
      </c>
      <c r="J34" s="21">
        <v>0</v>
      </c>
      <c r="K34" s="21">
        <v>0</v>
      </c>
      <c r="L34" s="21">
        <v>0</v>
      </c>
      <c r="M34" s="22">
        <v>0</v>
      </c>
      <c r="N34" s="22">
        <v>0</v>
      </c>
      <c r="O34" s="22">
        <v>0</v>
      </c>
      <c r="P34" s="22">
        <v>0</v>
      </c>
      <c r="Q34" s="22">
        <v>0</v>
      </c>
      <c r="R34" s="22">
        <v>0</v>
      </c>
      <c r="S34" s="22">
        <v>0</v>
      </c>
      <c r="T34" s="22">
        <v>0</v>
      </c>
      <c r="U34" s="22">
        <v>0</v>
      </c>
      <c r="V34" s="21">
        <v>0</v>
      </c>
      <c r="W34" s="21">
        <v>-9</v>
      </c>
      <c r="X34" s="23"/>
      <c r="Y34" s="21">
        <v>0</v>
      </c>
      <c r="Z34" s="21">
        <v>0</v>
      </c>
      <c r="AA34" s="21">
        <v>-103</v>
      </c>
      <c r="AB34" s="22"/>
      <c r="AC34" s="46">
        <f t="shared" si="0"/>
        <v>-112</v>
      </c>
      <c r="AD34" s="12">
        <f t="shared" si="2"/>
        <v>-9</v>
      </c>
      <c r="AE34" s="33">
        <f t="shared" si="1"/>
        <v>-103</v>
      </c>
    </row>
    <row r="35" spans="1:33" s="30" customFormat="1" x14ac:dyDescent="0.2">
      <c r="A35" s="21">
        <v>1700</v>
      </c>
      <c r="B35" s="21">
        <v>1800</v>
      </c>
      <c r="C35" s="21">
        <v>0</v>
      </c>
      <c r="D35" s="21">
        <v>0</v>
      </c>
      <c r="E35" s="21">
        <v>0</v>
      </c>
      <c r="F35" s="21">
        <v>0</v>
      </c>
      <c r="G35" s="21">
        <v>0</v>
      </c>
      <c r="H35" s="21">
        <v>0</v>
      </c>
      <c r="I35" s="21">
        <v>0</v>
      </c>
      <c r="J35" s="21">
        <v>0</v>
      </c>
      <c r="K35" s="21">
        <v>0</v>
      </c>
      <c r="L35" s="21">
        <v>0</v>
      </c>
      <c r="M35" s="22">
        <v>0</v>
      </c>
      <c r="N35" s="22">
        <v>0</v>
      </c>
      <c r="O35" s="22">
        <v>0</v>
      </c>
      <c r="P35" s="22">
        <v>0</v>
      </c>
      <c r="Q35" s="22">
        <v>0</v>
      </c>
      <c r="R35" s="22">
        <v>0</v>
      </c>
      <c r="S35" s="22">
        <v>0</v>
      </c>
      <c r="T35" s="22">
        <v>0</v>
      </c>
      <c r="U35" s="22">
        <v>0</v>
      </c>
      <c r="V35" s="21">
        <v>0</v>
      </c>
      <c r="W35" s="21">
        <v>-9</v>
      </c>
      <c r="X35" s="23"/>
      <c r="Y35" s="21">
        <v>0</v>
      </c>
      <c r="Z35" s="21">
        <v>0</v>
      </c>
      <c r="AA35" s="21">
        <v>-103</v>
      </c>
      <c r="AB35" s="22"/>
      <c r="AC35" s="46">
        <f t="shared" si="0"/>
        <v>-112</v>
      </c>
      <c r="AD35" s="12">
        <f t="shared" si="2"/>
        <v>-9</v>
      </c>
      <c r="AE35" s="33">
        <f t="shared" si="1"/>
        <v>-103</v>
      </c>
    </row>
    <row r="36" spans="1:33" s="30" customFormat="1" x14ac:dyDescent="0.2">
      <c r="A36" s="21">
        <v>1800</v>
      </c>
      <c r="B36" s="21">
        <v>1900</v>
      </c>
      <c r="C36" s="21">
        <v>0</v>
      </c>
      <c r="D36" s="21">
        <v>0</v>
      </c>
      <c r="E36" s="21">
        <v>0</v>
      </c>
      <c r="F36" s="21">
        <v>0</v>
      </c>
      <c r="G36" s="21">
        <v>0</v>
      </c>
      <c r="H36" s="21">
        <v>0</v>
      </c>
      <c r="I36" s="21">
        <v>0</v>
      </c>
      <c r="J36" s="21">
        <v>0</v>
      </c>
      <c r="K36" s="21">
        <v>0</v>
      </c>
      <c r="L36" s="21">
        <v>0</v>
      </c>
      <c r="M36" s="22">
        <v>0</v>
      </c>
      <c r="N36" s="22">
        <v>0</v>
      </c>
      <c r="O36" s="22">
        <v>0</v>
      </c>
      <c r="P36" s="22">
        <v>0</v>
      </c>
      <c r="Q36" s="22">
        <v>0</v>
      </c>
      <c r="R36" s="22">
        <v>0</v>
      </c>
      <c r="S36" s="22">
        <v>0</v>
      </c>
      <c r="T36" s="22">
        <v>0</v>
      </c>
      <c r="U36" s="22">
        <v>0</v>
      </c>
      <c r="V36" s="21">
        <v>0</v>
      </c>
      <c r="W36" s="21">
        <v>-9</v>
      </c>
      <c r="X36" s="23"/>
      <c r="Y36" s="21">
        <v>0</v>
      </c>
      <c r="Z36" s="21">
        <v>0</v>
      </c>
      <c r="AA36" s="21">
        <v>-103</v>
      </c>
      <c r="AB36" s="22"/>
      <c r="AC36" s="46">
        <f t="shared" si="0"/>
        <v>-112</v>
      </c>
      <c r="AD36" s="12">
        <f t="shared" si="2"/>
        <v>-9</v>
      </c>
      <c r="AE36" s="33">
        <f t="shared" si="1"/>
        <v>-103</v>
      </c>
    </row>
    <row r="37" spans="1:33" s="30" customFormat="1" x14ac:dyDescent="0.2">
      <c r="A37" s="21">
        <v>1900</v>
      </c>
      <c r="B37" s="21">
        <v>2000</v>
      </c>
      <c r="C37" s="21">
        <v>0</v>
      </c>
      <c r="D37" s="21">
        <v>0</v>
      </c>
      <c r="E37" s="21">
        <v>0</v>
      </c>
      <c r="F37" s="21">
        <v>0</v>
      </c>
      <c r="G37" s="21">
        <v>0</v>
      </c>
      <c r="H37" s="21">
        <v>0</v>
      </c>
      <c r="I37" s="21">
        <v>0</v>
      </c>
      <c r="J37" s="21">
        <v>0</v>
      </c>
      <c r="K37" s="21">
        <v>0</v>
      </c>
      <c r="L37" s="21">
        <v>0</v>
      </c>
      <c r="M37" s="22">
        <v>0</v>
      </c>
      <c r="N37" s="22">
        <v>0</v>
      </c>
      <c r="O37" s="22">
        <v>0</v>
      </c>
      <c r="P37" s="22">
        <v>0</v>
      </c>
      <c r="Q37" s="22">
        <v>0</v>
      </c>
      <c r="R37" s="22">
        <v>0</v>
      </c>
      <c r="S37" s="22">
        <v>0</v>
      </c>
      <c r="T37" s="22">
        <v>0</v>
      </c>
      <c r="U37" s="22">
        <v>0</v>
      </c>
      <c r="V37" s="21">
        <v>0</v>
      </c>
      <c r="W37" s="21">
        <v>-9</v>
      </c>
      <c r="X37" s="23"/>
      <c r="Y37" s="21">
        <v>0</v>
      </c>
      <c r="Z37" s="21">
        <v>0</v>
      </c>
      <c r="AA37" s="21">
        <v>-103</v>
      </c>
      <c r="AB37" s="22"/>
      <c r="AC37" s="46">
        <f t="shared" si="0"/>
        <v>-112</v>
      </c>
      <c r="AD37" s="12">
        <f t="shared" si="2"/>
        <v>-9</v>
      </c>
      <c r="AE37" s="33">
        <f t="shared" si="1"/>
        <v>-103</v>
      </c>
    </row>
    <row r="38" spans="1:33" s="30" customFormat="1" ht="12" customHeight="1" x14ac:dyDescent="0.2">
      <c r="A38" s="21">
        <v>2000</v>
      </c>
      <c r="B38" s="21">
        <v>2100</v>
      </c>
      <c r="C38" s="21">
        <v>0</v>
      </c>
      <c r="D38" s="21">
        <v>0</v>
      </c>
      <c r="E38" s="21">
        <v>0</v>
      </c>
      <c r="F38" s="21">
        <v>0</v>
      </c>
      <c r="G38" s="21">
        <v>0</v>
      </c>
      <c r="H38" s="21">
        <v>0</v>
      </c>
      <c r="I38" s="21">
        <v>0</v>
      </c>
      <c r="J38" s="21">
        <v>0</v>
      </c>
      <c r="K38" s="21">
        <v>0</v>
      </c>
      <c r="L38" s="21">
        <v>0</v>
      </c>
      <c r="M38" s="22">
        <v>0</v>
      </c>
      <c r="N38" s="22">
        <v>0</v>
      </c>
      <c r="O38" s="22">
        <v>0</v>
      </c>
      <c r="P38" s="22">
        <v>0</v>
      </c>
      <c r="Q38" s="22">
        <v>0</v>
      </c>
      <c r="R38" s="22">
        <v>0</v>
      </c>
      <c r="S38" s="22">
        <v>0</v>
      </c>
      <c r="T38" s="22">
        <v>0</v>
      </c>
      <c r="U38" s="22">
        <v>0</v>
      </c>
      <c r="V38" s="21">
        <v>0</v>
      </c>
      <c r="W38" s="21">
        <v>-9</v>
      </c>
      <c r="X38" s="23"/>
      <c r="Y38" s="21">
        <v>0</v>
      </c>
      <c r="Z38" s="21">
        <v>0</v>
      </c>
      <c r="AA38" s="21">
        <v>-103</v>
      </c>
      <c r="AB38" s="22"/>
      <c r="AC38" s="46">
        <f t="shared" si="0"/>
        <v>-112</v>
      </c>
      <c r="AD38" s="12">
        <f t="shared" si="2"/>
        <v>-9</v>
      </c>
      <c r="AE38" s="33">
        <f t="shared" si="1"/>
        <v>-103</v>
      </c>
    </row>
    <row r="39" spans="1:33" s="30" customFormat="1" x14ac:dyDescent="0.2">
      <c r="A39" s="21">
        <v>2100</v>
      </c>
      <c r="B39" s="21">
        <v>2200</v>
      </c>
      <c r="C39" s="21">
        <v>0</v>
      </c>
      <c r="D39" s="21">
        <v>0</v>
      </c>
      <c r="E39" s="21">
        <v>0</v>
      </c>
      <c r="F39" s="21">
        <v>0</v>
      </c>
      <c r="G39" s="21">
        <v>0</v>
      </c>
      <c r="H39" s="21">
        <v>0</v>
      </c>
      <c r="I39" s="21">
        <v>0</v>
      </c>
      <c r="J39" s="21">
        <v>0</v>
      </c>
      <c r="K39" s="21">
        <v>0</v>
      </c>
      <c r="L39" s="21">
        <v>0</v>
      </c>
      <c r="M39" s="22">
        <v>0</v>
      </c>
      <c r="N39" s="22">
        <v>0</v>
      </c>
      <c r="O39" s="22">
        <v>0</v>
      </c>
      <c r="P39" s="22">
        <v>0</v>
      </c>
      <c r="Q39" s="22">
        <v>0</v>
      </c>
      <c r="R39" s="22">
        <v>0</v>
      </c>
      <c r="S39" s="22">
        <v>0</v>
      </c>
      <c r="T39" s="22">
        <v>0</v>
      </c>
      <c r="U39" s="22">
        <v>0</v>
      </c>
      <c r="V39" s="21">
        <v>0</v>
      </c>
      <c r="W39" s="21">
        <v>-9</v>
      </c>
      <c r="X39" s="23"/>
      <c r="Y39" s="21">
        <v>0</v>
      </c>
      <c r="Z39" s="21">
        <v>0</v>
      </c>
      <c r="AA39" s="21">
        <v>-103</v>
      </c>
      <c r="AB39" s="22"/>
      <c r="AC39" s="46">
        <f t="shared" si="0"/>
        <v>-112</v>
      </c>
      <c r="AD39" s="12">
        <f t="shared" si="2"/>
        <v>-9</v>
      </c>
      <c r="AE39" s="33">
        <f t="shared" si="1"/>
        <v>-103</v>
      </c>
    </row>
    <row r="40" spans="1:33" s="30" customFormat="1" x14ac:dyDescent="0.2">
      <c r="A40" s="21">
        <v>2200</v>
      </c>
      <c r="B40" s="21">
        <v>2300</v>
      </c>
      <c r="C40" s="21">
        <v>0</v>
      </c>
      <c r="D40" s="21">
        <v>0</v>
      </c>
      <c r="E40" s="21">
        <v>0</v>
      </c>
      <c r="F40" s="21">
        <v>0</v>
      </c>
      <c r="G40" s="21">
        <v>0</v>
      </c>
      <c r="H40" s="21">
        <v>0</v>
      </c>
      <c r="I40" s="21">
        <v>0</v>
      </c>
      <c r="J40" s="21">
        <v>0</v>
      </c>
      <c r="K40" s="21">
        <v>0</v>
      </c>
      <c r="L40" s="21">
        <v>0</v>
      </c>
      <c r="M40" s="22">
        <v>0</v>
      </c>
      <c r="N40" s="22">
        <v>0</v>
      </c>
      <c r="O40" s="22">
        <v>0</v>
      </c>
      <c r="P40" s="22">
        <v>0</v>
      </c>
      <c r="Q40" s="22">
        <v>0</v>
      </c>
      <c r="R40" s="22">
        <v>0</v>
      </c>
      <c r="S40" s="22">
        <v>0</v>
      </c>
      <c r="T40" s="22">
        <v>0</v>
      </c>
      <c r="U40" s="22">
        <v>0</v>
      </c>
      <c r="V40" s="21">
        <v>0</v>
      </c>
      <c r="W40" s="21">
        <v>-9</v>
      </c>
      <c r="X40" s="23"/>
      <c r="Y40" s="21">
        <v>0</v>
      </c>
      <c r="Z40" s="21">
        <v>0</v>
      </c>
      <c r="AA40" s="21">
        <v>-103</v>
      </c>
      <c r="AB40" s="22"/>
      <c r="AC40" s="46">
        <f t="shared" si="0"/>
        <v>-112</v>
      </c>
      <c r="AD40" s="12">
        <f t="shared" si="2"/>
        <v>-9</v>
      </c>
      <c r="AE40" s="33">
        <f t="shared" si="1"/>
        <v>-103</v>
      </c>
    </row>
    <row r="41" spans="1:33" s="30" customFormat="1" x14ac:dyDescent="0.2">
      <c r="A41" s="21">
        <v>2300</v>
      </c>
      <c r="B41" s="21">
        <v>2400</v>
      </c>
      <c r="C41" s="21">
        <v>0</v>
      </c>
      <c r="D41" s="21">
        <v>0</v>
      </c>
      <c r="E41" s="21">
        <v>0</v>
      </c>
      <c r="F41" s="21">
        <v>0</v>
      </c>
      <c r="G41" s="21">
        <v>0</v>
      </c>
      <c r="H41" s="21">
        <v>0</v>
      </c>
      <c r="I41" s="21">
        <v>0</v>
      </c>
      <c r="J41" s="21">
        <v>0</v>
      </c>
      <c r="K41" s="21">
        <v>0</v>
      </c>
      <c r="L41" s="21">
        <v>0</v>
      </c>
      <c r="M41" s="22">
        <v>25</v>
      </c>
      <c r="N41" s="21">
        <v>3</v>
      </c>
      <c r="O41" s="21">
        <v>25</v>
      </c>
      <c r="P41" s="21">
        <v>25</v>
      </c>
      <c r="Q41" s="21">
        <v>25</v>
      </c>
      <c r="R41" s="21">
        <v>25</v>
      </c>
      <c r="S41" s="21">
        <v>25</v>
      </c>
      <c r="T41" s="21">
        <v>50</v>
      </c>
      <c r="U41" s="21">
        <v>25</v>
      </c>
      <c r="V41" s="21">
        <v>25</v>
      </c>
      <c r="W41" s="21">
        <v>0</v>
      </c>
      <c r="X41" s="23"/>
      <c r="Y41" s="21">
        <v>0</v>
      </c>
      <c r="Z41" s="21">
        <v>-103</v>
      </c>
      <c r="AA41" s="21">
        <v>0</v>
      </c>
      <c r="AB41" s="22"/>
      <c r="AC41" s="46">
        <f t="shared" si="0"/>
        <v>150</v>
      </c>
      <c r="AD41" s="12">
        <f t="shared" si="2"/>
        <v>253</v>
      </c>
      <c r="AE41" s="33">
        <f t="shared" si="1"/>
        <v>-103</v>
      </c>
    </row>
    <row r="42" spans="1:33" ht="13.5" thickBot="1" x14ac:dyDescent="0.25">
      <c r="A42" s="24">
        <v>2400</v>
      </c>
      <c r="B42" s="24" t="s">
        <v>8</v>
      </c>
      <c r="C42" s="24">
        <v>0</v>
      </c>
      <c r="D42" s="24">
        <v>0</v>
      </c>
      <c r="E42" s="24">
        <v>0</v>
      </c>
      <c r="F42" s="24">
        <v>0</v>
      </c>
      <c r="G42" s="24">
        <v>0</v>
      </c>
      <c r="H42" s="24">
        <v>0</v>
      </c>
      <c r="I42" s="24">
        <v>0</v>
      </c>
      <c r="J42" s="24">
        <v>0</v>
      </c>
      <c r="K42" s="24">
        <v>0</v>
      </c>
      <c r="L42" s="24">
        <v>0</v>
      </c>
      <c r="M42" s="127">
        <v>25</v>
      </c>
      <c r="N42" s="24">
        <v>3</v>
      </c>
      <c r="O42" s="24">
        <v>25</v>
      </c>
      <c r="P42" s="24">
        <v>25</v>
      </c>
      <c r="Q42" s="24">
        <v>25</v>
      </c>
      <c r="R42" s="24">
        <v>25</v>
      </c>
      <c r="S42" s="24">
        <v>25</v>
      </c>
      <c r="T42" s="24">
        <v>50</v>
      </c>
      <c r="U42" s="24">
        <v>25</v>
      </c>
      <c r="V42" s="24">
        <v>25</v>
      </c>
      <c r="W42" s="24">
        <v>0</v>
      </c>
      <c r="X42" s="23"/>
      <c r="Y42" s="24">
        <v>0</v>
      </c>
      <c r="Z42" s="24">
        <f>SUM(Z41)</f>
        <v>-103</v>
      </c>
      <c r="AA42" s="24">
        <v>0</v>
      </c>
      <c r="AB42" s="22"/>
      <c r="AC42" s="89">
        <f t="shared" si="0"/>
        <v>150</v>
      </c>
      <c r="AD42" s="25">
        <f>SUM(C42:W42)</f>
        <v>253</v>
      </c>
      <c r="AE42" s="53">
        <f t="shared" si="1"/>
        <v>-103</v>
      </c>
    </row>
    <row r="43" spans="1:33" s="9" customFormat="1" x14ac:dyDescent="0.2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8"/>
      <c r="AD43" s="8"/>
      <c r="AE43" s="8"/>
    </row>
    <row r="44" spans="1:33" ht="13.5" thickBot="1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</row>
    <row r="45" spans="1:33" ht="26.25" thickBot="1" x14ac:dyDescent="0.25">
      <c r="B45" s="26" t="s">
        <v>18</v>
      </c>
      <c r="C45" s="68">
        <f t="shared" ref="C45:V45" si="3">SUM(C18:C41)</f>
        <v>25</v>
      </c>
      <c r="D45" s="18">
        <f t="shared" si="3"/>
        <v>3</v>
      </c>
      <c r="E45" s="68">
        <f>SUM(E18:E41)</f>
        <v>25</v>
      </c>
      <c r="F45" s="68">
        <f>SUM(F18:F41)</f>
        <v>25</v>
      </c>
      <c r="G45" s="68">
        <f>SUM(G18:G41)</f>
        <v>25</v>
      </c>
      <c r="H45" s="18">
        <f t="shared" si="3"/>
        <v>25</v>
      </c>
      <c r="I45" s="18">
        <f t="shared" si="3"/>
        <v>25</v>
      </c>
      <c r="J45" s="18">
        <f t="shared" si="3"/>
        <v>50</v>
      </c>
      <c r="K45" s="18">
        <f t="shared" si="3"/>
        <v>25</v>
      </c>
      <c r="L45" s="18">
        <f t="shared" si="3"/>
        <v>25</v>
      </c>
      <c r="M45" s="68">
        <f t="shared" si="3"/>
        <v>175</v>
      </c>
      <c r="N45" s="18">
        <f t="shared" si="3"/>
        <v>21</v>
      </c>
      <c r="O45" s="68">
        <f t="shared" si="3"/>
        <v>175</v>
      </c>
      <c r="P45" s="68">
        <f t="shared" si="3"/>
        <v>175</v>
      </c>
      <c r="Q45" s="68">
        <f t="shared" si="3"/>
        <v>175</v>
      </c>
      <c r="R45" s="18">
        <f t="shared" si="3"/>
        <v>175</v>
      </c>
      <c r="S45" s="18">
        <f t="shared" si="3"/>
        <v>175</v>
      </c>
      <c r="T45" s="18">
        <f t="shared" si="3"/>
        <v>350</v>
      </c>
      <c r="U45" s="18">
        <f t="shared" si="3"/>
        <v>175</v>
      </c>
      <c r="V45" s="18">
        <f t="shared" si="3"/>
        <v>175</v>
      </c>
      <c r="W45" s="18">
        <f>SUM(W18:W42)</f>
        <v>-144</v>
      </c>
      <c r="X45" s="12"/>
      <c r="Y45" s="18">
        <f>SUM(Y18:Y41)</f>
        <v>-103</v>
      </c>
      <c r="Z45" s="18">
        <f>SUM(Z18:Z41)</f>
        <v>-721</v>
      </c>
      <c r="AA45" s="18">
        <f>SUM(AA18:AA41)</f>
        <v>-1648</v>
      </c>
      <c r="AB45" s="12"/>
      <c r="AC45" s="18">
        <f>SUM(AC18:AC41)</f>
        <v>-592</v>
      </c>
      <c r="AD45" s="18">
        <f>SUM(AD18:AD41)</f>
        <v>1880</v>
      </c>
      <c r="AE45" s="18">
        <f>SUM(AE18:AE41)</f>
        <v>-2472</v>
      </c>
      <c r="AF45" s="55" t="s">
        <v>26</v>
      </c>
      <c r="AG45" s="76"/>
    </row>
    <row r="46" spans="1:33" ht="13.5" thickBot="1" x14ac:dyDescent="0.25">
      <c r="B46" s="27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44" t="s">
        <v>21</v>
      </c>
      <c r="Y46" s="8"/>
      <c r="Z46" s="8"/>
      <c r="AA46" s="8"/>
      <c r="AB46" s="43" t="s">
        <v>22</v>
      </c>
      <c r="AC46" s="12"/>
      <c r="AD46" s="12"/>
      <c r="AE46" s="12"/>
      <c r="AF46" s="58"/>
    </row>
    <row r="47" spans="1:33" ht="30.75" customHeight="1" thickBot="1" x14ac:dyDescent="0.25">
      <c r="A47" s="27"/>
      <c r="B47" s="28" t="s">
        <v>79</v>
      </c>
      <c r="C47" s="68">
        <f t="shared" ref="C47:V47" si="4">SUM(C19:C42)</f>
        <v>0</v>
      </c>
      <c r="D47" s="18">
        <f t="shared" si="4"/>
        <v>0</v>
      </c>
      <c r="E47" s="68">
        <f>SUM(E19:E42)</f>
        <v>0</v>
      </c>
      <c r="F47" s="68">
        <f>SUM(F19:F42)</f>
        <v>0</v>
      </c>
      <c r="G47" s="68">
        <f>SUM(G19:G42)</f>
        <v>0</v>
      </c>
      <c r="H47" s="18">
        <f t="shared" si="4"/>
        <v>0</v>
      </c>
      <c r="I47" s="18">
        <f t="shared" si="4"/>
        <v>0</v>
      </c>
      <c r="J47" s="18">
        <f t="shared" si="4"/>
        <v>0</v>
      </c>
      <c r="K47" s="18">
        <f t="shared" si="4"/>
        <v>0</v>
      </c>
      <c r="L47" s="18">
        <f t="shared" si="4"/>
        <v>0</v>
      </c>
      <c r="M47" s="68">
        <f t="shared" si="4"/>
        <v>200</v>
      </c>
      <c r="N47" s="18">
        <f t="shared" si="4"/>
        <v>24</v>
      </c>
      <c r="O47" s="68">
        <f t="shared" si="4"/>
        <v>200</v>
      </c>
      <c r="P47" s="68">
        <f t="shared" si="4"/>
        <v>200</v>
      </c>
      <c r="Q47" s="68">
        <f t="shared" si="4"/>
        <v>200</v>
      </c>
      <c r="R47" s="18">
        <f t="shared" si="4"/>
        <v>200</v>
      </c>
      <c r="S47" s="18">
        <f t="shared" si="4"/>
        <v>200</v>
      </c>
      <c r="T47" s="18">
        <f t="shared" si="4"/>
        <v>400</v>
      </c>
      <c r="U47" s="18">
        <f t="shared" si="4"/>
        <v>200</v>
      </c>
      <c r="V47" s="18">
        <f t="shared" si="4"/>
        <v>200</v>
      </c>
      <c r="W47" s="18">
        <f>SUM(W19:W42)</f>
        <v>-144</v>
      </c>
      <c r="X47" s="45" t="e">
        <f>SUM(#REF!)</f>
        <v>#REF!</v>
      </c>
      <c r="Y47" s="18">
        <f>SUM(Y19:Y42)</f>
        <v>0</v>
      </c>
      <c r="Z47" s="18">
        <f>SUM(Z19:Z42)</f>
        <v>-824</v>
      </c>
      <c r="AA47" s="18">
        <f>SUM(AA19:AA42)</f>
        <v>-1648</v>
      </c>
      <c r="AB47" s="49" t="e">
        <f>SUM(#REF!)</f>
        <v>#REF!</v>
      </c>
      <c r="AC47" s="18">
        <f>SUM(AC19:AC44)</f>
        <v>-592</v>
      </c>
      <c r="AD47" s="18">
        <f>SUM(AD19:AD44)</f>
        <v>1880</v>
      </c>
      <c r="AE47" s="18">
        <f>SUM(AE19:AE44)</f>
        <v>-2472</v>
      </c>
      <c r="AF47" s="58" t="e">
        <f>ABS(AB47)+ABS(X47)</f>
        <v>#REF!</v>
      </c>
    </row>
    <row r="48" spans="1:33" ht="13.5" thickBot="1" x14ac:dyDescent="0.25">
      <c r="A48" s="27"/>
      <c r="B48" s="27"/>
      <c r="C48" s="19"/>
      <c r="D48" s="19"/>
      <c r="E48" s="52"/>
      <c r="F48" s="52"/>
      <c r="G48" s="52"/>
      <c r="H48" s="19"/>
      <c r="I48" s="19"/>
      <c r="J48" s="19"/>
      <c r="K48" s="19"/>
      <c r="L48" s="19"/>
      <c r="M48" s="19"/>
      <c r="N48" s="19"/>
      <c r="O48" s="52"/>
      <c r="P48" s="52"/>
      <c r="Q48" s="52"/>
      <c r="R48" s="19"/>
      <c r="S48" s="19"/>
      <c r="T48" s="19"/>
      <c r="U48" s="19"/>
      <c r="V48" s="19"/>
      <c r="W48" s="19"/>
      <c r="Y48" s="68"/>
      <c r="Z48" s="68"/>
      <c r="AA48" s="18"/>
      <c r="AC48" s="29"/>
      <c r="AD48" s="29"/>
      <c r="AE48" s="29"/>
    </row>
    <row r="49" spans="1:49" x14ac:dyDescent="0.2">
      <c r="A49" s="2"/>
      <c r="B49" s="2"/>
      <c r="C49" s="36"/>
      <c r="D49" s="103"/>
      <c r="E49" s="87"/>
      <c r="F49" s="36"/>
      <c r="G49" s="36"/>
      <c r="H49" s="103"/>
      <c r="I49" s="103"/>
      <c r="J49" s="36"/>
      <c r="K49" s="103"/>
      <c r="L49" s="36"/>
      <c r="M49" s="36"/>
      <c r="N49" s="103"/>
      <c r="O49" s="87"/>
      <c r="P49" s="36"/>
      <c r="Q49" s="36"/>
      <c r="R49" s="103"/>
      <c r="S49" s="103"/>
      <c r="T49" s="36"/>
      <c r="U49" s="103"/>
      <c r="V49" s="36"/>
      <c r="W49" s="36"/>
      <c r="X49" s="54"/>
      <c r="Y49" s="121"/>
      <c r="Z49" s="97"/>
      <c r="AA49" s="97"/>
      <c r="AB49" s="54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  <c r="AW49" s="30"/>
    </row>
    <row r="50" spans="1:49" s="9" customFormat="1" ht="16.5" customHeight="1" x14ac:dyDescent="0.2">
      <c r="A50" s="27"/>
      <c r="B50" s="27"/>
      <c r="C50" s="40" t="s">
        <v>56</v>
      </c>
      <c r="D50" s="65" t="s">
        <v>56</v>
      </c>
      <c r="E50" s="50" t="s">
        <v>56</v>
      </c>
      <c r="F50" s="40" t="s">
        <v>56</v>
      </c>
      <c r="G50" s="40" t="s">
        <v>56</v>
      </c>
      <c r="H50" s="65" t="s">
        <v>56</v>
      </c>
      <c r="I50" s="65" t="s">
        <v>56</v>
      </c>
      <c r="J50" s="40" t="s">
        <v>56</v>
      </c>
      <c r="K50" s="65" t="s">
        <v>56</v>
      </c>
      <c r="L50" s="40" t="s">
        <v>56</v>
      </c>
      <c r="M50" s="40" t="s">
        <v>56</v>
      </c>
      <c r="N50" s="65" t="s">
        <v>56</v>
      </c>
      <c r="O50" s="50" t="s">
        <v>56</v>
      </c>
      <c r="P50" s="40" t="s">
        <v>56</v>
      </c>
      <c r="Q50" s="40" t="s">
        <v>56</v>
      </c>
      <c r="R50" s="65" t="s">
        <v>56</v>
      </c>
      <c r="S50" s="65" t="s">
        <v>56</v>
      </c>
      <c r="T50" s="40" t="s">
        <v>56</v>
      </c>
      <c r="U50" s="65" t="s">
        <v>56</v>
      </c>
      <c r="V50" s="40" t="s">
        <v>56</v>
      </c>
      <c r="W50" s="40" t="s">
        <v>417</v>
      </c>
      <c r="X50" s="42"/>
      <c r="Y50" s="12" t="s">
        <v>54</v>
      </c>
      <c r="Z50" s="33" t="s">
        <v>54</v>
      </c>
      <c r="AA50" s="33" t="s">
        <v>54</v>
      </c>
      <c r="AB50" s="42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0"/>
      <c r="AT50" s="20"/>
      <c r="AU50" s="20"/>
      <c r="AV50" s="20"/>
      <c r="AW50" s="20"/>
    </row>
    <row r="51" spans="1:49" s="9" customFormat="1" ht="16.5" customHeight="1" x14ac:dyDescent="0.2">
      <c r="A51" s="27"/>
      <c r="B51" s="27"/>
      <c r="C51" s="40" t="s">
        <v>29</v>
      </c>
      <c r="D51" s="65" t="s">
        <v>29</v>
      </c>
      <c r="E51" s="50" t="s">
        <v>29</v>
      </c>
      <c r="F51" s="40" t="s">
        <v>29</v>
      </c>
      <c r="G51" s="40" t="s">
        <v>29</v>
      </c>
      <c r="H51" s="65" t="s">
        <v>29</v>
      </c>
      <c r="I51" s="65" t="s">
        <v>29</v>
      </c>
      <c r="J51" s="40" t="s">
        <v>29</v>
      </c>
      <c r="K51" s="65" t="s">
        <v>29</v>
      </c>
      <c r="L51" s="40" t="s">
        <v>29</v>
      </c>
      <c r="M51" s="40" t="s">
        <v>29</v>
      </c>
      <c r="N51" s="65" t="s">
        <v>29</v>
      </c>
      <c r="O51" s="50" t="s">
        <v>29</v>
      </c>
      <c r="P51" s="40" t="s">
        <v>29</v>
      </c>
      <c r="Q51" s="40" t="s">
        <v>29</v>
      </c>
      <c r="R51" s="65" t="s">
        <v>29</v>
      </c>
      <c r="S51" s="65" t="s">
        <v>29</v>
      </c>
      <c r="T51" s="40" t="s">
        <v>29</v>
      </c>
      <c r="U51" s="65" t="s">
        <v>29</v>
      </c>
      <c r="V51" s="40" t="s">
        <v>29</v>
      </c>
      <c r="W51" s="40" t="s">
        <v>416</v>
      </c>
      <c r="X51" s="42"/>
      <c r="Y51" s="12" t="s">
        <v>29</v>
      </c>
      <c r="Z51" s="33" t="s">
        <v>29</v>
      </c>
      <c r="AA51" s="33" t="s">
        <v>29</v>
      </c>
      <c r="AB51" s="42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  <c r="AS51" s="20"/>
      <c r="AT51" s="20"/>
      <c r="AU51" s="20"/>
      <c r="AV51" s="20"/>
      <c r="AW51" s="20"/>
    </row>
    <row r="52" spans="1:49" s="9" customFormat="1" ht="18.75" customHeight="1" thickBot="1" x14ac:dyDescent="0.25">
      <c r="A52" s="27"/>
      <c r="B52" s="27"/>
      <c r="C52" s="40" t="s">
        <v>43</v>
      </c>
      <c r="D52" s="65" t="s">
        <v>43</v>
      </c>
      <c r="E52" s="50" t="s">
        <v>43</v>
      </c>
      <c r="F52" s="40" t="s">
        <v>43</v>
      </c>
      <c r="G52" s="40" t="s">
        <v>43</v>
      </c>
      <c r="H52" s="65" t="s">
        <v>196</v>
      </c>
      <c r="I52" s="65" t="s">
        <v>48</v>
      </c>
      <c r="J52" s="40" t="s">
        <v>48</v>
      </c>
      <c r="K52" s="65" t="s">
        <v>320</v>
      </c>
      <c r="L52" s="40" t="s">
        <v>320</v>
      </c>
      <c r="M52" s="40" t="s">
        <v>43</v>
      </c>
      <c r="N52" s="65" t="s">
        <v>43</v>
      </c>
      <c r="O52" s="50" t="s">
        <v>43</v>
      </c>
      <c r="P52" s="40" t="s">
        <v>43</v>
      </c>
      <c r="Q52" s="40" t="s">
        <v>43</v>
      </c>
      <c r="R52" s="65" t="s">
        <v>196</v>
      </c>
      <c r="S52" s="65" t="s">
        <v>48</v>
      </c>
      <c r="T52" s="40" t="s">
        <v>48</v>
      </c>
      <c r="U52" s="65" t="s">
        <v>320</v>
      </c>
      <c r="V52" s="40" t="s">
        <v>320</v>
      </c>
      <c r="W52" s="40" t="s">
        <v>134</v>
      </c>
      <c r="X52" s="42"/>
      <c r="Y52" s="25" t="s">
        <v>55</v>
      </c>
      <c r="Z52" s="53" t="s">
        <v>55</v>
      </c>
      <c r="AA52" s="53" t="s">
        <v>55</v>
      </c>
      <c r="AB52" s="42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  <c r="AR52" s="20"/>
      <c r="AS52" s="20"/>
      <c r="AT52" s="20"/>
      <c r="AU52" s="20"/>
      <c r="AV52" s="20"/>
    </row>
    <row r="53" spans="1:49" s="9" customFormat="1" ht="19.5" customHeight="1" x14ac:dyDescent="0.2">
      <c r="A53" s="27"/>
      <c r="B53" s="27"/>
      <c r="C53" s="40" t="s">
        <v>71</v>
      </c>
      <c r="D53" s="65" t="s">
        <v>48</v>
      </c>
      <c r="E53" s="50" t="s">
        <v>71</v>
      </c>
      <c r="F53" s="40" t="s">
        <v>107</v>
      </c>
      <c r="G53" s="40" t="s">
        <v>135</v>
      </c>
      <c r="H53" s="65" t="s">
        <v>65</v>
      </c>
      <c r="I53" s="65" t="s">
        <v>387</v>
      </c>
      <c r="J53" s="40" t="s">
        <v>387</v>
      </c>
      <c r="K53" s="65" t="s">
        <v>80</v>
      </c>
      <c r="L53" s="40" t="s">
        <v>65</v>
      </c>
      <c r="M53" s="40" t="s">
        <v>71</v>
      </c>
      <c r="N53" s="65" t="s">
        <v>48</v>
      </c>
      <c r="O53" s="50" t="s">
        <v>71</v>
      </c>
      <c r="P53" s="40" t="s">
        <v>107</v>
      </c>
      <c r="Q53" s="40" t="s">
        <v>135</v>
      </c>
      <c r="R53" s="65" t="s">
        <v>65</v>
      </c>
      <c r="S53" s="65" t="s">
        <v>387</v>
      </c>
      <c r="T53" s="40" t="s">
        <v>387</v>
      </c>
      <c r="U53" s="65" t="s">
        <v>80</v>
      </c>
      <c r="V53" s="40" t="s">
        <v>65</v>
      </c>
      <c r="W53" s="40" t="s">
        <v>29</v>
      </c>
      <c r="X53" s="48"/>
      <c r="Y53" s="107"/>
      <c r="Z53" s="107"/>
      <c r="AA53" s="30"/>
      <c r="AB53" s="48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  <c r="AS53" s="20"/>
      <c r="AT53" s="20"/>
      <c r="AU53" s="20"/>
      <c r="AV53" s="20"/>
    </row>
    <row r="54" spans="1:49" s="9" customFormat="1" ht="21" customHeight="1" x14ac:dyDescent="0.2">
      <c r="A54" s="27"/>
      <c r="B54" s="27"/>
      <c r="C54" s="40" t="s">
        <v>57</v>
      </c>
      <c r="D54" s="65" t="s">
        <v>58</v>
      </c>
      <c r="E54" s="50" t="s">
        <v>170</v>
      </c>
      <c r="F54" s="40" t="s">
        <v>134</v>
      </c>
      <c r="G54" s="40" t="s">
        <v>175</v>
      </c>
      <c r="H54" s="65" t="s">
        <v>378</v>
      </c>
      <c r="I54" s="65" t="s">
        <v>388</v>
      </c>
      <c r="J54" s="40" t="s">
        <v>388</v>
      </c>
      <c r="K54" s="65" t="s">
        <v>347</v>
      </c>
      <c r="L54" s="40" t="s">
        <v>347</v>
      </c>
      <c r="M54" s="40" t="s">
        <v>57</v>
      </c>
      <c r="N54" s="65" t="s">
        <v>58</v>
      </c>
      <c r="O54" s="50" t="s">
        <v>170</v>
      </c>
      <c r="P54" s="40" t="s">
        <v>134</v>
      </c>
      <c r="Q54" s="40" t="s">
        <v>175</v>
      </c>
      <c r="R54" s="65" t="s">
        <v>378</v>
      </c>
      <c r="S54" s="65" t="s">
        <v>388</v>
      </c>
      <c r="T54" s="40" t="s">
        <v>388</v>
      </c>
      <c r="U54" s="65" t="s">
        <v>347</v>
      </c>
      <c r="V54" s="40" t="s">
        <v>347</v>
      </c>
      <c r="W54" s="40" t="s">
        <v>30</v>
      </c>
      <c r="X54" s="42"/>
      <c r="Y54" s="108"/>
      <c r="Z54" s="108"/>
      <c r="AA54" s="30"/>
      <c r="AB54" s="42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0"/>
      <c r="AT54" s="20"/>
      <c r="AU54" s="20"/>
      <c r="AV54" s="20"/>
    </row>
    <row r="55" spans="1:49" s="9" customFormat="1" ht="24" customHeight="1" thickBot="1" x14ac:dyDescent="0.25">
      <c r="A55" s="27"/>
      <c r="B55" s="27"/>
      <c r="C55" s="40" t="s">
        <v>170</v>
      </c>
      <c r="D55" s="65" t="s">
        <v>351</v>
      </c>
      <c r="E55" s="50" t="s">
        <v>368</v>
      </c>
      <c r="F55" s="40" t="s">
        <v>320</v>
      </c>
      <c r="G55" s="40" t="s">
        <v>80</v>
      </c>
      <c r="H55" s="104" t="s">
        <v>65</v>
      </c>
      <c r="I55" s="104" t="s">
        <v>389</v>
      </c>
      <c r="J55" s="67" t="s">
        <v>389</v>
      </c>
      <c r="K55" s="104" t="s">
        <v>80</v>
      </c>
      <c r="L55" s="67" t="s">
        <v>65</v>
      </c>
      <c r="M55" s="40" t="s">
        <v>170</v>
      </c>
      <c r="N55" s="65" t="s">
        <v>351</v>
      </c>
      <c r="O55" s="50" t="s">
        <v>368</v>
      </c>
      <c r="P55" s="40" t="s">
        <v>320</v>
      </c>
      <c r="Q55" s="40" t="s">
        <v>80</v>
      </c>
      <c r="R55" s="104" t="s">
        <v>65</v>
      </c>
      <c r="S55" s="104" t="s">
        <v>389</v>
      </c>
      <c r="T55" s="67" t="s">
        <v>389</v>
      </c>
      <c r="U55" s="104" t="s">
        <v>80</v>
      </c>
      <c r="V55" s="67" t="s">
        <v>65</v>
      </c>
      <c r="W55" s="67"/>
      <c r="X55" s="42"/>
      <c r="Y55" s="20"/>
      <c r="Z55" s="20"/>
      <c r="AA55" s="3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  <c r="AS55" s="20"/>
      <c r="AT55" s="20"/>
      <c r="AU55" s="20"/>
      <c r="AV55" s="20"/>
    </row>
    <row r="56" spans="1:49" s="9" customFormat="1" ht="28.5" customHeight="1" thickBot="1" x14ac:dyDescent="0.25">
      <c r="A56" s="27"/>
      <c r="B56" s="27"/>
      <c r="C56" s="40" t="s">
        <v>368</v>
      </c>
      <c r="D56" s="104" t="s">
        <v>48</v>
      </c>
      <c r="E56" s="88" t="s">
        <v>369</v>
      </c>
      <c r="F56" s="40" t="s">
        <v>57</v>
      </c>
      <c r="G56" s="40" t="s">
        <v>347</v>
      </c>
      <c r="H56" s="54"/>
      <c r="I56" s="54"/>
      <c r="J56" s="54"/>
      <c r="K56" s="54"/>
      <c r="L56" s="54"/>
      <c r="M56" s="40" t="s">
        <v>368</v>
      </c>
      <c r="N56" s="104" t="s">
        <v>48</v>
      </c>
      <c r="O56" s="88" t="s">
        <v>369</v>
      </c>
      <c r="P56" s="40" t="s">
        <v>57</v>
      </c>
      <c r="Q56" s="40" t="s">
        <v>347</v>
      </c>
      <c r="R56" s="54"/>
      <c r="S56" s="54"/>
      <c r="T56" s="54"/>
      <c r="U56" s="54"/>
      <c r="V56" s="54"/>
      <c r="W56" s="54"/>
      <c r="X56" s="42"/>
      <c r="Y56" s="20"/>
      <c r="Z56" s="20"/>
      <c r="AA56" s="30"/>
      <c r="AB56" s="42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0"/>
      <c r="AQ56" s="20"/>
      <c r="AR56" s="20"/>
      <c r="AS56" s="20"/>
      <c r="AT56" s="20"/>
      <c r="AU56" s="20"/>
    </row>
    <row r="57" spans="1:49" s="9" customFormat="1" ht="25.5" customHeight="1" thickBot="1" x14ac:dyDescent="0.25">
      <c r="A57" s="27"/>
      <c r="B57" s="27"/>
      <c r="C57" s="67" t="s">
        <v>369</v>
      </c>
      <c r="D57" s="54"/>
      <c r="E57" s="54"/>
      <c r="F57" s="40" t="s">
        <v>392</v>
      </c>
      <c r="G57" s="67" t="s">
        <v>346</v>
      </c>
      <c r="H57" s="54"/>
      <c r="I57" s="54"/>
      <c r="J57" s="54"/>
      <c r="K57" s="54"/>
      <c r="L57" s="54"/>
      <c r="M57" s="67" t="s">
        <v>369</v>
      </c>
      <c r="N57" s="54"/>
      <c r="O57" s="54"/>
      <c r="P57" s="40" t="s">
        <v>392</v>
      </c>
      <c r="Q57" s="67" t="s">
        <v>346</v>
      </c>
      <c r="R57" s="54"/>
      <c r="S57" s="54"/>
      <c r="T57" s="54"/>
      <c r="U57" s="54"/>
      <c r="V57" s="54"/>
      <c r="W57" s="54"/>
      <c r="X57" s="41"/>
      <c r="Y57" s="20"/>
      <c r="Z57" s="20"/>
      <c r="AA57" s="30"/>
      <c r="AB57" s="41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20"/>
      <c r="AQ57" s="20"/>
      <c r="AR57" s="20"/>
      <c r="AS57" s="20"/>
      <c r="AT57" s="20"/>
      <c r="AU57" s="20"/>
    </row>
    <row r="58" spans="1:49" s="9" customFormat="1" ht="27" customHeight="1" x14ac:dyDescent="0.2">
      <c r="C58" s="54"/>
      <c r="D58" s="54"/>
      <c r="E58" s="54"/>
      <c r="F58" s="40" t="s">
        <v>65</v>
      </c>
      <c r="G58" s="54"/>
      <c r="H58" s="54"/>
      <c r="I58" s="54"/>
      <c r="J58" s="54"/>
      <c r="K58" s="54"/>
      <c r="L58" s="54"/>
      <c r="M58" s="54"/>
      <c r="N58" s="54"/>
      <c r="O58" s="54"/>
      <c r="P58" s="40" t="s">
        <v>65</v>
      </c>
      <c r="Q58" s="54"/>
      <c r="R58" s="54"/>
      <c r="S58" s="54"/>
      <c r="T58" s="54"/>
      <c r="U58" s="54"/>
      <c r="V58" s="54"/>
      <c r="W58" s="54"/>
      <c r="X58" s="41"/>
      <c r="Y58" s="30"/>
      <c r="Z58" s="30"/>
      <c r="AA58" s="30"/>
      <c r="AB58" s="41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0"/>
      <c r="AQ58" s="20"/>
      <c r="AR58" s="20"/>
      <c r="AS58" s="20"/>
      <c r="AT58" s="20"/>
      <c r="AU58" s="20"/>
      <c r="AV58" s="20"/>
      <c r="AW58" s="20"/>
    </row>
    <row r="59" spans="1:49" ht="20.25" customHeight="1" x14ac:dyDescent="0.2">
      <c r="B59" s="20"/>
      <c r="C59" s="54"/>
      <c r="D59" s="54"/>
      <c r="E59" s="54"/>
      <c r="F59" s="40" t="s">
        <v>378</v>
      </c>
      <c r="G59" s="54"/>
      <c r="H59" s="54"/>
      <c r="I59" s="54"/>
      <c r="J59" s="54"/>
      <c r="K59" s="54"/>
      <c r="L59" s="54"/>
      <c r="M59" s="54"/>
      <c r="N59" s="54"/>
      <c r="O59" s="54"/>
      <c r="P59" s="40" t="s">
        <v>378</v>
      </c>
      <c r="Q59" s="54"/>
      <c r="R59" s="54"/>
      <c r="S59" s="54"/>
      <c r="T59" s="54"/>
      <c r="U59" s="54"/>
      <c r="V59" s="54"/>
      <c r="W59" s="54"/>
      <c r="X59" s="41"/>
      <c r="Y59" s="20"/>
      <c r="Z59" s="20"/>
      <c r="AB59" s="32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  <c r="AU59" s="30"/>
      <c r="AV59" s="30"/>
      <c r="AW59" s="30"/>
    </row>
    <row r="60" spans="1:49" ht="24" customHeight="1" thickBot="1" x14ac:dyDescent="0.25">
      <c r="B60" s="30"/>
      <c r="C60" s="54"/>
      <c r="D60" s="54"/>
      <c r="E60" s="54"/>
      <c r="F60" s="67" t="s">
        <v>67</v>
      </c>
      <c r="G60" s="54"/>
      <c r="H60" s="54"/>
      <c r="K60" s="54"/>
      <c r="L60" s="54"/>
      <c r="M60" s="54"/>
      <c r="N60" s="54"/>
      <c r="O60" s="54"/>
      <c r="P60" s="67" t="s">
        <v>67</v>
      </c>
      <c r="Q60" s="54"/>
      <c r="R60" s="54"/>
      <c r="U60" s="54"/>
      <c r="V60" s="54"/>
      <c r="W60" s="54"/>
      <c r="X60" s="41"/>
      <c r="Y60" s="30"/>
      <c r="Z60" s="30"/>
      <c r="AC60" s="31"/>
      <c r="AD60" s="31"/>
      <c r="AE60" s="31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  <c r="AU60" s="30"/>
      <c r="AV60" s="30"/>
      <c r="AW60" s="30"/>
    </row>
    <row r="61" spans="1:49" ht="15" x14ac:dyDescent="0.2">
      <c r="C61" s="54"/>
      <c r="D61" s="54"/>
      <c r="E61" s="54"/>
      <c r="F61" s="54"/>
      <c r="G61" s="54"/>
      <c r="H61" s="54"/>
      <c r="M61" s="54"/>
      <c r="N61" s="54"/>
      <c r="O61" s="54"/>
      <c r="P61" s="54"/>
      <c r="Q61" s="54"/>
      <c r="R61" s="54"/>
      <c r="X61" s="41"/>
      <c r="Y61" s="30"/>
      <c r="Z61" s="30"/>
      <c r="AC61" s="32"/>
      <c r="AD61" s="32"/>
      <c r="AE61" s="32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  <c r="AU61" s="30"/>
      <c r="AV61" s="30"/>
      <c r="AW61" s="30"/>
    </row>
    <row r="62" spans="1:49" ht="15" x14ac:dyDescent="0.2">
      <c r="C62" s="54"/>
      <c r="D62" s="54"/>
      <c r="E62" s="54"/>
      <c r="F62" s="54"/>
      <c r="G62" s="54"/>
      <c r="M62" s="54"/>
      <c r="N62" s="54"/>
      <c r="O62" s="54"/>
      <c r="P62" s="54"/>
      <c r="Q62" s="54"/>
      <c r="X62" s="41"/>
      <c r="Y62" s="30"/>
      <c r="Z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  <c r="AU62" s="30"/>
      <c r="AV62" s="30"/>
      <c r="AW62" s="30"/>
    </row>
    <row r="63" spans="1:49" ht="15" x14ac:dyDescent="0.2">
      <c r="C63" s="54"/>
      <c r="E63" s="54"/>
      <c r="F63" s="54"/>
      <c r="M63" s="54"/>
      <c r="O63" s="54"/>
      <c r="P63" s="54"/>
      <c r="X63" s="41"/>
      <c r="Y63" s="30"/>
      <c r="Z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  <c r="AU63" s="30"/>
      <c r="AV63" s="30"/>
      <c r="AW63" s="30"/>
    </row>
    <row r="64" spans="1:49" ht="15" x14ac:dyDescent="0.2">
      <c r="E64" s="54"/>
      <c r="F64" s="54"/>
      <c r="O64" s="54"/>
      <c r="P64" s="54"/>
      <c r="X64" s="41"/>
      <c r="Y64" s="30"/>
      <c r="Z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</row>
    <row r="65" spans="6:49" x14ac:dyDescent="0.2">
      <c r="F65" s="54"/>
      <c r="P65" s="54"/>
      <c r="Y65" s="30"/>
      <c r="Z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</row>
    <row r="66" spans="6:49" x14ac:dyDescent="0.2">
      <c r="Y66" s="30"/>
      <c r="Z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0"/>
    </row>
    <row r="67" spans="6:49" x14ac:dyDescent="0.2">
      <c r="Y67" s="30"/>
      <c r="Z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0"/>
    </row>
    <row r="68" spans="6:49" x14ac:dyDescent="0.2">
      <c r="Y68" s="30"/>
      <c r="Z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</row>
    <row r="69" spans="6:49" x14ac:dyDescent="0.2">
      <c r="Y69" s="30"/>
      <c r="Z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</row>
    <row r="70" spans="6:49" x14ac:dyDescent="0.2">
      <c r="Y70" s="30"/>
      <c r="Z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</row>
    <row r="71" spans="6:49" x14ac:dyDescent="0.2">
      <c r="Y71" s="30"/>
      <c r="Z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  <c r="AU71" s="30"/>
      <c r="AV71" s="30"/>
      <c r="AW71" s="30"/>
    </row>
    <row r="72" spans="6:49" x14ac:dyDescent="0.2">
      <c r="Y72" s="30"/>
      <c r="Z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  <c r="AU72" s="30"/>
      <c r="AV72" s="30"/>
      <c r="AW72" s="30"/>
    </row>
    <row r="73" spans="6:49" x14ac:dyDescent="0.2">
      <c r="Y73" s="30"/>
      <c r="Z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  <c r="AU73" s="30"/>
      <c r="AV73" s="30"/>
      <c r="AW73" s="30"/>
    </row>
    <row r="74" spans="6:49" x14ac:dyDescent="0.2">
      <c r="Y74" s="30"/>
      <c r="Z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  <c r="AU74" s="30"/>
      <c r="AV74" s="30"/>
      <c r="AW74" s="30"/>
    </row>
    <row r="75" spans="6:49" x14ac:dyDescent="0.2">
      <c r="Y75" s="30"/>
      <c r="Z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  <c r="AU75" s="30"/>
      <c r="AV75" s="30"/>
      <c r="AW75" s="30"/>
    </row>
    <row r="76" spans="6:49" x14ac:dyDescent="0.2">
      <c r="Y76" s="30"/>
      <c r="Z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  <c r="AU76" s="30"/>
      <c r="AV76" s="30"/>
      <c r="AW76" s="30"/>
    </row>
    <row r="77" spans="6:49" x14ac:dyDescent="0.2">
      <c r="Y77" s="30"/>
      <c r="Z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  <c r="AU77" s="30"/>
      <c r="AV77" s="30"/>
      <c r="AW77" s="30"/>
    </row>
    <row r="78" spans="6:49" x14ac:dyDescent="0.2">
      <c r="Y78" s="30"/>
      <c r="Z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  <c r="AU78" s="30"/>
      <c r="AV78" s="30"/>
      <c r="AW78" s="30"/>
    </row>
    <row r="79" spans="6:49" x14ac:dyDescent="0.2">
      <c r="Y79" s="30"/>
      <c r="Z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  <c r="AU79" s="30"/>
      <c r="AV79" s="30"/>
      <c r="AW79" s="30"/>
    </row>
    <row r="80" spans="6:49" x14ac:dyDescent="0.2">
      <c r="Y80" s="30"/>
      <c r="Z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  <c r="AU80" s="30"/>
      <c r="AV80" s="30"/>
      <c r="AW80" s="30"/>
    </row>
    <row r="81" spans="25:49" x14ac:dyDescent="0.2">
      <c r="Y81" s="30"/>
      <c r="Z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  <c r="AU81" s="30"/>
      <c r="AV81" s="30"/>
      <c r="AW81" s="30"/>
    </row>
    <row r="82" spans="25:49" x14ac:dyDescent="0.2">
      <c r="Y82" s="30"/>
      <c r="Z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  <c r="AU82" s="30"/>
      <c r="AV82" s="30"/>
      <c r="AW82" s="30"/>
    </row>
    <row r="83" spans="25:49" x14ac:dyDescent="0.2">
      <c r="Y83" s="30"/>
      <c r="Z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  <c r="AU83" s="30"/>
      <c r="AV83" s="30"/>
      <c r="AW83" s="30"/>
    </row>
    <row r="84" spans="25:49" x14ac:dyDescent="0.2">
      <c r="Y84" s="30"/>
      <c r="Z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  <c r="AU84" s="30"/>
      <c r="AV84" s="30"/>
      <c r="AW84" s="30"/>
    </row>
    <row r="85" spans="25:49" x14ac:dyDescent="0.2">
      <c r="Y85" s="30"/>
      <c r="Z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  <c r="AU85" s="30"/>
      <c r="AV85" s="30"/>
      <c r="AW85" s="30"/>
    </row>
    <row r="86" spans="25:49" x14ac:dyDescent="0.2">
      <c r="Y86" s="30"/>
      <c r="Z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  <c r="AU86" s="30"/>
      <c r="AV86" s="30"/>
      <c r="AW86" s="30"/>
    </row>
    <row r="87" spans="25:49" x14ac:dyDescent="0.2">
      <c r="Y87" s="30"/>
      <c r="Z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  <c r="AT87" s="30"/>
      <c r="AU87" s="30"/>
      <c r="AV87" s="30"/>
      <c r="AW87" s="30"/>
    </row>
    <row r="88" spans="25:49" x14ac:dyDescent="0.2">
      <c r="Y88" s="30"/>
      <c r="Z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  <c r="AU88" s="30"/>
      <c r="AV88" s="30"/>
      <c r="AW88" s="30"/>
    </row>
    <row r="89" spans="25:49" x14ac:dyDescent="0.2">
      <c r="Y89" s="30"/>
      <c r="Z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  <c r="AU89" s="30"/>
      <c r="AV89" s="30"/>
      <c r="AW89" s="30"/>
    </row>
    <row r="90" spans="25:49" x14ac:dyDescent="0.2">
      <c r="Y90" s="30"/>
      <c r="Z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  <c r="AU90" s="30"/>
      <c r="AV90" s="30"/>
      <c r="AW90" s="30"/>
    </row>
    <row r="91" spans="25:49" x14ac:dyDescent="0.2">
      <c r="Y91" s="30"/>
      <c r="Z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  <c r="AU91" s="30"/>
      <c r="AV91" s="30"/>
      <c r="AW91" s="30"/>
    </row>
    <row r="92" spans="25:49" x14ac:dyDescent="0.2">
      <c r="Y92" s="30"/>
      <c r="Z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  <c r="AU92" s="30"/>
      <c r="AV92" s="30"/>
      <c r="AW92" s="30"/>
    </row>
    <row r="93" spans="25:49" x14ac:dyDescent="0.2">
      <c r="Y93" s="30"/>
      <c r="Z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  <c r="AU93" s="30"/>
      <c r="AV93" s="30"/>
      <c r="AW93" s="30"/>
    </row>
    <row r="94" spans="25:49" x14ac:dyDescent="0.2">
      <c r="Y94" s="30"/>
      <c r="Z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  <c r="AU94" s="30"/>
      <c r="AV94" s="30"/>
      <c r="AW94" s="30"/>
    </row>
    <row r="95" spans="25:49" x14ac:dyDescent="0.2">
      <c r="Y95" s="30"/>
      <c r="Z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  <c r="AU95" s="30"/>
      <c r="AV95" s="30"/>
      <c r="AW95" s="30"/>
    </row>
    <row r="96" spans="25:49" x14ac:dyDescent="0.2">
      <c r="Y96" s="30"/>
      <c r="Z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  <c r="AU96" s="30"/>
      <c r="AV96" s="30"/>
      <c r="AW96" s="30"/>
    </row>
    <row r="97" spans="25:49" x14ac:dyDescent="0.2">
      <c r="Y97" s="30"/>
      <c r="Z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  <c r="AU97" s="30"/>
      <c r="AV97" s="30"/>
      <c r="AW97" s="30"/>
    </row>
    <row r="98" spans="25:49" x14ac:dyDescent="0.2">
      <c r="Y98" s="30"/>
      <c r="Z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  <c r="AU98" s="30"/>
      <c r="AV98" s="30"/>
      <c r="AW98" s="30"/>
    </row>
    <row r="99" spans="25:49" x14ac:dyDescent="0.2">
      <c r="Y99" s="30"/>
      <c r="Z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  <c r="AU99" s="30"/>
      <c r="AV99" s="30"/>
      <c r="AW99" s="30"/>
    </row>
    <row r="100" spans="25:49" x14ac:dyDescent="0.2">
      <c r="Y100" s="30"/>
      <c r="Z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  <c r="AU100" s="30"/>
      <c r="AV100" s="30"/>
      <c r="AW100" s="30"/>
    </row>
    <row r="101" spans="25:49" x14ac:dyDescent="0.2">
      <c r="Y101" s="30"/>
      <c r="Z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  <c r="AU101" s="30"/>
      <c r="AV101" s="30"/>
      <c r="AW101" s="30"/>
    </row>
    <row r="102" spans="25:49" x14ac:dyDescent="0.2">
      <c r="Y102" s="30"/>
      <c r="Z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  <c r="AU102" s="30"/>
      <c r="AV102" s="30"/>
      <c r="AW102" s="30"/>
    </row>
    <row r="103" spans="25:49" x14ac:dyDescent="0.2">
      <c r="Y103" s="30"/>
      <c r="Z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  <c r="AU103" s="30"/>
      <c r="AV103" s="30"/>
      <c r="AW103" s="30"/>
    </row>
    <row r="104" spans="25:49" x14ac:dyDescent="0.2">
      <c r="Y104" s="30"/>
      <c r="Z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  <c r="AU104" s="30"/>
      <c r="AV104" s="30"/>
      <c r="AW104" s="30"/>
    </row>
    <row r="105" spans="25:49" x14ac:dyDescent="0.2">
      <c r="Y105" s="30"/>
      <c r="Z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  <c r="AU105" s="30"/>
      <c r="AV105" s="30"/>
      <c r="AW105" s="30"/>
    </row>
    <row r="106" spans="25:49" x14ac:dyDescent="0.2">
      <c r="Y106" s="30"/>
      <c r="Z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  <c r="AO106" s="30"/>
      <c r="AP106" s="30"/>
      <c r="AQ106" s="30"/>
      <c r="AR106" s="30"/>
      <c r="AS106" s="30"/>
      <c r="AT106" s="30"/>
      <c r="AU106" s="30"/>
      <c r="AV106" s="30"/>
      <c r="AW106" s="30"/>
    </row>
  </sheetData>
  <phoneticPr fontId="0" type="noConversion"/>
  <hyperlinks>
    <hyperlink ref="S12" r:id="rId1" display="50@16.75/25@21"/>
    <hyperlink ref="R12" r:id="rId2" display="50@16.75/25@21"/>
    <hyperlink ref="T12" r:id="rId3" display="50@16.75/25@21"/>
    <hyperlink ref="I12" r:id="rId4" display="50@16.75/25@21"/>
    <hyperlink ref="H12" r:id="rId5" display="50@16.75/25@21"/>
    <hyperlink ref="J12" r:id="rId6" display="50@16.75/25@21"/>
  </hyperlinks>
  <pageMargins left="0.75" right="0.75" top="0" bottom="0" header="0.5" footer="0.5"/>
  <pageSetup paperSize="5" scale="61" fitToWidth="5" orientation="landscape" r:id="rId7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06"/>
  <sheetViews>
    <sheetView zoomScale="60" workbookViewId="0">
      <selection activeCell="V11" sqref="V11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21" width="30.5703125" style="30" customWidth="1"/>
    <col min="22" max="22" width="21.42578125" style="30" customWidth="1"/>
    <col min="23" max="24" width="30.28515625" style="5" customWidth="1"/>
    <col min="25" max="25" width="30.5703125" style="30" customWidth="1"/>
    <col min="26" max="26" width="21.42578125" style="30" customWidth="1"/>
    <col min="27" max="27" width="31.42578125" style="5" customWidth="1"/>
    <col min="28" max="28" width="28.85546875" style="5" customWidth="1"/>
    <col min="29" max="29" width="31.42578125" style="5" customWidth="1"/>
    <col min="30" max="30" width="23.140625" style="5" customWidth="1"/>
    <col min="31" max="16384" width="16.7109375" style="5"/>
  </cols>
  <sheetData>
    <row r="1" spans="1:29" ht="18" x14ac:dyDescent="0.25">
      <c r="A1" s="1" t="s">
        <v>0</v>
      </c>
      <c r="B1" s="2"/>
      <c r="H1" s="35"/>
      <c r="I1" s="35"/>
      <c r="J1" s="35"/>
      <c r="K1" s="35"/>
      <c r="Q1" s="35"/>
      <c r="R1" s="35"/>
      <c r="S1" s="35"/>
      <c r="T1" s="35"/>
      <c r="U1" s="35"/>
      <c r="V1" s="35"/>
      <c r="W1" s="3"/>
      <c r="X1" s="3"/>
      <c r="Y1" s="35"/>
      <c r="Z1" s="35"/>
      <c r="AA1" s="3"/>
      <c r="AB1" s="3"/>
      <c r="AC1" s="3"/>
    </row>
    <row r="2" spans="1:29" x14ac:dyDescent="0.2">
      <c r="A2" s="1" t="s">
        <v>1</v>
      </c>
      <c r="B2" s="2"/>
      <c r="H2" s="6"/>
      <c r="I2" s="6"/>
      <c r="J2" s="6"/>
      <c r="K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</row>
    <row r="3" spans="1:29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</row>
    <row r="4" spans="1:29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</row>
    <row r="5" spans="1:29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</row>
    <row r="6" spans="1:29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</row>
    <row r="7" spans="1:29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</row>
    <row r="8" spans="1:29" ht="21.75" customHeight="1" x14ac:dyDescent="0.2">
      <c r="B8" s="7">
        <v>37250</v>
      </c>
      <c r="H8" s="6"/>
      <c r="I8" s="6"/>
      <c r="J8" s="6"/>
      <c r="K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9" ht="13.5" thickBot="1" x14ac:dyDescent="0.25">
      <c r="A9" s="2" t="s">
        <v>2</v>
      </c>
      <c r="B9" s="2" t="s">
        <v>2</v>
      </c>
      <c r="C9" s="51" t="s">
        <v>20</v>
      </c>
      <c r="D9" s="51" t="s">
        <v>20</v>
      </c>
      <c r="E9" s="51" t="s">
        <v>20</v>
      </c>
      <c r="F9" s="51" t="s">
        <v>20</v>
      </c>
      <c r="G9" s="51" t="s">
        <v>20</v>
      </c>
      <c r="H9" s="51" t="s">
        <v>20</v>
      </c>
      <c r="I9" s="51" t="s">
        <v>20</v>
      </c>
      <c r="J9" s="51" t="s">
        <v>20</v>
      </c>
      <c r="K9" s="51" t="s">
        <v>20</v>
      </c>
      <c r="L9" s="51" t="s">
        <v>20</v>
      </c>
      <c r="M9" s="51" t="s">
        <v>20</v>
      </c>
      <c r="N9" s="51" t="s">
        <v>20</v>
      </c>
      <c r="O9" s="51" t="s">
        <v>20</v>
      </c>
      <c r="P9" s="51" t="s">
        <v>20</v>
      </c>
      <c r="Q9" s="51" t="s">
        <v>20</v>
      </c>
      <c r="R9" s="51" t="s">
        <v>20</v>
      </c>
      <c r="S9" s="51" t="s">
        <v>20</v>
      </c>
      <c r="T9" s="51" t="s">
        <v>20</v>
      </c>
      <c r="U9" s="51" t="s">
        <v>20</v>
      </c>
      <c r="V9" s="8"/>
      <c r="W9" s="93" t="s">
        <v>51</v>
      </c>
      <c r="X9" s="93" t="s">
        <v>51</v>
      </c>
      <c r="Y9" s="93" t="s">
        <v>51</v>
      </c>
      <c r="Z9" s="8"/>
      <c r="AA9" s="9"/>
      <c r="AB9" s="9"/>
      <c r="AC9" s="9"/>
    </row>
    <row r="10" spans="1:29" x14ac:dyDescent="0.2">
      <c r="A10" s="10" t="s">
        <v>3</v>
      </c>
      <c r="B10" s="10" t="s">
        <v>4</v>
      </c>
      <c r="C10" s="19" t="s">
        <v>44</v>
      </c>
      <c r="D10" s="19" t="s">
        <v>44</v>
      </c>
      <c r="E10" s="19" t="s">
        <v>44</v>
      </c>
      <c r="F10" s="19" t="s">
        <v>44</v>
      </c>
      <c r="G10" s="19" t="s">
        <v>44</v>
      </c>
      <c r="H10" s="19" t="s">
        <v>44</v>
      </c>
      <c r="I10" s="19" t="s">
        <v>44</v>
      </c>
      <c r="J10" s="19" t="s">
        <v>44</v>
      </c>
      <c r="K10" s="19" t="s">
        <v>44</v>
      </c>
      <c r="L10" s="19" t="s">
        <v>44</v>
      </c>
      <c r="M10" s="19" t="s">
        <v>44</v>
      </c>
      <c r="N10" s="19" t="s">
        <v>44</v>
      </c>
      <c r="O10" s="19" t="s">
        <v>44</v>
      </c>
      <c r="P10" s="19" t="s">
        <v>44</v>
      </c>
      <c r="Q10" s="19" t="s">
        <v>44</v>
      </c>
      <c r="R10" s="19" t="s">
        <v>44</v>
      </c>
      <c r="S10" s="19" t="s">
        <v>44</v>
      </c>
      <c r="T10" s="19" t="s">
        <v>44</v>
      </c>
      <c r="U10" s="19" t="s">
        <v>44</v>
      </c>
      <c r="V10" s="8"/>
      <c r="W10" s="39" t="s">
        <v>19</v>
      </c>
      <c r="X10" s="39" t="s">
        <v>19</v>
      </c>
      <c r="Y10" s="39" t="s">
        <v>19</v>
      </c>
      <c r="Z10" s="46"/>
    </row>
    <row r="11" spans="1:29" x14ac:dyDescent="0.2">
      <c r="A11" s="11" t="s">
        <v>35</v>
      </c>
      <c r="B11" s="11" t="s">
        <v>5</v>
      </c>
      <c r="C11" s="12" t="s">
        <v>45</v>
      </c>
      <c r="D11" s="12" t="s">
        <v>45</v>
      </c>
      <c r="E11" s="12" t="s">
        <v>45</v>
      </c>
      <c r="F11" s="12" t="s">
        <v>45</v>
      </c>
      <c r="G11" s="12" t="s">
        <v>45</v>
      </c>
      <c r="H11" s="12" t="s">
        <v>72</v>
      </c>
      <c r="I11" s="12" t="s">
        <v>72</v>
      </c>
      <c r="J11" s="12" t="s">
        <v>72</v>
      </c>
      <c r="K11" s="12" t="s">
        <v>320</v>
      </c>
      <c r="L11" s="12" t="s">
        <v>45</v>
      </c>
      <c r="M11" s="12" t="s">
        <v>45</v>
      </c>
      <c r="N11" s="12" t="s">
        <v>45</v>
      </c>
      <c r="O11" s="12" t="s">
        <v>45</v>
      </c>
      <c r="P11" s="12" t="s">
        <v>45</v>
      </c>
      <c r="Q11" s="12" t="s">
        <v>72</v>
      </c>
      <c r="R11" s="12" t="s">
        <v>72</v>
      </c>
      <c r="S11" s="12" t="s">
        <v>72</v>
      </c>
      <c r="T11" s="12" t="s">
        <v>414</v>
      </c>
      <c r="U11" s="12" t="s">
        <v>414</v>
      </c>
      <c r="V11" s="8"/>
      <c r="W11" s="12" t="s">
        <v>52</v>
      </c>
      <c r="X11" s="12" t="s">
        <v>52</v>
      </c>
      <c r="Y11" s="33" t="s">
        <v>52</v>
      </c>
      <c r="Z11" s="46"/>
    </row>
    <row r="12" spans="1:29" x14ac:dyDescent="0.2">
      <c r="A12" s="11" t="s">
        <v>6</v>
      </c>
      <c r="B12" s="11" t="s">
        <v>6</v>
      </c>
      <c r="C12" s="37"/>
      <c r="D12" s="37"/>
      <c r="E12" s="37"/>
      <c r="F12" s="37"/>
      <c r="G12" s="37"/>
      <c r="H12" s="131">
        <v>25.25</v>
      </c>
      <c r="I12" s="131">
        <v>25.25</v>
      </c>
      <c r="J12" s="131">
        <v>22.5</v>
      </c>
      <c r="K12" s="131"/>
      <c r="L12" s="37"/>
      <c r="M12" s="37"/>
      <c r="N12" s="37"/>
      <c r="O12" s="37"/>
      <c r="P12" s="37"/>
      <c r="Q12" s="131">
        <v>25.25</v>
      </c>
      <c r="R12" s="131">
        <v>25.25</v>
      </c>
      <c r="S12" s="131">
        <v>22.5</v>
      </c>
      <c r="T12" s="131"/>
      <c r="U12" s="131"/>
      <c r="V12" s="57"/>
      <c r="W12" s="105"/>
      <c r="X12" s="105"/>
      <c r="Y12" s="94"/>
      <c r="Z12" s="47"/>
    </row>
    <row r="13" spans="1:29" ht="43.5" customHeight="1" thickBot="1" x14ac:dyDescent="0.25">
      <c r="A13" s="13"/>
      <c r="B13" s="13"/>
      <c r="C13" s="158" t="s">
        <v>385</v>
      </c>
      <c r="D13" s="158" t="s">
        <v>385</v>
      </c>
      <c r="E13" s="158" t="s">
        <v>385</v>
      </c>
      <c r="F13" s="158" t="s">
        <v>385</v>
      </c>
      <c r="G13" s="158" t="s">
        <v>385</v>
      </c>
      <c r="H13" s="158" t="s">
        <v>385</v>
      </c>
      <c r="I13" s="158" t="s">
        <v>385</v>
      </c>
      <c r="J13" s="158" t="s">
        <v>385</v>
      </c>
      <c r="K13" s="158" t="s">
        <v>385</v>
      </c>
      <c r="L13" s="157" t="s">
        <v>374</v>
      </c>
      <c r="M13" s="157" t="s">
        <v>374</v>
      </c>
      <c r="N13" s="157" t="s">
        <v>374</v>
      </c>
      <c r="O13" s="157" t="s">
        <v>374</v>
      </c>
      <c r="P13" s="157" t="s">
        <v>374</v>
      </c>
      <c r="Q13" s="157" t="s">
        <v>374</v>
      </c>
      <c r="R13" s="157" t="s">
        <v>374</v>
      </c>
      <c r="S13" s="157" t="s">
        <v>374</v>
      </c>
      <c r="T13" s="157" t="s">
        <v>374</v>
      </c>
      <c r="U13" s="157" t="s">
        <v>374</v>
      </c>
      <c r="V13" s="64"/>
      <c r="W13" s="117" t="s">
        <v>53</v>
      </c>
      <c r="X13" s="117" t="s">
        <v>53</v>
      </c>
      <c r="Y13" s="118" t="s">
        <v>53</v>
      </c>
      <c r="AA13" s="14"/>
      <c r="AB13" s="14"/>
      <c r="AC13" s="14"/>
    </row>
    <row r="14" spans="1:29" x14ac:dyDescent="0.2">
      <c r="A14" s="13"/>
      <c r="B14" s="13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20"/>
      <c r="W14" s="106"/>
      <c r="X14" s="106"/>
      <c r="Y14" s="95"/>
      <c r="Z14" s="38"/>
      <c r="AA14" s="15"/>
      <c r="AB14" s="15"/>
      <c r="AC14" s="15"/>
    </row>
    <row r="15" spans="1:29" ht="21" customHeight="1" thickBot="1" x14ac:dyDescent="0.25">
      <c r="A15" s="13"/>
      <c r="B15" s="13"/>
      <c r="C15" s="37" t="s">
        <v>100</v>
      </c>
      <c r="D15" s="37" t="s">
        <v>100</v>
      </c>
      <c r="E15" s="37" t="s">
        <v>100</v>
      </c>
      <c r="F15" s="37" t="s">
        <v>100</v>
      </c>
      <c r="G15" s="37" t="s">
        <v>100</v>
      </c>
      <c r="H15" s="37" t="s">
        <v>100</v>
      </c>
      <c r="I15" s="37" t="s">
        <v>100</v>
      </c>
      <c r="J15" s="37" t="s">
        <v>100</v>
      </c>
      <c r="K15" s="37" t="s">
        <v>100</v>
      </c>
      <c r="L15" s="37" t="s">
        <v>100</v>
      </c>
      <c r="M15" s="37" t="s">
        <v>100</v>
      </c>
      <c r="N15" s="37" t="s">
        <v>100</v>
      </c>
      <c r="O15" s="37" t="s">
        <v>100</v>
      </c>
      <c r="P15" s="37" t="s">
        <v>100</v>
      </c>
      <c r="Q15" s="37" t="s">
        <v>100</v>
      </c>
      <c r="R15" s="37" t="s">
        <v>100</v>
      </c>
      <c r="S15" s="37" t="s">
        <v>100</v>
      </c>
      <c r="T15" s="37" t="s">
        <v>100</v>
      </c>
      <c r="U15" s="37" t="s">
        <v>100</v>
      </c>
      <c r="V15" s="57"/>
      <c r="W15" s="37" t="s">
        <v>100</v>
      </c>
      <c r="X15" s="37" t="s">
        <v>100</v>
      </c>
      <c r="Y15" s="37" t="s">
        <v>100</v>
      </c>
      <c r="Z15" s="37"/>
      <c r="AA15" s="16"/>
      <c r="AB15" s="16"/>
      <c r="AC15" s="16"/>
    </row>
    <row r="16" spans="1:29" s="30" customFormat="1" ht="26.25" customHeight="1" thickBot="1" x14ac:dyDescent="0.25">
      <c r="A16" s="66"/>
      <c r="B16" s="66"/>
      <c r="C16" s="119" t="s">
        <v>383</v>
      </c>
      <c r="D16" s="119" t="s">
        <v>381</v>
      </c>
      <c r="E16" s="119" t="s">
        <v>380</v>
      </c>
      <c r="F16" s="119" t="s">
        <v>377</v>
      </c>
      <c r="G16" s="119" t="s">
        <v>376</v>
      </c>
      <c r="H16" s="119" t="s">
        <v>386</v>
      </c>
      <c r="I16" s="119" t="s">
        <v>375</v>
      </c>
      <c r="J16" s="119" t="s">
        <v>375</v>
      </c>
      <c r="K16" s="119" t="s">
        <v>379</v>
      </c>
      <c r="L16" s="119" t="s">
        <v>398</v>
      </c>
      <c r="M16" s="119" t="s">
        <v>399</v>
      </c>
      <c r="N16" s="119" t="s">
        <v>403</v>
      </c>
      <c r="O16" s="119" t="s">
        <v>393</v>
      </c>
      <c r="P16" s="119" t="s">
        <v>395</v>
      </c>
      <c r="Q16" s="119" t="s">
        <v>391</v>
      </c>
      <c r="R16" s="119" t="s">
        <v>390</v>
      </c>
      <c r="S16" s="119" t="s">
        <v>390</v>
      </c>
      <c r="T16" s="119" t="s">
        <v>396</v>
      </c>
      <c r="U16" s="119" t="s">
        <v>394</v>
      </c>
      <c r="V16" s="33"/>
      <c r="W16" s="119" t="s">
        <v>302</v>
      </c>
      <c r="X16" s="119" t="s">
        <v>302</v>
      </c>
      <c r="Y16" s="119" t="s">
        <v>303</v>
      </c>
      <c r="Z16" s="12"/>
      <c r="AA16" s="69" t="s">
        <v>25</v>
      </c>
      <c r="AB16" s="70" t="s">
        <v>23</v>
      </c>
      <c r="AC16" s="71" t="s">
        <v>24</v>
      </c>
    </row>
    <row r="17" spans="1:29" ht="15.75" thickBot="1" x14ac:dyDescent="0.25">
      <c r="A17" s="17" t="s">
        <v>36</v>
      </c>
      <c r="B17" s="77" t="s">
        <v>7</v>
      </c>
      <c r="C17" s="36" t="s">
        <v>46</v>
      </c>
      <c r="D17" s="36" t="s">
        <v>46</v>
      </c>
      <c r="E17" s="36" t="s">
        <v>46</v>
      </c>
      <c r="F17" s="36" t="s">
        <v>46</v>
      </c>
      <c r="G17" s="36" t="s">
        <v>46</v>
      </c>
      <c r="H17" s="36" t="s">
        <v>310</v>
      </c>
      <c r="I17" s="36" t="s">
        <v>310</v>
      </c>
      <c r="J17" s="36" t="s">
        <v>311</v>
      </c>
      <c r="K17" s="36" t="s">
        <v>311</v>
      </c>
      <c r="L17" s="36" t="s">
        <v>46</v>
      </c>
      <c r="M17" s="36" t="s">
        <v>46</v>
      </c>
      <c r="N17" s="36" t="s">
        <v>46</v>
      </c>
      <c r="O17" s="36" t="s">
        <v>46</v>
      </c>
      <c r="P17" s="36" t="s">
        <v>46</v>
      </c>
      <c r="Q17" s="36" t="s">
        <v>310</v>
      </c>
      <c r="R17" s="36" t="s">
        <v>310</v>
      </c>
      <c r="S17" s="36" t="s">
        <v>311</v>
      </c>
      <c r="T17" s="36" t="s">
        <v>46</v>
      </c>
      <c r="U17" s="36" t="s">
        <v>46</v>
      </c>
      <c r="V17" s="65"/>
      <c r="W17" s="18" t="s">
        <v>46</v>
      </c>
      <c r="X17" s="18" t="s">
        <v>46</v>
      </c>
      <c r="Y17" s="96" t="s">
        <v>46</v>
      </c>
      <c r="Z17" s="40"/>
      <c r="AA17" s="86"/>
      <c r="AB17" s="19"/>
      <c r="AC17" s="19"/>
    </row>
    <row r="18" spans="1:29" s="20" customFormat="1" x14ac:dyDescent="0.2">
      <c r="A18" s="34">
        <v>2400</v>
      </c>
      <c r="B18" s="125" t="s">
        <v>8</v>
      </c>
      <c r="C18" s="34">
        <v>25</v>
      </c>
      <c r="D18" s="125">
        <v>25</v>
      </c>
      <c r="E18" s="34">
        <v>25</v>
      </c>
      <c r="F18" s="34">
        <v>25</v>
      </c>
      <c r="G18" s="82">
        <v>3</v>
      </c>
      <c r="H18" s="34">
        <v>25</v>
      </c>
      <c r="I18" s="34">
        <v>25</v>
      </c>
      <c r="J18" s="34">
        <v>50</v>
      </c>
      <c r="K18" s="34">
        <v>50</v>
      </c>
      <c r="L18" s="125">
        <v>0</v>
      </c>
      <c r="M18" s="34">
        <v>0</v>
      </c>
      <c r="N18" s="34">
        <v>0</v>
      </c>
      <c r="O18" s="34">
        <v>0</v>
      </c>
      <c r="P18" s="34">
        <v>0</v>
      </c>
      <c r="Q18" s="34">
        <v>0</v>
      </c>
      <c r="R18" s="34">
        <v>0</v>
      </c>
      <c r="S18" s="34">
        <v>0</v>
      </c>
      <c r="T18" s="34">
        <v>0</v>
      </c>
      <c r="U18" s="34">
        <v>0</v>
      </c>
      <c r="V18" s="23"/>
      <c r="W18" s="34">
        <v>-103</v>
      </c>
      <c r="X18" s="34">
        <v>0</v>
      </c>
      <c r="Y18" s="34">
        <v>0</v>
      </c>
      <c r="Z18" s="22"/>
      <c r="AA18" s="86">
        <f>SUM(C18:Y18)</f>
        <v>150</v>
      </c>
      <c r="AB18" s="86">
        <f>SUM(C18:U18)</f>
        <v>253</v>
      </c>
      <c r="AC18" s="19">
        <f>SUM(W18:Y18)</f>
        <v>-103</v>
      </c>
    </row>
    <row r="19" spans="1:29" x14ac:dyDescent="0.2">
      <c r="A19" s="21" t="s">
        <v>8</v>
      </c>
      <c r="B19" s="21" t="s">
        <v>9</v>
      </c>
      <c r="C19" s="21">
        <v>0</v>
      </c>
      <c r="D19" s="21">
        <v>0</v>
      </c>
      <c r="E19" s="21">
        <v>0</v>
      </c>
      <c r="F19" s="21">
        <v>0</v>
      </c>
      <c r="G19" s="21">
        <v>0</v>
      </c>
      <c r="H19" s="21">
        <v>0</v>
      </c>
      <c r="I19" s="21">
        <v>0</v>
      </c>
      <c r="J19" s="21">
        <v>0</v>
      </c>
      <c r="K19" s="21">
        <v>0</v>
      </c>
      <c r="L19" s="22">
        <v>25</v>
      </c>
      <c r="M19" s="21">
        <v>3</v>
      </c>
      <c r="N19" s="21">
        <v>25</v>
      </c>
      <c r="O19" s="21">
        <v>25</v>
      </c>
      <c r="P19" s="21">
        <v>25</v>
      </c>
      <c r="Q19" s="21">
        <v>25</v>
      </c>
      <c r="R19" s="21">
        <v>25</v>
      </c>
      <c r="S19" s="21">
        <v>50</v>
      </c>
      <c r="T19" s="21">
        <v>25</v>
      </c>
      <c r="U19" s="21">
        <v>25</v>
      </c>
      <c r="V19" s="23"/>
      <c r="W19" s="21">
        <v>0</v>
      </c>
      <c r="X19" s="21">
        <v>-103</v>
      </c>
      <c r="Y19" s="21">
        <v>0</v>
      </c>
      <c r="Z19" s="22"/>
      <c r="AA19" s="46">
        <f>SUM(C19:Y19)</f>
        <v>150</v>
      </c>
      <c r="AB19" s="46">
        <f t="shared" ref="AB19:AB42" si="0">SUM(C19:U19)</f>
        <v>253</v>
      </c>
      <c r="AC19" s="12">
        <f t="shared" ref="AC19:AC42" si="1">SUM(W19:Y19)</f>
        <v>-103</v>
      </c>
    </row>
    <row r="20" spans="1:29" x14ac:dyDescent="0.2">
      <c r="A20" s="21" t="s">
        <v>9</v>
      </c>
      <c r="B20" s="21" t="s">
        <v>10</v>
      </c>
      <c r="C20" s="21">
        <v>0</v>
      </c>
      <c r="D20" s="21">
        <v>0</v>
      </c>
      <c r="E20" s="21">
        <v>0</v>
      </c>
      <c r="F20" s="21">
        <v>0</v>
      </c>
      <c r="G20" s="21">
        <v>0</v>
      </c>
      <c r="H20" s="21">
        <v>0</v>
      </c>
      <c r="I20" s="21">
        <v>0</v>
      </c>
      <c r="J20" s="21">
        <v>0</v>
      </c>
      <c r="K20" s="21">
        <v>0</v>
      </c>
      <c r="L20" s="22">
        <v>25</v>
      </c>
      <c r="M20" s="21">
        <v>3</v>
      </c>
      <c r="N20" s="21">
        <v>25</v>
      </c>
      <c r="O20" s="21">
        <v>25</v>
      </c>
      <c r="P20" s="21">
        <v>25</v>
      </c>
      <c r="Q20" s="21">
        <v>25</v>
      </c>
      <c r="R20" s="21">
        <v>25</v>
      </c>
      <c r="S20" s="21">
        <v>50</v>
      </c>
      <c r="T20" s="21">
        <v>25</v>
      </c>
      <c r="U20" s="21">
        <v>25</v>
      </c>
      <c r="V20" s="23"/>
      <c r="W20" s="21">
        <v>0</v>
      </c>
      <c r="X20" s="21">
        <v>-103</v>
      </c>
      <c r="Y20" s="21">
        <v>0</v>
      </c>
      <c r="Z20" s="22"/>
      <c r="AA20" s="46">
        <f t="shared" ref="AA20:AA41" si="2">SUM(C20:Y20)</f>
        <v>150</v>
      </c>
      <c r="AB20" s="46">
        <f t="shared" si="0"/>
        <v>253</v>
      </c>
      <c r="AC20" s="12">
        <f t="shared" si="1"/>
        <v>-103</v>
      </c>
    </row>
    <row r="21" spans="1:29" x14ac:dyDescent="0.2">
      <c r="A21" s="21" t="s">
        <v>10</v>
      </c>
      <c r="B21" s="21" t="s">
        <v>11</v>
      </c>
      <c r="C21" s="21">
        <v>0</v>
      </c>
      <c r="D21" s="21">
        <v>0</v>
      </c>
      <c r="E21" s="21">
        <v>0</v>
      </c>
      <c r="F21" s="21">
        <v>0</v>
      </c>
      <c r="G21" s="21">
        <v>0</v>
      </c>
      <c r="H21" s="21">
        <v>0</v>
      </c>
      <c r="I21" s="21">
        <v>0</v>
      </c>
      <c r="J21" s="21">
        <v>0</v>
      </c>
      <c r="K21" s="21">
        <v>0</v>
      </c>
      <c r="L21" s="22">
        <v>25</v>
      </c>
      <c r="M21" s="21">
        <v>3</v>
      </c>
      <c r="N21" s="21">
        <v>25</v>
      </c>
      <c r="O21" s="21">
        <v>25</v>
      </c>
      <c r="P21" s="21">
        <v>25</v>
      </c>
      <c r="Q21" s="21">
        <v>25</v>
      </c>
      <c r="R21" s="21">
        <v>25</v>
      </c>
      <c r="S21" s="21">
        <v>50</v>
      </c>
      <c r="T21" s="21">
        <v>25</v>
      </c>
      <c r="U21" s="21">
        <v>25</v>
      </c>
      <c r="V21" s="23"/>
      <c r="W21" s="21">
        <v>0</v>
      </c>
      <c r="X21" s="21">
        <v>-103</v>
      </c>
      <c r="Y21" s="21">
        <v>0</v>
      </c>
      <c r="Z21" s="22"/>
      <c r="AA21" s="46">
        <f t="shared" si="2"/>
        <v>150</v>
      </c>
      <c r="AB21" s="46">
        <f t="shared" si="0"/>
        <v>253</v>
      </c>
      <c r="AC21" s="12">
        <f t="shared" si="1"/>
        <v>-103</v>
      </c>
    </row>
    <row r="22" spans="1:29" x14ac:dyDescent="0.2">
      <c r="A22" s="21" t="s">
        <v>11</v>
      </c>
      <c r="B22" s="21" t="s">
        <v>12</v>
      </c>
      <c r="C22" s="21">
        <v>0</v>
      </c>
      <c r="D22" s="21">
        <v>0</v>
      </c>
      <c r="E22" s="21">
        <v>0</v>
      </c>
      <c r="F22" s="21">
        <v>0</v>
      </c>
      <c r="G22" s="21">
        <v>0</v>
      </c>
      <c r="H22" s="21">
        <v>0</v>
      </c>
      <c r="I22" s="21">
        <v>0</v>
      </c>
      <c r="J22" s="21">
        <v>0</v>
      </c>
      <c r="K22" s="21">
        <v>0</v>
      </c>
      <c r="L22" s="22">
        <v>25</v>
      </c>
      <c r="M22" s="21">
        <v>3</v>
      </c>
      <c r="N22" s="21">
        <v>25</v>
      </c>
      <c r="O22" s="21">
        <v>25</v>
      </c>
      <c r="P22" s="21">
        <v>25</v>
      </c>
      <c r="Q22" s="21">
        <v>25</v>
      </c>
      <c r="R22" s="21">
        <v>25</v>
      </c>
      <c r="S22" s="21">
        <v>50</v>
      </c>
      <c r="T22" s="21">
        <v>25</v>
      </c>
      <c r="U22" s="21">
        <v>25</v>
      </c>
      <c r="V22" s="23"/>
      <c r="W22" s="21">
        <v>0</v>
      </c>
      <c r="X22" s="21">
        <v>-103</v>
      </c>
      <c r="Y22" s="21">
        <v>0</v>
      </c>
      <c r="Z22" s="22"/>
      <c r="AA22" s="46">
        <f t="shared" si="2"/>
        <v>150</v>
      </c>
      <c r="AB22" s="46">
        <f t="shared" si="0"/>
        <v>253</v>
      </c>
      <c r="AC22" s="12">
        <f t="shared" si="1"/>
        <v>-103</v>
      </c>
    </row>
    <row r="23" spans="1:29" x14ac:dyDescent="0.2">
      <c r="A23" s="21" t="s">
        <v>12</v>
      </c>
      <c r="B23" s="21" t="s">
        <v>13</v>
      </c>
      <c r="C23" s="21">
        <v>0</v>
      </c>
      <c r="D23" s="21">
        <v>0</v>
      </c>
      <c r="E23" s="21">
        <v>0</v>
      </c>
      <c r="F23" s="21">
        <v>0</v>
      </c>
      <c r="G23" s="21">
        <v>0</v>
      </c>
      <c r="H23" s="21">
        <v>0</v>
      </c>
      <c r="I23" s="21">
        <v>0</v>
      </c>
      <c r="J23" s="21">
        <v>0</v>
      </c>
      <c r="K23" s="21">
        <v>0</v>
      </c>
      <c r="L23" s="22">
        <v>25</v>
      </c>
      <c r="M23" s="21">
        <v>3</v>
      </c>
      <c r="N23" s="21">
        <v>25</v>
      </c>
      <c r="O23" s="21">
        <v>25</v>
      </c>
      <c r="P23" s="21">
        <v>25</v>
      </c>
      <c r="Q23" s="21">
        <v>25</v>
      </c>
      <c r="R23" s="21">
        <v>25</v>
      </c>
      <c r="S23" s="21">
        <v>50</v>
      </c>
      <c r="T23" s="21">
        <v>25</v>
      </c>
      <c r="U23" s="21">
        <v>25</v>
      </c>
      <c r="V23" s="23"/>
      <c r="W23" s="21">
        <v>0</v>
      </c>
      <c r="X23" s="21">
        <v>-103</v>
      </c>
      <c r="Y23" s="21">
        <v>0</v>
      </c>
      <c r="Z23" s="22"/>
      <c r="AA23" s="46">
        <f t="shared" si="2"/>
        <v>150</v>
      </c>
      <c r="AB23" s="46">
        <f t="shared" si="0"/>
        <v>253</v>
      </c>
      <c r="AC23" s="12">
        <f t="shared" si="1"/>
        <v>-103</v>
      </c>
    </row>
    <row r="24" spans="1:29" x14ac:dyDescent="0.2">
      <c r="A24" s="21" t="s">
        <v>13</v>
      </c>
      <c r="B24" s="21" t="s">
        <v>14</v>
      </c>
      <c r="C24" s="21">
        <v>0</v>
      </c>
      <c r="D24" s="21">
        <v>0</v>
      </c>
      <c r="E24" s="21">
        <v>0</v>
      </c>
      <c r="F24" s="21">
        <v>0</v>
      </c>
      <c r="G24" s="21">
        <v>0</v>
      </c>
      <c r="H24" s="21">
        <v>0</v>
      </c>
      <c r="I24" s="21">
        <v>0</v>
      </c>
      <c r="J24" s="21">
        <v>0</v>
      </c>
      <c r="K24" s="21">
        <v>0</v>
      </c>
      <c r="L24" s="22">
        <v>25</v>
      </c>
      <c r="M24" s="21">
        <v>3</v>
      </c>
      <c r="N24" s="21">
        <v>25</v>
      </c>
      <c r="O24" s="21">
        <v>25</v>
      </c>
      <c r="P24" s="21">
        <v>25</v>
      </c>
      <c r="Q24" s="21">
        <v>25</v>
      </c>
      <c r="R24" s="21">
        <v>25</v>
      </c>
      <c r="S24" s="21">
        <v>50</v>
      </c>
      <c r="T24" s="21">
        <v>25</v>
      </c>
      <c r="U24" s="21">
        <v>25</v>
      </c>
      <c r="V24" s="23"/>
      <c r="W24" s="21">
        <v>0</v>
      </c>
      <c r="X24" s="21">
        <v>-103</v>
      </c>
      <c r="Y24" s="21">
        <v>0</v>
      </c>
      <c r="Z24" s="22"/>
      <c r="AA24" s="46">
        <f t="shared" si="2"/>
        <v>150</v>
      </c>
      <c r="AB24" s="46">
        <f t="shared" si="0"/>
        <v>253</v>
      </c>
      <c r="AC24" s="12">
        <f t="shared" si="1"/>
        <v>-103</v>
      </c>
    </row>
    <row r="25" spans="1:29" s="30" customFormat="1" x14ac:dyDescent="0.2">
      <c r="A25" s="21" t="s">
        <v>14</v>
      </c>
      <c r="B25" s="21" t="s">
        <v>15</v>
      </c>
      <c r="C25" s="21">
        <v>0</v>
      </c>
      <c r="D25" s="21">
        <v>0</v>
      </c>
      <c r="E25" s="21">
        <v>0</v>
      </c>
      <c r="F25" s="21">
        <v>0</v>
      </c>
      <c r="G25" s="21">
        <v>0</v>
      </c>
      <c r="H25" s="21">
        <v>0</v>
      </c>
      <c r="I25" s="21">
        <v>0</v>
      </c>
      <c r="J25" s="21">
        <v>0</v>
      </c>
      <c r="K25" s="21">
        <v>0</v>
      </c>
      <c r="L25" s="22">
        <v>25</v>
      </c>
      <c r="M25" s="21">
        <v>3</v>
      </c>
      <c r="N25" s="21">
        <v>25</v>
      </c>
      <c r="O25" s="21">
        <v>25</v>
      </c>
      <c r="P25" s="21">
        <v>25</v>
      </c>
      <c r="Q25" s="21">
        <v>25</v>
      </c>
      <c r="R25" s="21">
        <v>25</v>
      </c>
      <c r="S25" s="21">
        <v>50</v>
      </c>
      <c r="T25" s="21">
        <v>25</v>
      </c>
      <c r="U25" s="21">
        <v>25</v>
      </c>
      <c r="V25" s="23"/>
      <c r="W25" s="21">
        <v>0</v>
      </c>
      <c r="X25" s="21">
        <v>0</v>
      </c>
      <c r="Y25" s="21">
        <v>-103</v>
      </c>
      <c r="Z25" s="22"/>
      <c r="AA25" s="46">
        <f t="shared" si="2"/>
        <v>150</v>
      </c>
      <c r="AB25" s="46">
        <f t="shared" si="0"/>
        <v>253</v>
      </c>
      <c r="AC25" s="12">
        <f t="shared" si="1"/>
        <v>-103</v>
      </c>
    </row>
    <row r="26" spans="1:29" s="30" customFormat="1" x14ac:dyDescent="0.2">
      <c r="A26" s="21" t="s">
        <v>15</v>
      </c>
      <c r="B26" s="21" t="s">
        <v>16</v>
      </c>
      <c r="C26" s="21">
        <v>0</v>
      </c>
      <c r="D26" s="21">
        <v>0</v>
      </c>
      <c r="E26" s="21">
        <v>0</v>
      </c>
      <c r="F26" s="21">
        <v>0</v>
      </c>
      <c r="G26" s="21">
        <v>0</v>
      </c>
      <c r="H26" s="21">
        <v>0</v>
      </c>
      <c r="I26" s="21">
        <v>0</v>
      </c>
      <c r="J26" s="21">
        <v>0</v>
      </c>
      <c r="K26" s="21">
        <v>0</v>
      </c>
      <c r="L26" s="22">
        <v>25</v>
      </c>
      <c r="M26" s="21">
        <v>3</v>
      </c>
      <c r="N26" s="21">
        <v>25</v>
      </c>
      <c r="O26" s="21">
        <v>25</v>
      </c>
      <c r="P26" s="21">
        <v>25</v>
      </c>
      <c r="Q26" s="21">
        <v>25</v>
      </c>
      <c r="R26" s="21">
        <v>25</v>
      </c>
      <c r="S26" s="21">
        <v>50</v>
      </c>
      <c r="T26" s="21">
        <v>25</v>
      </c>
      <c r="U26" s="21">
        <v>25</v>
      </c>
      <c r="V26" s="23"/>
      <c r="W26" s="21">
        <v>0</v>
      </c>
      <c r="X26" s="21">
        <v>0</v>
      </c>
      <c r="Y26" s="21">
        <v>-103</v>
      </c>
      <c r="Z26" s="22"/>
      <c r="AA26" s="46">
        <f t="shared" si="2"/>
        <v>150</v>
      </c>
      <c r="AB26" s="46">
        <f t="shared" si="0"/>
        <v>253</v>
      </c>
      <c r="AC26" s="12">
        <f t="shared" si="1"/>
        <v>-103</v>
      </c>
    </row>
    <row r="27" spans="1:29" s="30" customFormat="1" x14ac:dyDescent="0.2">
      <c r="A27" s="21" t="s">
        <v>16</v>
      </c>
      <c r="B27" s="21" t="s">
        <v>17</v>
      </c>
      <c r="C27" s="21">
        <v>0</v>
      </c>
      <c r="D27" s="21">
        <v>0</v>
      </c>
      <c r="E27" s="21">
        <v>0</v>
      </c>
      <c r="F27" s="21">
        <v>0</v>
      </c>
      <c r="G27" s="21">
        <v>0</v>
      </c>
      <c r="H27" s="21">
        <v>0</v>
      </c>
      <c r="I27" s="21">
        <v>0</v>
      </c>
      <c r="J27" s="21">
        <v>0</v>
      </c>
      <c r="K27" s="21">
        <v>0</v>
      </c>
      <c r="L27" s="22">
        <v>25</v>
      </c>
      <c r="M27" s="21">
        <v>3</v>
      </c>
      <c r="N27" s="21">
        <v>25</v>
      </c>
      <c r="O27" s="21">
        <v>25</v>
      </c>
      <c r="P27" s="21">
        <v>25</v>
      </c>
      <c r="Q27" s="21">
        <v>25</v>
      </c>
      <c r="R27" s="21">
        <v>25</v>
      </c>
      <c r="S27" s="21">
        <v>50</v>
      </c>
      <c r="T27" s="21">
        <v>25</v>
      </c>
      <c r="U27" s="21">
        <v>25</v>
      </c>
      <c r="V27" s="23"/>
      <c r="W27" s="21">
        <v>0</v>
      </c>
      <c r="X27" s="21">
        <v>0</v>
      </c>
      <c r="Y27" s="21">
        <v>-103</v>
      </c>
      <c r="Z27" s="22"/>
      <c r="AA27" s="46">
        <f t="shared" si="2"/>
        <v>150</v>
      </c>
      <c r="AB27" s="46">
        <f t="shared" si="0"/>
        <v>253</v>
      </c>
      <c r="AC27" s="12">
        <f t="shared" si="1"/>
        <v>-103</v>
      </c>
    </row>
    <row r="28" spans="1:29" s="30" customFormat="1" x14ac:dyDescent="0.2">
      <c r="A28" s="21">
        <v>1000</v>
      </c>
      <c r="B28" s="21">
        <v>1100</v>
      </c>
      <c r="C28" s="21">
        <v>0</v>
      </c>
      <c r="D28" s="21">
        <v>0</v>
      </c>
      <c r="E28" s="21">
        <v>0</v>
      </c>
      <c r="F28" s="21">
        <v>0</v>
      </c>
      <c r="G28" s="21">
        <v>0</v>
      </c>
      <c r="H28" s="21">
        <v>0</v>
      </c>
      <c r="I28" s="21">
        <v>0</v>
      </c>
      <c r="J28" s="21">
        <v>0</v>
      </c>
      <c r="K28" s="21">
        <v>0</v>
      </c>
      <c r="L28" s="22">
        <v>25</v>
      </c>
      <c r="M28" s="21">
        <v>3</v>
      </c>
      <c r="N28" s="21">
        <v>25</v>
      </c>
      <c r="O28" s="21">
        <v>25</v>
      </c>
      <c r="P28" s="21">
        <v>25</v>
      </c>
      <c r="Q28" s="21">
        <v>25</v>
      </c>
      <c r="R28" s="21">
        <v>25</v>
      </c>
      <c r="S28" s="21">
        <v>50</v>
      </c>
      <c r="T28" s="21">
        <v>25</v>
      </c>
      <c r="U28" s="21">
        <v>25</v>
      </c>
      <c r="V28" s="23"/>
      <c r="W28" s="21">
        <v>0</v>
      </c>
      <c r="X28" s="21">
        <v>0</v>
      </c>
      <c r="Y28" s="21">
        <v>-103</v>
      </c>
      <c r="Z28" s="22"/>
      <c r="AA28" s="46">
        <f t="shared" si="2"/>
        <v>150</v>
      </c>
      <c r="AB28" s="46">
        <f t="shared" si="0"/>
        <v>253</v>
      </c>
      <c r="AC28" s="12">
        <f t="shared" si="1"/>
        <v>-103</v>
      </c>
    </row>
    <row r="29" spans="1:29" s="30" customFormat="1" x14ac:dyDescent="0.2">
      <c r="A29" s="21">
        <v>1100</v>
      </c>
      <c r="B29" s="21">
        <v>1200</v>
      </c>
      <c r="C29" s="21">
        <v>0</v>
      </c>
      <c r="D29" s="21">
        <v>0</v>
      </c>
      <c r="E29" s="21">
        <v>0</v>
      </c>
      <c r="F29" s="21">
        <v>0</v>
      </c>
      <c r="G29" s="21">
        <v>0</v>
      </c>
      <c r="H29" s="21">
        <v>0</v>
      </c>
      <c r="I29" s="21">
        <v>0</v>
      </c>
      <c r="J29" s="21">
        <v>0</v>
      </c>
      <c r="K29" s="21">
        <v>0</v>
      </c>
      <c r="L29" s="22">
        <v>25</v>
      </c>
      <c r="M29" s="21">
        <v>3</v>
      </c>
      <c r="N29" s="21">
        <v>25</v>
      </c>
      <c r="O29" s="21">
        <v>25</v>
      </c>
      <c r="P29" s="21">
        <v>25</v>
      </c>
      <c r="Q29" s="21">
        <v>25</v>
      </c>
      <c r="R29" s="21">
        <v>25</v>
      </c>
      <c r="S29" s="21">
        <v>50</v>
      </c>
      <c r="T29" s="21">
        <v>25</v>
      </c>
      <c r="U29" s="21">
        <v>25</v>
      </c>
      <c r="V29" s="23"/>
      <c r="W29" s="21">
        <v>0</v>
      </c>
      <c r="X29" s="21">
        <v>0</v>
      </c>
      <c r="Y29" s="21">
        <v>-103</v>
      </c>
      <c r="Z29" s="22"/>
      <c r="AA29" s="46">
        <f t="shared" si="2"/>
        <v>150</v>
      </c>
      <c r="AB29" s="46">
        <f t="shared" si="0"/>
        <v>253</v>
      </c>
      <c r="AC29" s="12">
        <f t="shared" si="1"/>
        <v>-103</v>
      </c>
    </row>
    <row r="30" spans="1:29" s="30" customFormat="1" x14ac:dyDescent="0.2">
      <c r="A30" s="21">
        <v>1200</v>
      </c>
      <c r="B30" s="21">
        <v>1300</v>
      </c>
      <c r="C30" s="21">
        <v>0</v>
      </c>
      <c r="D30" s="21">
        <v>0</v>
      </c>
      <c r="E30" s="21">
        <v>0</v>
      </c>
      <c r="F30" s="21">
        <v>0</v>
      </c>
      <c r="G30" s="21">
        <v>0</v>
      </c>
      <c r="H30" s="21">
        <v>0</v>
      </c>
      <c r="I30" s="21">
        <v>0</v>
      </c>
      <c r="J30" s="21">
        <v>0</v>
      </c>
      <c r="K30" s="21">
        <v>0</v>
      </c>
      <c r="L30" s="22">
        <v>25</v>
      </c>
      <c r="M30" s="21">
        <v>3</v>
      </c>
      <c r="N30" s="21">
        <v>25</v>
      </c>
      <c r="O30" s="21">
        <v>25</v>
      </c>
      <c r="P30" s="21">
        <v>25</v>
      </c>
      <c r="Q30" s="21">
        <v>25</v>
      </c>
      <c r="R30" s="21">
        <v>25</v>
      </c>
      <c r="S30" s="21">
        <v>50</v>
      </c>
      <c r="T30" s="21">
        <v>25</v>
      </c>
      <c r="U30" s="21">
        <v>25</v>
      </c>
      <c r="V30" s="23"/>
      <c r="W30" s="21">
        <v>0</v>
      </c>
      <c r="X30" s="21">
        <v>0</v>
      </c>
      <c r="Y30" s="21">
        <v>-103</v>
      </c>
      <c r="Z30" s="22"/>
      <c r="AA30" s="46">
        <f t="shared" si="2"/>
        <v>150</v>
      </c>
      <c r="AB30" s="46">
        <f t="shared" si="0"/>
        <v>253</v>
      </c>
      <c r="AC30" s="12">
        <f t="shared" si="1"/>
        <v>-103</v>
      </c>
    </row>
    <row r="31" spans="1:29" s="30" customFormat="1" x14ac:dyDescent="0.2">
      <c r="A31" s="21">
        <v>1300</v>
      </c>
      <c r="B31" s="21">
        <v>1400</v>
      </c>
      <c r="C31" s="21">
        <v>0</v>
      </c>
      <c r="D31" s="21">
        <v>0</v>
      </c>
      <c r="E31" s="21">
        <v>0</v>
      </c>
      <c r="F31" s="21">
        <v>0</v>
      </c>
      <c r="G31" s="21">
        <v>0</v>
      </c>
      <c r="H31" s="21">
        <v>0</v>
      </c>
      <c r="I31" s="21">
        <v>0</v>
      </c>
      <c r="J31" s="21">
        <v>0</v>
      </c>
      <c r="K31" s="21">
        <v>0</v>
      </c>
      <c r="L31" s="22">
        <v>25</v>
      </c>
      <c r="M31" s="21">
        <v>3</v>
      </c>
      <c r="N31" s="21">
        <v>25</v>
      </c>
      <c r="O31" s="21">
        <v>25</v>
      </c>
      <c r="P31" s="21">
        <v>25</v>
      </c>
      <c r="Q31" s="21">
        <v>25</v>
      </c>
      <c r="R31" s="21">
        <v>25</v>
      </c>
      <c r="S31" s="21">
        <v>50</v>
      </c>
      <c r="T31" s="21">
        <v>25</v>
      </c>
      <c r="U31" s="21">
        <v>25</v>
      </c>
      <c r="V31" s="23"/>
      <c r="W31" s="21">
        <v>0</v>
      </c>
      <c r="X31" s="21">
        <v>0</v>
      </c>
      <c r="Y31" s="21">
        <v>-103</v>
      </c>
      <c r="Z31" s="22"/>
      <c r="AA31" s="46">
        <f t="shared" si="2"/>
        <v>150</v>
      </c>
      <c r="AB31" s="46">
        <f t="shared" si="0"/>
        <v>253</v>
      </c>
      <c r="AC31" s="12">
        <f t="shared" si="1"/>
        <v>-103</v>
      </c>
    </row>
    <row r="32" spans="1:29" s="30" customFormat="1" x14ac:dyDescent="0.2">
      <c r="A32" s="21">
        <v>1400</v>
      </c>
      <c r="B32" s="21">
        <v>1500</v>
      </c>
      <c r="C32" s="21">
        <v>0</v>
      </c>
      <c r="D32" s="21">
        <v>0</v>
      </c>
      <c r="E32" s="21">
        <v>0</v>
      </c>
      <c r="F32" s="21">
        <v>0</v>
      </c>
      <c r="G32" s="21">
        <v>0</v>
      </c>
      <c r="H32" s="21">
        <v>0</v>
      </c>
      <c r="I32" s="21">
        <v>0</v>
      </c>
      <c r="J32" s="21">
        <v>0</v>
      </c>
      <c r="K32" s="21">
        <v>0</v>
      </c>
      <c r="L32" s="22">
        <v>25</v>
      </c>
      <c r="M32" s="21">
        <v>3</v>
      </c>
      <c r="N32" s="21">
        <v>25</v>
      </c>
      <c r="O32" s="21">
        <v>25</v>
      </c>
      <c r="P32" s="21">
        <v>25</v>
      </c>
      <c r="Q32" s="21">
        <v>25</v>
      </c>
      <c r="R32" s="21">
        <v>25</v>
      </c>
      <c r="S32" s="21">
        <v>50</v>
      </c>
      <c r="T32" s="21">
        <v>25</v>
      </c>
      <c r="U32" s="21">
        <v>25</v>
      </c>
      <c r="V32" s="23"/>
      <c r="W32" s="21">
        <v>0</v>
      </c>
      <c r="X32" s="21">
        <v>0</v>
      </c>
      <c r="Y32" s="21">
        <v>-103</v>
      </c>
      <c r="Z32" s="22"/>
      <c r="AA32" s="46">
        <f t="shared" si="2"/>
        <v>150</v>
      </c>
      <c r="AB32" s="46">
        <f t="shared" si="0"/>
        <v>253</v>
      </c>
      <c r="AC32" s="12">
        <f t="shared" si="1"/>
        <v>-103</v>
      </c>
    </row>
    <row r="33" spans="1:31" s="30" customFormat="1" x14ac:dyDescent="0.2">
      <c r="A33" s="21">
        <v>1500</v>
      </c>
      <c r="B33" s="21">
        <v>1600</v>
      </c>
      <c r="C33" s="21">
        <v>0</v>
      </c>
      <c r="D33" s="21">
        <v>0</v>
      </c>
      <c r="E33" s="21">
        <v>0</v>
      </c>
      <c r="F33" s="21">
        <v>0</v>
      </c>
      <c r="G33" s="21">
        <v>0</v>
      </c>
      <c r="H33" s="21">
        <v>0</v>
      </c>
      <c r="I33" s="21">
        <v>0</v>
      </c>
      <c r="J33" s="21">
        <v>0</v>
      </c>
      <c r="K33" s="21">
        <v>0</v>
      </c>
      <c r="L33" s="22">
        <v>25</v>
      </c>
      <c r="M33" s="21">
        <v>3</v>
      </c>
      <c r="N33" s="21">
        <v>25</v>
      </c>
      <c r="O33" s="21">
        <v>25</v>
      </c>
      <c r="P33" s="21">
        <v>25</v>
      </c>
      <c r="Q33" s="21">
        <v>25</v>
      </c>
      <c r="R33" s="21">
        <v>25</v>
      </c>
      <c r="S33" s="21">
        <v>50</v>
      </c>
      <c r="T33" s="21">
        <v>25</v>
      </c>
      <c r="U33" s="21">
        <v>25</v>
      </c>
      <c r="V33" s="23"/>
      <c r="W33" s="21">
        <v>0</v>
      </c>
      <c r="X33" s="21">
        <v>0</v>
      </c>
      <c r="Y33" s="21">
        <v>-103</v>
      </c>
      <c r="Z33" s="22"/>
      <c r="AA33" s="46">
        <f t="shared" si="2"/>
        <v>150</v>
      </c>
      <c r="AB33" s="46">
        <f t="shared" si="0"/>
        <v>253</v>
      </c>
      <c r="AC33" s="12">
        <f t="shared" si="1"/>
        <v>-103</v>
      </c>
    </row>
    <row r="34" spans="1:31" s="30" customFormat="1" x14ac:dyDescent="0.2">
      <c r="A34" s="21">
        <v>1600</v>
      </c>
      <c r="B34" s="21">
        <v>1700</v>
      </c>
      <c r="C34" s="21">
        <v>0</v>
      </c>
      <c r="D34" s="21">
        <v>0</v>
      </c>
      <c r="E34" s="21">
        <v>0</v>
      </c>
      <c r="F34" s="21">
        <v>0</v>
      </c>
      <c r="G34" s="21">
        <v>0</v>
      </c>
      <c r="H34" s="21">
        <v>0</v>
      </c>
      <c r="I34" s="21">
        <v>0</v>
      </c>
      <c r="J34" s="21">
        <v>0</v>
      </c>
      <c r="K34" s="21">
        <v>0</v>
      </c>
      <c r="L34" s="22">
        <v>25</v>
      </c>
      <c r="M34" s="21">
        <v>3</v>
      </c>
      <c r="N34" s="21">
        <v>25</v>
      </c>
      <c r="O34" s="21">
        <v>25</v>
      </c>
      <c r="P34" s="21">
        <v>25</v>
      </c>
      <c r="Q34" s="21">
        <v>25</v>
      </c>
      <c r="R34" s="21">
        <v>25</v>
      </c>
      <c r="S34" s="21">
        <v>50</v>
      </c>
      <c r="T34" s="21">
        <v>25</v>
      </c>
      <c r="U34" s="21">
        <v>25</v>
      </c>
      <c r="V34" s="23"/>
      <c r="W34" s="21">
        <v>0</v>
      </c>
      <c r="X34" s="21">
        <v>0</v>
      </c>
      <c r="Y34" s="21">
        <v>-103</v>
      </c>
      <c r="Z34" s="22"/>
      <c r="AA34" s="46">
        <f t="shared" si="2"/>
        <v>150</v>
      </c>
      <c r="AB34" s="46">
        <f t="shared" si="0"/>
        <v>253</v>
      </c>
      <c r="AC34" s="12">
        <f t="shared" si="1"/>
        <v>-103</v>
      </c>
    </row>
    <row r="35" spans="1:31" s="30" customFormat="1" x14ac:dyDescent="0.2">
      <c r="A35" s="21">
        <v>1700</v>
      </c>
      <c r="B35" s="21">
        <v>1800</v>
      </c>
      <c r="C35" s="21">
        <v>0</v>
      </c>
      <c r="D35" s="21">
        <v>0</v>
      </c>
      <c r="E35" s="21">
        <v>0</v>
      </c>
      <c r="F35" s="21">
        <v>0</v>
      </c>
      <c r="G35" s="21">
        <v>0</v>
      </c>
      <c r="H35" s="21">
        <v>0</v>
      </c>
      <c r="I35" s="21">
        <v>0</v>
      </c>
      <c r="J35" s="21">
        <v>0</v>
      </c>
      <c r="K35" s="21">
        <v>0</v>
      </c>
      <c r="L35" s="22">
        <v>25</v>
      </c>
      <c r="M35" s="21">
        <v>3</v>
      </c>
      <c r="N35" s="21">
        <v>25</v>
      </c>
      <c r="O35" s="21">
        <v>25</v>
      </c>
      <c r="P35" s="21">
        <v>25</v>
      </c>
      <c r="Q35" s="21">
        <v>25</v>
      </c>
      <c r="R35" s="21">
        <v>25</v>
      </c>
      <c r="S35" s="21">
        <v>50</v>
      </c>
      <c r="T35" s="21">
        <v>25</v>
      </c>
      <c r="U35" s="21">
        <v>25</v>
      </c>
      <c r="V35" s="23"/>
      <c r="W35" s="21">
        <v>0</v>
      </c>
      <c r="X35" s="21">
        <v>0</v>
      </c>
      <c r="Y35" s="21">
        <v>-103</v>
      </c>
      <c r="Z35" s="22"/>
      <c r="AA35" s="46">
        <f t="shared" si="2"/>
        <v>150</v>
      </c>
      <c r="AB35" s="46">
        <f t="shared" si="0"/>
        <v>253</v>
      </c>
      <c r="AC35" s="12">
        <f t="shared" si="1"/>
        <v>-103</v>
      </c>
    </row>
    <row r="36" spans="1:31" s="30" customFormat="1" x14ac:dyDescent="0.2">
      <c r="A36" s="21">
        <v>1800</v>
      </c>
      <c r="B36" s="21">
        <v>1900</v>
      </c>
      <c r="C36" s="21">
        <v>0</v>
      </c>
      <c r="D36" s="21">
        <v>0</v>
      </c>
      <c r="E36" s="21">
        <v>0</v>
      </c>
      <c r="F36" s="21">
        <v>0</v>
      </c>
      <c r="G36" s="21">
        <v>0</v>
      </c>
      <c r="H36" s="21">
        <v>0</v>
      </c>
      <c r="I36" s="21">
        <v>0</v>
      </c>
      <c r="J36" s="21">
        <v>0</v>
      </c>
      <c r="K36" s="21">
        <v>0</v>
      </c>
      <c r="L36" s="22">
        <v>25</v>
      </c>
      <c r="M36" s="21">
        <v>3</v>
      </c>
      <c r="N36" s="21">
        <v>25</v>
      </c>
      <c r="O36" s="21">
        <v>25</v>
      </c>
      <c r="P36" s="21">
        <v>25</v>
      </c>
      <c r="Q36" s="21">
        <v>25</v>
      </c>
      <c r="R36" s="21">
        <v>25</v>
      </c>
      <c r="S36" s="21">
        <v>50</v>
      </c>
      <c r="T36" s="21">
        <v>25</v>
      </c>
      <c r="U36" s="21">
        <v>25</v>
      </c>
      <c r="V36" s="23"/>
      <c r="W36" s="21">
        <v>0</v>
      </c>
      <c r="X36" s="21">
        <v>0</v>
      </c>
      <c r="Y36" s="21">
        <v>-103</v>
      </c>
      <c r="Z36" s="22"/>
      <c r="AA36" s="46">
        <f t="shared" si="2"/>
        <v>150</v>
      </c>
      <c r="AB36" s="46">
        <f t="shared" si="0"/>
        <v>253</v>
      </c>
      <c r="AC36" s="12">
        <f t="shared" si="1"/>
        <v>-103</v>
      </c>
    </row>
    <row r="37" spans="1:31" s="30" customFormat="1" x14ac:dyDescent="0.2">
      <c r="A37" s="21">
        <v>1900</v>
      </c>
      <c r="B37" s="21">
        <v>2000</v>
      </c>
      <c r="C37" s="21">
        <v>0</v>
      </c>
      <c r="D37" s="21">
        <v>0</v>
      </c>
      <c r="E37" s="21">
        <v>0</v>
      </c>
      <c r="F37" s="21">
        <v>0</v>
      </c>
      <c r="G37" s="21">
        <v>0</v>
      </c>
      <c r="H37" s="21">
        <v>0</v>
      </c>
      <c r="I37" s="21">
        <v>0</v>
      </c>
      <c r="J37" s="21">
        <v>0</v>
      </c>
      <c r="K37" s="21">
        <v>0</v>
      </c>
      <c r="L37" s="22">
        <v>25</v>
      </c>
      <c r="M37" s="21">
        <v>3</v>
      </c>
      <c r="N37" s="21">
        <v>25</v>
      </c>
      <c r="O37" s="21">
        <v>25</v>
      </c>
      <c r="P37" s="21">
        <v>25</v>
      </c>
      <c r="Q37" s="21">
        <v>25</v>
      </c>
      <c r="R37" s="21">
        <v>25</v>
      </c>
      <c r="S37" s="21">
        <v>50</v>
      </c>
      <c r="T37" s="21">
        <v>25</v>
      </c>
      <c r="U37" s="21">
        <v>25</v>
      </c>
      <c r="V37" s="23"/>
      <c r="W37" s="21">
        <v>0</v>
      </c>
      <c r="X37" s="21">
        <v>0</v>
      </c>
      <c r="Y37" s="21">
        <v>-103</v>
      </c>
      <c r="Z37" s="22"/>
      <c r="AA37" s="46">
        <f t="shared" si="2"/>
        <v>150</v>
      </c>
      <c r="AB37" s="46">
        <f t="shared" si="0"/>
        <v>253</v>
      </c>
      <c r="AC37" s="12">
        <f t="shared" si="1"/>
        <v>-103</v>
      </c>
    </row>
    <row r="38" spans="1:31" s="30" customFormat="1" ht="12" customHeight="1" x14ac:dyDescent="0.2">
      <c r="A38" s="21">
        <v>2000</v>
      </c>
      <c r="B38" s="21">
        <v>2100</v>
      </c>
      <c r="C38" s="21">
        <v>0</v>
      </c>
      <c r="D38" s="21">
        <v>0</v>
      </c>
      <c r="E38" s="21">
        <v>0</v>
      </c>
      <c r="F38" s="21">
        <v>0</v>
      </c>
      <c r="G38" s="21">
        <v>0</v>
      </c>
      <c r="H38" s="21">
        <v>0</v>
      </c>
      <c r="I38" s="21">
        <v>0</v>
      </c>
      <c r="J38" s="21">
        <v>0</v>
      </c>
      <c r="K38" s="21">
        <v>0</v>
      </c>
      <c r="L38" s="22">
        <v>25</v>
      </c>
      <c r="M38" s="21">
        <v>3</v>
      </c>
      <c r="N38" s="21">
        <v>25</v>
      </c>
      <c r="O38" s="21">
        <v>25</v>
      </c>
      <c r="P38" s="21">
        <v>25</v>
      </c>
      <c r="Q38" s="21">
        <v>25</v>
      </c>
      <c r="R38" s="21">
        <v>25</v>
      </c>
      <c r="S38" s="21">
        <v>50</v>
      </c>
      <c r="T38" s="21">
        <v>25</v>
      </c>
      <c r="U38" s="21">
        <v>25</v>
      </c>
      <c r="V38" s="23"/>
      <c r="W38" s="21">
        <v>0</v>
      </c>
      <c r="X38" s="21">
        <v>0</v>
      </c>
      <c r="Y38" s="21">
        <v>-103</v>
      </c>
      <c r="Z38" s="22"/>
      <c r="AA38" s="46">
        <f t="shared" si="2"/>
        <v>150</v>
      </c>
      <c r="AB38" s="46">
        <f t="shared" si="0"/>
        <v>253</v>
      </c>
      <c r="AC38" s="12">
        <f t="shared" si="1"/>
        <v>-103</v>
      </c>
    </row>
    <row r="39" spans="1:31" s="30" customFormat="1" x14ac:dyDescent="0.2">
      <c r="A39" s="21">
        <v>2100</v>
      </c>
      <c r="B39" s="21">
        <v>2200</v>
      </c>
      <c r="C39" s="21">
        <v>0</v>
      </c>
      <c r="D39" s="21">
        <v>0</v>
      </c>
      <c r="E39" s="21">
        <v>0</v>
      </c>
      <c r="F39" s="21">
        <v>0</v>
      </c>
      <c r="G39" s="21">
        <v>0</v>
      </c>
      <c r="H39" s="21">
        <v>0</v>
      </c>
      <c r="I39" s="21">
        <v>0</v>
      </c>
      <c r="J39" s="21">
        <v>0</v>
      </c>
      <c r="K39" s="21">
        <v>0</v>
      </c>
      <c r="L39" s="22">
        <v>25</v>
      </c>
      <c r="M39" s="21">
        <v>3</v>
      </c>
      <c r="N39" s="21">
        <v>25</v>
      </c>
      <c r="O39" s="21">
        <v>25</v>
      </c>
      <c r="P39" s="21">
        <v>25</v>
      </c>
      <c r="Q39" s="21">
        <v>25</v>
      </c>
      <c r="R39" s="21">
        <v>25</v>
      </c>
      <c r="S39" s="21">
        <v>50</v>
      </c>
      <c r="T39" s="21">
        <v>25</v>
      </c>
      <c r="U39" s="21">
        <v>25</v>
      </c>
      <c r="V39" s="23"/>
      <c r="W39" s="21">
        <v>0</v>
      </c>
      <c r="X39" s="21">
        <v>0</v>
      </c>
      <c r="Y39" s="21">
        <v>-103</v>
      </c>
      <c r="Z39" s="22"/>
      <c r="AA39" s="46">
        <f t="shared" si="2"/>
        <v>150</v>
      </c>
      <c r="AB39" s="46">
        <f t="shared" si="0"/>
        <v>253</v>
      </c>
      <c r="AC39" s="12">
        <f t="shared" si="1"/>
        <v>-103</v>
      </c>
    </row>
    <row r="40" spans="1:31" s="30" customFormat="1" x14ac:dyDescent="0.2">
      <c r="A40" s="21">
        <v>2200</v>
      </c>
      <c r="B40" s="21">
        <v>2300</v>
      </c>
      <c r="C40" s="21">
        <v>0</v>
      </c>
      <c r="D40" s="21">
        <v>0</v>
      </c>
      <c r="E40" s="21">
        <v>0</v>
      </c>
      <c r="F40" s="21">
        <v>0</v>
      </c>
      <c r="G40" s="21">
        <v>0</v>
      </c>
      <c r="H40" s="21">
        <v>0</v>
      </c>
      <c r="I40" s="21">
        <v>0</v>
      </c>
      <c r="J40" s="21">
        <v>0</v>
      </c>
      <c r="K40" s="21">
        <v>0</v>
      </c>
      <c r="L40" s="22">
        <v>25</v>
      </c>
      <c r="M40" s="21">
        <v>3</v>
      </c>
      <c r="N40" s="21">
        <v>25</v>
      </c>
      <c r="O40" s="21">
        <v>25</v>
      </c>
      <c r="P40" s="21">
        <v>25</v>
      </c>
      <c r="Q40" s="21">
        <v>25</v>
      </c>
      <c r="R40" s="21">
        <v>25</v>
      </c>
      <c r="S40" s="21">
        <v>50</v>
      </c>
      <c r="T40" s="21">
        <v>25</v>
      </c>
      <c r="U40" s="21">
        <v>25</v>
      </c>
      <c r="V40" s="23"/>
      <c r="W40" s="21">
        <v>0</v>
      </c>
      <c r="X40" s="21">
        <v>0</v>
      </c>
      <c r="Y40" s="21">
        <v>-103</v>
      </c>
      <c r="Z40" s="22"/>
      <c r="AA40" s="46">
        <f t="shared" si="2"/>
        <v>150</v>
      </c>
      <c r="AB40" s="46">
        <f t="shared" si="0"/>
        <v>253</v>
      </c>
      <c r="AC40" s="12">
        <f t="shared" si="1"/>
        <v>-103</v>
      </c>
    </row>
    <row r="41" spans="1:31" s="30" customFormat="1" x14ac:dyDescent="0.2">
      <c r="A41" s="21">
        <v>2300</v>
      </c>
      <c r="B41" s="21">
        <v>2400</v>
      </c>
      <c r="C41" s="21">
        <v>0</v>
      </c>
      <c r="D41" s="21">
        <v>0</v>
      </c>
      <c r="E41" s="21">
        <v>0</v>
      </c>
      <c r="F41" s="21">
        <v>0</v>
      </c>
      <c r="G41" s="21">
        <v>0</v>
      </c>
      <c r="H41" s="21">
        <v>0</v>
      </c>
      <c r="I41" s="21">
        <v>0</v>
      </c>
      <c r="J41" s="21">
        <v>0</v>
      </c>
      <c r="K41" s="21">
        <v>0</v>
      </c>
      <c r="L41" s="22">
        <v>25</v>
      </c>
      <c r="M41" s="21">
        <v>3</v>
      </c>
      <c r="N41" s="21">
        <v>25</v>
      </c>
      <c r="O41" s="21">
        <v>25</v>
      </c>
      <c r="P41" s="21">
        <v>25</v>
      </c>
      <c r="Q41" s="21">
        <v>25</v>
      </c>
      <c r="R41" s="21">
        <v>25</v>
      </c>
      <c r="S41" s="21">
        <v>50</v>
      </c>
      <c r="T41" s="21">
        <v>25</v>
      </c>
      <c r="U41" s="21">
        <v>25</v>
      </c>
      <c r="V41" s="23"/>
      <c r="W41" s="21">
        <v>0</v>
      </c>
      <c r="X41" s="21">
        <v>-103</v>
      </c>
      <c r="Y41" s="21">
        <v>0</v>
      </c>
      <c r="Z41" s="22"/>
      <c r="AA41" s="46">
        <f t="shared" si="2"/>
        <v>150</v>
      </c>
      <c r="AB41" s="46">
        <f t="shared" si="0"/>
        <v>253</v>
      </c>
      <c r="AC41" s="12">
        <f t="shared" si="1"/>
        <v>-103</v>
      </c>
    </row>
    <row r="42" spans="1:31" ht="13.5" thickBot="1" x14ac:dyDescent="0.25">
      <c r="A42" s="24">
        <v>2400</v>
      </c>
      <c r="B42" s="24" t="s">
        <v>8</v>
      </c>
      <c r="C42" s="24">
        <v>0</v>
      </c>
      <c r="D42" s="24">
        <v>0</v>
      </c>
      <c r="E42" s="24">
        <v>0</v>
      </c>
      <c r="F42" s="24">
        <v>0</v>
      </c>
      <c r="G42" s="24">
        <v>0</v>
      </c>
      <c r="H42" s="24">
        <v>0</v>
      </c>
      <c r="I42" s="24">
        <v>0</v>
      </c>
      <c r="J42" s="24">
        <v>0</v>
      </c>
      <c r="K42" s="24">
        <v>0</v>
      </c>
      <c r="L42" s="127">
        <v>25</v>
      </c>
      <c r="M42" s="24">
        <v>3</v>
      </c>
      <c r="N42" s="24">
        <v>25</v>
      </c>
      <c r="O42" s="24">
        <v>25</v>
      </c>
      <c r="P42" s="24">
        <v>25</v>
      </c>
      <c r="Q42" s="24">
        <v>25</v>
      </c>
      <c r="R42" s="24">
        <v>25</v>
      </c>
      <c r="S42" s="24">
        <v>50</v>
      </c>
      <c r="T42" s="24">
        <v>25</v>
      </c>
      <c r="U42" s="24">
        <v>25</v>
      </c>
      <c r="V42" s="23"/>
      <c r="W42" s="24">
        <v>0</v>
      </c>
      <c r="X42" s="24">
        <f>SUM(X41)</f>
        <v>-103</v>
      </c>
      <c r="Y42" s="24">
        <v>0</v>
      </c>
      <c r="Z42" s="22"/>
      <c r="AA42" s="89">
        <f>SUM(C42:Y42)</f>
        <v>150</v>
      </c>
      <c r="AB42" s="89">
        <f t="shared" si="0"/>
        <v>253</v>
      </c>
      <c r="AC42" s="25">
        <f t="shared" si="1"/>
        <v>-103</v>
      </c>
    </row>
    <row r="43" spans="1:31" s="9" customFormat="1" x14ac:dyDescent="0.2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8"/>
      <c r="AB43" s="8"/>
      <c r="AC43" s="8"/>
    </row>
    <row r="44" spans="1:31" ht="13.5" thickBot="1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31" ht="26.25" thickBot="1" x14ac:dyDescent="0.25">
      <c r="B45" s="26" t="s">
        <v>18</v>
      </c>
      <c r="C45" s="68">
        <f t="shared" ref="C45:T45" si="3">SUM(C18:C41)</f>
        <v>25</v>
      </c>
      <c r="D45" s="68">
        <f t="shared" si="3"/>
        <v>25</v>
      </c>
      <c r="E45" s="68">
        <f t="shared" si="3"/>
        <v>25</v>
      </c>
      <c r="F45" s="68">
        <f t="shared" si="3"/>
        <v>25</v>
      </c>
      <c r="G45" s="18">
        <f t="shared" si="3"/>
        <v>3</v>
      </c>
      <c r="H45" s="18">
        <f t="shared" si="3"/>
        <v>25</v>
      </c>
      <c r="I45" s="18">
        <f t="shared" si="3"/>
        <v>25</v>
      </c>
      <c r="J45" s="18">
        <f t="shared" si="3"/>
        <v>50</v>
      </c>
      <c r="K45" s="18">
        <f t="shared" si="3"/>
        <v>50</v>
      </c>
      <c r="L45" s="68">
        <f t="shared" si="3"/>
        <v>575</v>
      </c>
      <c r="M45" s="18">
        <f t="shared" si="3"/>
        <v>69</v>
      </c>
      <c r="N45" s="68">
        <f>SUM(N18:N41)</f>
        <v>575</v>
      </c>
      <c r="O45" s="68">
        <f>SUM(O18:O41)</f>
        <v>575</v>
      </c>
      <c r="P45" s="68">
        <f>SUM(P18:P41)</f>
        <v>575</v>
      </c>
      <c r="Q45" s="18">
        <f t="shared" si="3"/>
        <v>575</v>
      </c>
      <c r="R45" s="18">
        <f t="shared" si="3"/>
        <v>575</v>
      </c>
      <c r="S45" s="18">
        <f t="shared" si="3"/>
        <v>1150</v>
      </c>
      <c r="T45" s="18">
        <f t="shared" si="3"/>
        <v>575</v>
      </c>
      <c r="U45" s="18">
        <f>SUM(U18:U41)</f>
        <v>575</v>
      </c>
      <c r="V45" s="12"/>
      <c r="W45" s="18">
        <f>SUM(W18:W41)</f>
        <v>-103</v>
      </c>
      <c r="X45" s="18">
        <f>SUM(X18:X41)</f>
        <v>-721</v>
      </c>
      <c r="Y45" s="18">
        <f>SUM(Y18:Y41)</f>
        <v>-1648</v>
      </c>
      <c r="Z45" s="12"/>
      <c r="AA45" s="18">
        <f>SUM(AA18:AA41)</f>
        <v>3600</v>
      </c>
      <c r="AB45" s="18">
        <f>SUM(AB18:AB41)</f>
        <v>6072</v>
      </c>
      <c r="AC45" s="18">
        <f>SUM(AC18:AC41)</f>
        <v>-2472</v>
      </c>
      <c r="AD45" s="55" t="s">
        <v>26</v>
      </c>
      <c r="AE45" s="76"/>
    </row>
    <row r="46" spans="1:31" ht="13.5" thickBot="1" x14ac:dyDescent="0.25">
      <c r="B46" s="27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44" t="s">
        <v>21</v>
      </c>
      <c r="W46" s="8"/>
      <c r="X46" s="8"/>
      <c r="Y46" s="8"/>
      <c r="Z46" s="43" t="s">
        <v>22</v>
      </c>
      <c r="AA46" s="12"/>
      <c r="AB46" s="12"/>
      <c r="AC46" s="12"/>
      <c r="AD46" s="58"/>
    </row>
    <row r="47" spans="1:31" ht="30.75" customHeight="1" thickBot="1" x14ac:dyDescent="0.25">
      <c r="A47" s="27"/>
      <c r="B47" s="28" t="s">
        <v>79</v>
      </c>
      <c r="C47" s="68">
        <f t="shared" ref="C47:T47" si="4">SUM(C19:C42)</f>
        <v>0</v>
      </c>
      <c r="D47" s="68">
        <f t="shared" si="4"/>
        <v>0</v>
      </c>
      <c r="E47" s="68">
        <f t="shared" si="4"/>
        <v>0</v>
      </c>
      <c r="F47" s="68">
        <f t="shared" si="4"/>
        <v>0</v>
      </c>
      <c r="G47" s="18">
        <f t="shared" si="4"/>
        <v>0</v>
      </c>
      <c r="H47" s="18">
        <f t="shared" si="4"/>
        <v>0</v>
      </c>
      <c r="I47" s="18">
        <f t="shared" si="4"/>
        <v>0</v>
      </c>
      <c r="J47" s="18">
        <f t="shared" si="4"/>
        <v>0</v>
      </c>
      <c r="K47" s="18">
        <f t="shared" si="4"/>
        <v>0</v>
      </c>
      <c r="L47" s="68">
        <f t="shared" si="4"/>
        <v>600</v>
      </c>
      <c r="M47" s="18">
        <f t="shared" si="4"/>
        <v>72</v>
      </c>
      <c r="N47" s="68">
        <f>SUM(N19:N42)</f>
        <v>600</v>
      </c>
      <c r="O47" s="68">
        <f>SUM(O19:O42)</f>
        <v>600</v>
      </c>
      <c r="P47" s="68">
        <f>SUM(P19:P42)</f>
        <v>600</v>
      </c>
      <c r="Q47" s="18">
        <f t="shared" si="4"/>
        <v>600</v>
      </c>
      <c r="R47" s="18">
        <f t="shared" si="4"/>
        <v>600</v>
      </c>
      <c r="S47" s="18">
        <f t="shared" si="4"/>
        <v>1200</v>
      </c>
      <c r="T47" s="18">
        <f t="shared" si="4"/>
        <v>600</v>
      </c>
      <c r="U47" s="18">
        <f>SUM(U19:U42)</f>
        <v>600</v>
      </c>
      <c r="V47" s="45" t="e">
        <f>SUM(#REF!)</f>
        <v>#REF!</v>
      </c>
      <c r="W47" s="18">
        <f>SUM(W19:W42)</f>
        <v>0</v>
      </c>
      <c r="X47" s="18">
        <f>SUM(X19:X42)</f>
        <v>-824</v>
      </c>
      <c r="Y47" s="18">
        <f>SUM(Y19:Y42)</f>
        <v>-1648</v>
      </c>
      <c r="Z47" s="49" t="e">
        <f>SUM(#REF!)</f>
        <v>#REF!</v>
      </c>
      <c r="AA47" s="18">
        <f>SUM(AA19:AA44)</f>
        <v>3600</v>
      </c>
      <c r="AB47" s="18">
        <f>SUM(AB19:AB44)</f>
        <v>6072</v>
      </c>
      <c r="AC47" s="18">
        <f>SUM(AC19:AC44)</f>
        <v>-2472</v>
      </c>
      <c r="AD47" s="58" t="e">
        <f>ABS(Z47)+ABS(V47)</f>
        <v>#REF!</v>
      </c>
    </row>
    <row r="48" spans="1:31" ht="13.5" thickBot="1" x14ac:dyDescent="0.25">
      <c r="A48" s="27"/>
      <c r="B48" s="27"/>
      <c r="C48" s="52"/>
      <c r="D48" s="18"/>
      <c r="E48" s="52"/>
      <c r="F48" s="52"/>
      <c r="G48" s="19"/>
      <c r="H48" s="19"/>
      <c r="I48" s="19"/>
      <c r="J48" s="19"/>
      <c r="K48" s="19"/>
      <c r="L48" s="19"/>
      <c r="M48" s="19"/>
      <c r="N48" s="52"/>
      <c r="O48" s="52"/>
      <c r="P48" s="52"/>
      <c r="Q48" s="19"/>
      <c r="R48" s="19"/>
      <c r="S48" s="19"/>
      <c r="T48" s="19"/>
      <c r="U48" s="19"/>
      <c r="W48" s="68"/>
      <c r="X48" s="68"/>
      <c r="Y48" s="18"/>
      <c r="AA48" s="29"/>
      <c r="AB48" s="29"/>
      <c r="AC48" s="29"/>
    </row>
    <row r="49" spans="1:47" x14ac:dyDescent="0.2">
      <c r="A49" s="2"/>
      <c r="B49" s="2"/>
      <c r="C49" s="87"/>
      <c r="D49" s="40"/>
      <c r="E49" s="36"/>
      <c r="F49" s="87"/>
      <c r="G49" s="36"/>
      <c r="H49" s="36"/>
      <c r="I49" s="103"/>
      <c r="J49" s="101"/>
      <c r="K49" s="87"/>
      <c r="L49" s="36"/>
      <c r="M49" s="103"/>
      <c r="N49" s="87"/>
      <c r="O49" s="36"/>
      <c r="P49" s="36"/>
      <c r="Q49" s="103"/>
      <c r="R49" s="103"/>
      <c r="S49" s="36"/>
      <c r="T49" s="103"/>
      <c r="U49" s="36"/>
      <c r="V49" s="54"/>
      <c r="W49" s="121"/>
      <c r="X49" s="97"/>
      <c r="Y49" s="97"/>
      <c r="Z49" s="54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30"/>
      <c r="AU49" s="30"/>
    </row>
    <row r="50" spans="1:47" s="9" customFormat="1" ht="16.5" customHeight="1" x14ac:dyDescent="0.2">
      <c r="A50" s="27"/>
      <c r="B50" s="27"/>
      <c r="C50" s="50" t="s">
        <v>56</v>
      </c>
      <c r="D50" s="40" t="s">
        <v>56</v>
      </c>
      <c r="E50" s="40" t="s">
        <v>56</v>
      </c>
      <c r="F50" s="50" t="s">
        <v>56</v>
      </c>
      <c r="G50" s="40" t="s">
        <v>56</v>
      </c>
      <c r="H50" s="40" t="s">
        <v>56</v>
      </c>
      <c r="I50" s="65" t="s">
        <v>56</v>
      </c>
      <c r="J50" s="54" t="s">
        <v>56</v>
      </c>
      <c r="K50" s="50" t="s">
        <v>56</v>
      </c>
      <c r="L50" s="40" t="s">
        <v>56</v>
      </c>
      <c r="M50" s="65" t="s">
        <v>56</v>
      </c>
      <c r="N50" s="50" t="s">
        <v>56</v>
      </c>
      <c r="O50" s="40" t="s">
        <v>56</v>
      </c>
      <c r="P50" s="40" t="s">
        <v>56</v>
      </c>
      <c r="Q50" s="65" t="s">
        <v>56</v>
      </c>
      <c r="R50" s="65" t="s">
        <v>56</v>
      </c>
      <c r="S50" s="40" t="s">
        <v>56</v>
      </c>
      <c r="T50" s="65" t="s">
        <v>56</v>
      </c>
      <c r="U50" s="40" t="s">
        <v>56</v>
      </c>
      <c r="V50" s="42"/>
      <c r="W50" s="12" t="s">
        <v>54</v>
      </c>
      <c r="X50" s="33" t="s">
        <v>54</v>
      </c>
      <c r="Y50" s="33" t="s">
        <v>54</v>
      </c>
      <c r="Z50" s="42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0"/>
      <c r="AT50" s="20"/>
      <c r="AU50" s="20"/>
    </row>
    <row r="51" spans="1:47" s="9" customFormat="1" ht="16.5" customHeight="1" x14ac:dyDescent="0.2">
      <c r="A51" s="27"/>
      <c r="B51" s="27"/>
      <c r="C51" s="50" t="s">
        <v>29</v>
      </c>
      <c r="D51" s="40" t="s">
        <v>29</v>
      </c>
      <c r="E51" s="40" t="s">
        <v>29</v>
      </c>
      <c r="F51" s="50" t="s">
        <v>29</v>
      </c>
      <c r="G51" s="40" t="s">
        <v>29</v>
      </c>
      <c r="H51" s="40" t="s">
        <v>29</v>
      </c>
      <c r="I51" s="65" t="s">
        <v>29</v>
      </c>
      <c r="J51" s="54" t="s">
        <v>29</v>
      </c>
      <c r="K51" s="50" t="s">
        <v>29</v>
      </c>
      <c r="L51" s="40" t="s">
        <v>29</v>
      </c>
      <c r="M51" s="65" t="s">
        <v>29</v>
      </c>
      <c r="N51" s="50" t="s">
        <v>29</v>
      </c>
      <c r="O51" s="40" t="s">
        <v>29</v>
      </c>
      <c r="P51" s="40" t="s">
        <v>29</v>
      </c>
      <c r="Q51" s="65" t="s">
        <v>29</v>
      </c>
      <c r="R51" s="65" t="s">
        <v>29</v>
      </c>
      <c r="S51" s="40" t="s">
        <v>29</v>
      </c>
      <c r="T51" s="65" t="s">
        <v>29</v>
      </c>
      <c r="U51" s="40" t="s">
        <v>29</v>
      </c>
      <c r="V51" s="42"/>
      <c r="W51" s="12" t="s">
        <v>29</v>
      </c>
      <c r="X51" s="33" t="s">
        <v>29</v>
      </c>
      <c r="Y51" s="33" t="s">
        <v>29</v>
      </c>
      <c r="Z51" s="42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  <c r="AS51" s="20"/>
      <c r="AT51" s="20"/>
      <c r="AU51" s="20"/>
    </row>
    <row r="52" spans="1:47" s="9" customFormat="1" ht="18.75" customHeight="1" thickBot="1" x14ac:dyDescent="0.25">
      <c r="A52" s="27"/>
      <c r="B52" s="27"/>
      <c r="C52" s="50" t="s">
        <v>43</v>
      </c>
      <c r="D52" s="40" t="s">
        <v>43</v>
      </c>
      <c r="E52" s="40" t="s">
        <v>43</v>
      </c>
      <c r="F52" s="50" t="s">
        <v>43</v>
      </c>
      <c r="G52" s="40" t="s">
        <v>43</v>
      </c>
      <c r="H52" s="40" t="s">
        <v>196</v>
      </c>
      <c r="I52" s="65" t="s">
        <v>66</v>
      </c>
      <c r="J52" s="54" t="s">
        <v>66</v>
      </c>
      <c r="K52" s="50" t="s">
        <v>320</v>
      </c>
      <c r="L52" s="40" t="s">
        <v>43</v>
      </c>
      <c r="M52" s="65" t="s">
        <v>43</v>
      </c>
      <c r="N52" s="50" t="s">
        <v>43</v>
      </c>
      <c r="O52" s="40" t="s">
        <v>43</v>
      </c>
      <c r="P52" s="40" t="s">
        <v>43</v>
      </c>
      <c r="Q52" s="65" t="s">
        <v>196</v>
      </c>
      <c r="R52" s="65" t="s">
        <v>48</v>
      </c>
      <c r="S52" s="40" t="s">
        <v>48</v>
      </c>
      <c r="T52" s="65" t="s">
        <v>320</v>
      </c>
      <c r="U52" s="40" t="s">
        <v>320</v>
      </c>
      <c r="V52" s="42"/>
      <c r="W52" s="25" t="s">
        <v>55</v>
      </c>
      <c r="X52" s="53" t="s">
        <v>55</v>
      </c>
      <c r="Y52" s="53" t="s">
        <v>55</v>
      </c>
      <c r="Z52" s="42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  <c r="AR52" s="20"/>
      <c r="AS52" s="20"/>
      <c r="AT52" s="20"/>
    </row>
    <row r="53" spans="1:47" s="9" customFormat="1" ht="19.5" customHeight="1" thickBot="1" x14ac:dyDescent="0.25">
      <c r="A53" s="27"/>
      <c r="B53" s="27"/>
      <c r="C53" s="50" t="s">
        <v>107</v>
      </c>
      <c r="D53" s="40" t="s">
        <v>71</v>
      </c>
      <c r="E53" s="40" t="s">
        <v>135</v>
      </c>
      <c r="F53" s="50" t="s">
        <v>170</v>
      </c>
      <c r="G53" s="40" t="s">
        <v>48</v>
      </c>
      <c r="H53" s="40" t="s">
        <v>320</v>
      </c>
      <c r="I53" s="104" t="s">
        <v>77</v>
      </c>
      <c r="J53" s="102" t="s">
        <v>77</v>
      </c>
      <c r="K53" s="50" t="s">
        <v>151</v>
      </c>
      <c r="L53" s="40" t="s">
        <v>71</v>
      </c>
      <c r="M53" s="65" t="s">
        <v>48</v>
      </c>
      <c r="N53" s="50" t="s">
        <v>71</v>
      </c>
      <c r="O53" s="40" t="s">
        <v>107</v>
      </c>
      <c r="P53" s="40" t="s">
        <v>135</v>
      </c>
      <c r="Q53" s="65" t="s">
        <v>65</v>
      </c>
      <c r="R53" s="65" t="s">
        <v>387</v>
      </c>
      <c r="S53" s="40" t="s">
        <v>387</v>
      </c>
      <c r="T53" s="65" t="s">
        <v>80</v>
      </c>
      <c r="U53" s="40" t="s">
        <v>65</v>
      </c>
      <c r="V53" s="48"/>
      <c r="W53" s="107"/>
      <c r="X53" s="107"/>
      <c r="Y53" s="30"/>
      <c r="Z53" s="48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  <c r="AS53" s="20"/>
      <c r="AT53" s="20"/>
    </row>
    <row r="54" spans="1:47" s="9" customFormat="1" ht="21" customHeight="1" x14ac:dyDescent="0.2">
      <c r="A54" s="27"/>
      <c r="B54" s="27"/>
      <c r="C54" s="50" t="s">
        <v>134</v>
      </c>
      <c r="D54" s="40" t="s">
        <v>57</v>
      </c>
      <c r="E54" s="40" t="s">
        <v>175</v>
      </c>
      <c r="F54" s="50" t="s">
        <v>368</v>
      </c>
      <c r="G54" s="40" t="s">
        <v>58</v>
      </c>
      <c r="H54" s="40" t="s">
        <v>80</v>
      </c>
      <c r="I54" s="20"/>
      <c r="J54" s="20"/>
      <c r="K54" s="50" t="s">
        <v>365</v>
      </c>
      <c r="L54" s="40" t="s">
        <v>57</v>
      </c>
      <c r="M54" s="65" t="s">
        <v>58</v>
      </c>
      <c r="N54" s="50" t="s">
        <v>170</v>
      </c>
      <c r="O54" s="40" t="s">
        <v>134</v>
      </c>
      <c r="P54" s="40" t="s">
        <v>175</v>
      </c>
      <c r="Q54" s="65" t="s">
        <v>378</v>
      </c>
      <c r="R54" s="65" t="s">
        <v>388</v>
      </c>
      <c r="S54" s="40" t="s">
        <v>388</v>
      </c>
      <c r="T54" s="65" t="s">
        <v>347</v>
      </c>
      <c r="U54" s="40" t="s">
        <v>347</v>
      </c>
      <c r="V54" s="42"/>
      <c r="W54" s="108"/>
      <c r="X54" s="108"/>
      <c r="Y54" s="30"/>
      <c r="Z54" s="42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0"/>
      <c r="AT54" s="20"/>
    </row>
    <row r="55" spans="1:47" s="9" customFormat="1" ht="24" customHeight="1" thickBot="1" x14ac:dyDescent="0.25">
      <c r="A55" s="27"/>
      <c r="B55" s="27"/>
      <c r="C55" s="50" t="s">
        <v>320</v>
      </c>
      <c r="D55" s="40" t="s">
        <v>65</v>
      </c>
      <c r="E55" s="40" t="s">
        <v>80</v>
      </c>
      <c r="F55" s="88" t="s">
        <v>369</v>
      </c>
      <c r="G55" s="40" t="s">
        <v>351</v>
      </c>
      <c r="H55" s="40" t="s">
        <v>347</v>
      </c>
      <c r="I55" s="54"/>
      <c r="J55" s="54"/>
      <c r="K55" s="50" t="s">
        <v>366</v>
      </c>
      <c r="L55" s="40" t="s">
        <v>170</v>
      </c>
      <c r="M55" s="65" t="s">
        <v>351</v>
      </c>
      <c r="N55" s="50" t="s">
        <v>368</v>
      </c>
      <c r="O55" s="40" t="s">
        <v>320</v>
      </c>
      <c r="P55" s="40" t="s">
        <v>80</v>
      </c>
      <c r="Q55" s="104" t="s">
        <v>65</v>
      </c>
      <c r="R55" s="104" t="s">
        <v>389</v>
      </c>
      <c r="S55" s="67" t="s">
        <v>389</v>
      </c>
      <c r="T55" s="104" t="s">
        <v>80</v>
      </c>
      <c r="U55" s="67" t="s">
        <v>65</v>
      </c>
      <c r="V55" s="42"/>
      <c r="W55" s="20"/>
      <c r="X55" s="20"/>
      <c r="Y55" s="3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  <c r="AS55" s="20"/>
      <c r="AT55" s="20"/>
    </row>
    <row r="56" spans="1:47" s="9" customFormat="1" ht="28.5" customHeight="1" thickBot="1" x14ac:dyDescent="0.25">
      <c r="A56" s="27"/>
      <c r="B56" s="27"/>
      <c r="C56" s="50" t="s">
        <v>378</v>
      </c>
      <c r="D56" s="40" t="s">
        <v>320</v>
      </c>
      <c r="E56" s="40" t="s">
        <v>347</v>
      </c>
      <c r="F56" s="54"/>
      <c r="G56" s="67" t="s">
        <v>48</v>
      </c>
      <c r="H56" s="40" t="s">
        <v>80</v>
      </c>
      <c r="I56" s="54"/>
      <c r="J56" s="54"/>
      <c r="K56" s="88" t="s">
        <v>153</v>
      </c>
      <c r="L56" s="40" t="s">
        <v>368</v>
      </c>
      <c r="M56" s="104" t="s">
        <v>48</v>
      </c>
      <c r="N56" s="88" t="s">
        <v>369</v>
      </c>
      <c r="O56" s="40" t="s">
        <v>57</v>
      </c>
      <c r="P56" s="40" t="s">
        <v>347</v>
      </c>
      <c r="Q56" s="54"/>
      <c r="R56" s="54"/>
      <c r="S56" s="54"/>
      <c r="T56" s="54"/>
      <c r="U56" s="54"/>
      <c r="V56" s="42"/>
      <c r="W56" s="20"/>
      <c r="X56" s="20"/>
      <c r="Y56" s="30"/>
      <c r="Z56" s="42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0"/>
      <c r="AQ56" s="20"/>
      <c r="AR56" s="20"/>
      <c r="AS56" s="20"/>
    </row>
    <row r="57" spans="1:47" s="9" customFormat="1" ht="25.5" customHeight="1" thickBot="1" x14ac:dyDescent="0.25">
      <c r="A57" s="27"/>
      <c r="B57" s="27"/>
      <c r="C57" s="88" t="s">
        <v>349</v>
      </c>
      <c r="D57" s="40" t="s">
        <v>378</v>
      </c>
      <c r="E57" s="67" t="s">
        <v>346</v>
      </c>
      <c r="F57" s="54"/>
      <c r="G57" s="54"/>
      <c r="H57" s="40"/>
      <c r="I57" s="54"/>
      <c r="J57" s="54"/>
      <c r="K57" s="54"/>
      <c r="L57" s="67" t="s">
        <v>369</v>
      </c>
      <c r="M57" s="54"/>
      <c r="N57" s="54"/>
      <c r="O57" s="40" t="s">
        <v>392</v>
      </c>
      <c r="P57" s="67" t="s">
        <v>346</v>
      </c>
      <c r="Q57" s="54"/>
      <c r="R57" s="54"/>
      <c r="S57" s="54"/>
      <c r="T57" s="54"/>
      <c r="U57" s="54"/>
      <c r="V57" s="41"/>
      <c r="W57" s="20"/>
      <c r="X57" s="20"/>
      <c r="Y57" s="30"/>
      <c r="Z57" s="41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20"/>
      <c r="AQ57" s="20"/>
      <c r="AR57" s="20"/>
      <c r="AS57" s="20"/>
    </row>
    <row r="58" spans="1:47" s="9" customFormat="1" ht="27" customHeight="1" thickBot="1" x14ac:dyDescent="0.25">
      <c r="C58" s="54"/>
      <c r="D58" s="67" t="s">
        <v>349</v>
      </c>
      <c r="E58" s="54"/>
      <c r="F58" s="54"/>
      <c r="G58" s="54"/>
      <c r="H58" s="67"/>
      <c r="I58" s="54"/>
      <c r="J58" s="54"/>
      <c r="K58" s="54"/>
      <c r="L58" s="54"/>
      <c r="M58" s="54"/>
      <c r="N58" s="54"/>
      <c r="O58" s="40" t="s">
        <v>65</v>
      </c>
      <c r="P58" s="54"/>
      <c r="Q58" s="54"/>
      <c r="R58" s="54"/>
      <c r="S58" s="54"/>
      <c r="T58" s="54"/>
      <c r="U58" s="54"/>
      <c r="V58" s="41"/>
      <c r="W58" s="30"/>
      <c r="X58" s="30"/>
      <c r="Y58" s="30"/>
      <c r="Z58" s="41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0"/>
      <c r="AQ58" s="20"/>
      <c r="AR58" s="20"/>
      <c r="AS58" s="20"/>
      <c r="AT58" s="20"/>
      <c r="AU58" s="20"/>
    </row>
    <row r="59" spans="1:47" ht="20.25" customHeight="1" x14ac:dyDescent="0.2">
      <c r="B59" s="20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40" t="s">
        <v>378</v>
      </c>
      <c r="P59" s="54"/>
      <c r="Q59" s="54"/>
      <c r="R59" s="54"/>
      <c r="S59" s="54"/>
      <c r="T59" s="54"/>
      <c r="U59" s="54"/>
      <c r="V59" s="41"/>
      <c r="W59" s="20"/>
      <c r="X59" s="20"/>
      <c r="Z59" s="32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  <c r="AU59" s="30"/>
    </row>
    <row r="60" spans="1:47" ht="24" customHeight="1" thickBot="1" x14ac:dyDescent="0.25">
      <c r="B60" s="30"/>
      <c r="C60" s="54"/>
      <c r="D60" s="54"/>
      <c r="E60" s="54"/>
      <c r="F60" s="54"/>
      <c r="G60" s="54"/>
      <c r="H60" s="54"/>
      <c r="K60" s="54"/>
      <c r="L60" s="54"/>
      <c r="M60" s="54"/>
      <c r="N60" s="54"/>
      <c r="O60" s="67" t="s">
        <v>67</v>
      </c>
      <c r="P60" s="54"/>
      <c r="Q60" s="54"/>
      <c r="T60" s="54"/>
      <c r="U60" s="54"/>
      <c r="V60" s="41"/>
      <c r="W60" s="30"/>
      <c r="X60" s="30"/>
      <c r="AA60" s="31"/>
      <c r="AB60" s="31"/>
      <c r="AC60" s="31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  <c r="AU60" s="30"/>
    </row>
    <row r="61" spans="1:47" ht="15" x14ac:dyDescent="0.2">
      <c r="C61" s="54"/>
      <c r="D61" s="54"/>
      <c r="E61" s="54"/>
      <c r="F61" s="54"/>
      <c r="G61" s="54"/>
      <c r="H61" s="54"/>
      <c r="L61" s="54"/>
      <c r="M61" s="54"/>
      <c r="N61" s="54"/>
      <c r="O61" s="54"/>
      <c r="P61" s="54"/>
      <c r="Q61" s="54"/>
      <c r="V61" s="41"/>
      <c r="W61" s="30"/>
      <c r="X61" s="30"/>
      <c r="AA61" s="32"/>
      <c r="AB61" s="32"/>
      <c r="AC61" s="32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  <c r="AU61" s="30"/>
    </row>
    <row r="62" spans="1:47" ht="15" x14ac:dyDescent="0.2">
      <c r="C62" s="54"/>
      <c r="D62" s="54"/>
      <c r="E62" s="54"/>
      <c r="F62" s="54"/>
      <c r="G62" s="54"/>
      <c r="H62" s="54"/>
      <c r="L62" s="54"/>
      <c r="M62" s="54"/>
      <c r="N62" s="54"/>
      <c r="O62" s="54"/>
      <c r="P62" s="54"/>
      <c r="V62" s="41"/>
      <c r="W62" s="30"/>
      <c r="X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  <c r="AU62" s="30"/>
    </row>
    <row r="63" spans="1:47" ht="15" x14ac:dyDescent="0.2">
      <c r="D63" s="54"/>
      <c r="F63" s="54"/>
      <c r="L63" s="54"/>
      <c r="N63" s="54"/>
      <c r="O63" s="54"/>
      <c r="V63" s="41"/>
      <c r="W63" s="30"/>
      <c r="X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  <c r="AU63" s="30"/>
    </row>
    <row r="64" spans="1:47" ht="15" x14ac:dyDescent="0.2">
      <c r="N64" s="54"/>
      <c r="O64" s="54"/>
      <c r="V64" s="41"/>
      <c r="W64" s="30"/>
      <c r="X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</row>
    <row r="65" spans="15:47" x14ac:dyDescent="0.2">
      <c r="O65" s="54"/>
      <c r="W65" s="30"/>
      <c r="X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</row>
    <row r="66" spans="15:47" x14ac:dyDescent="0.2">
      <c r="W66" s="30"/>
      <c r="X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</row>
    <row r="67" spans="15:47" x14ac:dyDescent="0.2">
      <c r="W67" s="30"/>
      <c r="X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</row>
    <row r="68" spans="15:47" x14ac:dyDescent="0.2">
      <c r="W68" s="30"/>
      <c r="X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</row>
    <row r="69" spans="15:47" x14ac:dyDescent="0.2">
      <c r="W69" s="30"/>
      <c r="X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</row>
    <row r="70" spans="15:47" x14ac:dyDescent="0.2">
      <c r="W70" s="30"/>
      <c r="X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</row>
    <row r="71" spans="15:47" x14ac:dyDescent="0.2">
      <c r="W71" s="30"/>
      <c r="X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  <c r="AU71" s="30"/>
    </row>
    <row r="72" spans="15:47" x14ac:dyDescent="0.2">
      <c r="W72" s="30"/>
      <c r="X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  <c r="AU72" s="30"/>
    </row>
    <row r="73" spans="15:47" x14ac:dyDescent="0.2">
      <c r="W73" s="30"/>
      <c r="X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  <c r="AU73" s="30"/>
    </row>
    <row r="74" spans="15:47" x14ac:dyDescent="0.2">
      <c r="W74" s="30"/>
      <c r="X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  <c r="AU74" s="30"/>
    </row>
    <row r="75" spans="15:47" x14ac:dyDescent="0.2">
      <c r="W75" s="30"/>
      <c r="X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  <c r="AU75" s="30"/>
    </row>
    <row r="76" spans="15:47" x14ac:dyDescent="0.2">
      <c r="W76" s="30"/>
      <c r="X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  <c r="AU76" s="30"/>
    </row>
    <row r="77" spans="15:47" x14ac:dyDescent="0.2">
      <c r="W77" s="30"/>
      <c r="X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  <c r="AU77" s="30"/>
    </row>
    <row r="78" spans="15:47" x14ac:dyDescent="0.2">
      <c r="W78" s="30"/>
      <c r="X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  <c r="AU78" s="30"/>
    </row>
    <row r="79" spans="15:47" x14ac:dyDescent="0.2">
      <c r="W79" s="30"/>
      <c r="X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  <c r="AU79" s="30"/>
    </row>
    <row r="80" spans="15:47" x14ac:dyDescent="0.2">
      <c r="W80" s="30"/>
      <c r="X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  <c r="AU80" s="30"/>
    </row>
    <row r="81" spans="23:47" x14ac:dyDescent="0.2">
      <c r="W81" s="30"/>
      <c r="X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  <c r="AU81" s="30"/>
    </row>
    <row r="82" spans="23:47" x14ac:dyDescent="0.2">
      <c r="W82" s="30"/>
      <c r="X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  <c r="AU82" s="30"/>
    </row>
    <row r="83" spans="23:47" x14ac:dyDescent="0.2">
      <c r="W83" s="30"/>
      <c r="X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  <c r="AU83" s="30"/>
    </row>
    <row r="84" spans="23:47" x14ac:dyDescent="0.2">
      <c r="W84" s="30"/>
      <c r="X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  <c r="AU84" s="30"/>
    </row>
    <row r="85" spans="23:47" x14ac:dyDescent="0.2">
      <c r="W85" s="30"/>
      <c r="X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  <c r="AU85" s="30"/>
    </row>
    <row r="86" spans="23:47" x14ac:dyDescent="0.2">
      <c r="W86" s="30"/>
      <c r="X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  <c r="AU86" s="30"/>
    </row>
    <row r="87" spans="23:47" x14ac:dyDescent="0.2">
      <c r="W87" s="30"/>
      <c r="X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  <c r="AT87" s="30"/>
      <c r="AU87" s="30"/>
    </row>
    <row r="88" spans="23:47" x14ac:dyDescent="0.2">
      <c r="W88" s="30"/>
      <c r="X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  <c r="AU88" s="30"/>
    </row>
    <row r="89" spans="23:47" x14ac:dyDescent="0.2">
      <c r="W89" s="30"/>
      <c r="X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  <c r="AU89" s="30"/>
    </row>
    <row r="90" spans="23:47" x14ac:dyDescent="0.2">
      <c r="W90" s="30"/>
      <c r="X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  <c r="AU90" s="30"/>
    </row>
    <row r="91" spans="23:47" x14ac:dyDescent="0.2">
      <c r="W91" s="30"/>
      <c r="X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  <c r="AU91" s="30"/>
    </row>
    <row r="92" spans="23:47" x14ac:dyDescent="0.2">
      <c r="W92" s="30"/>
      <c r="X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  <c r="AU92" s="30"/>
    </row>
    <row r="93" spans="23:47" x14ac:dyDescent="0.2">
      <c r="W93" s="30"/>
      <c r="X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  <c r="AU93" s="30"/>
    </row>
    <row r="94" spans="23:47" x14ac:dyDescent="0.2">
      <c r="W94" s="30"/>
      <c r="X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  <c r="AU94" s="30"/>
    </row>
    <row r="95" spans="23:47" x14ac:dyDescent="0.2">
      <c r="W95" s="30"/>
      <c r="X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  <c r="AU95" s="30"/>
    </row>
    <row r="96" spans="23:47" x14ac:dyDescent="0.2">
      <c r="W96" s="30"/>
      <c r="X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  <c r="AU96" s="30"/>
    </row>
    <row r="97" spans="23:47" x14ac:dyDescent="0.2">
      <c r="W97" s="30"/>
      <c r="X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  <c r="AU97" s="30"/>
    </row>
    <row r="98" spans="23:47" x14ac:dyDescent="0.2">
      <c r="W98" s="30"/>
      <c r="X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  <c r="AU98" s="30"/>
    </row>
    <row r="99" spans="23:47" x14ac:dyDescent="0.2">
      <c r="W99" s="30"/>
      <c r="X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  <c r="AU99" s="30"/>
    </row>
    <row r="100" spans="23:47" x14ac:dyDescent="0.2">
      <c r="W100" s="30"/>
      <c r="X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  <c r="AU100" s="30"/>
    </row>
    <row r="101" spans="23:47" x14ac:dyDescent="0.2">
      <c r="W101" s="30"/>
      <c r="X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  <c r="AU101" s="30"/>
    </row>
    <row r="102" spans="23:47" x14ac:dyDescent="0.2">
      <c r="W102" s="30"/>
      <c r="X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  <c r="AU102" s="30"/>
    </row>
    <row r="103" spans="23:47" x14ac:dyDescent="0.2">
      <c r="W103" s="30"/>
      <c r="X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  <c r="AU103" s="30"/>
    </row>
    <row r="104" spans="23:47" x14ac:dyDescent="0.2">
      <c r="W104" s="30"/>
      <c r="X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  <c r="AU104" s="30"/>
    </row>
    <row r="105" spans="23:47" x14ac:dyDescent="0.2">
      <c r="W105" s="30"/>
      <c r="X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  <c r="AU105" s="30"/>
    </row>
    <row r="106" spans="23:47" x14ac:dyDescent="0.2">
      <c r="W106" s="30"/>
      <c r="X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  <c r="AO106" s="30"/>
      <c r="AP106" s="30"/>
      <c r="AQ106" s="30"/>
      <c r="AR106" s="30"/>
      <c r="AS106" s="30"/>
      <c r="AT106" s="30"/>
      <c r="AU106" s="30"/>
    </row>
  </sheetData>
  <phoneticPr fontId="0" type="noConversion"/>
  <hyperlinks>
    <hyperlink ref="I12" r:id="rId1" display="50@16.75/25@21"/>
    <hyperlink ref="H12" r:id="rId2" display="50@16.75/25@21"/>
    <hyperlink ref="J12" r:id="rId3" display="50@16.75/25@21"/>
    <hyperlink ref="R12" r:id="rId4" display="50@16.75/25@21"/>
    <hyperlink ref="Q12" r:id="rId5" display="50@16.75/25@21"/>
    <hyperlink ref="S12" r:id="rId6" display="50@16.75/25@21"/>
  </hyperlinks>
  <pageMargins left="0.75" right="0.75" top="0" bottom="0" header="0.5" footer="0.5"/>
  <pageSetup paperSize="5" scale="61" fitToWidth="5" orientation="landscape" r:id="rId7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T106"/>
  <sheetViews>
    <sheetView topLeftCell="T1" zoomScale="60" workbookViewId="0">
      <selection activeCell="W1" sqref="W1:X65536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20" width="30.5703125" style="30" customWidth="1"/>
    <col min="21" max="21" width="21.42578125" style="30" customWidth="1"/>
    <col min="22" max="23" width="30.28515625" style="5" customWidth="1"/>
    <col min="24" max="24" width="30.5703125" style="30" customWidth="1"/>
    <col min="25" max="25" width="21.42578125" style="30" customWidth="1"/>
    <col min="26" max="26" width="31.42578125" style="5" customWidth="1"/>
    <col min="27" max="27" width="28.85546875" style="5" customWidth="1"/>
    <col min="28" max="28" width="31.42578125" style="5" customWidth="1"/>
    <col min="29" max="29" width="23.140625" style="5" customWidth="1"/>
    <col min="30" max="16384" width="16.7109375" style="5"/>
  </cols>
  <sheetData>
    <row r="1" spans="1:28" ht="18" x14ac:dyDescent="0.25">
      <c r="A1" s="1" t="s">
        <v>0</v>
      </c>
      <c r="B1" s="2"/>
      <c r="H1" s="35"/>
      <c r="I1" s="35"/>
      <c r="J1" s="35"/>
      <c r="K1" s="35"/>
      <c r="Q1" s="35"/>
      <c r="R1" s="35"/>
      <c r="S1" s="35"/>
      <c r="T1" s="35"/>
      <c r="U1" s="35"/>
      <c r="V1" s="3"/>
      <c r="W1" s="3"/>
      <c r="X1" s="35"/>
      <c r="Y1" s="35"/>
      <c r="Z1" s="3"/>
      <c r="AA1" s="3"/>
      <c r="AB1" s="3"/>
    </row>
    <row r="2" spans="1:28" x14ac:dyDescent="0.2">
      <c r="A2" s="1" t="s">
        <v>1</v>
      </c>
      <c r="B2" s="2"/>
      <c r="H2" s="6"/>
      <c r="I2" s="6"/>
      <c r="J2" s="6"/>
      <c r="K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 spans="1:28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</row>
    <row r="4" spans="1:28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</row>
    <row r="5" spans="1:28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</row>
    <row r="6" spans="1:28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</row>
    <row r="7" spans="1:28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</row>
    <row r="8" spans="1:28" ht="21.75" customHeight="1" x14ac:dyDescent="0.2">
      <c r="B8" s="7">
        <v>37249</v>
      </c>
      <c r="H8" s="6"/>
      <c r="I8" s="6"/>
      <c r="J8" s="6"/>
      <c r="K8" s="6"/>
      <c r="Q8" s="6"/>
      <c r="R8" s="6"/>
      <c r="S8" s="6"/>
      <c r="T8" s="6"/>
      <c r="U8" s="6"/>
      <c r="V8" s="6"/>
      <c r="W8" s="6"/>
      <c r="X8" s="6"/>
      <c r="Y8" s="6"/>
    </row>
    <row r="9" spans="1:28" ht="13.5" thickBot="1" x14ac:dyDescent="0.25">
      <c r="A9" s="2" t="s">
        <v>2</v>
      </c>
      <c r="B9" s="2" t="s">
        <v>2</v>
      </c>
      <c r="C9" s="51" t="s">
        <v>20</v>
      </c>
      <c r="D9" s="51" t="s">
        <v>20</v>
      </c>
      <c r="E9" s="51" t="s">
        <v>20</v>
      </c>
      <c r="F9" s="51" t="s">
        <v>20</v>
      </c>
      <c r="G9" s="51" t="s">
        <v>20</v>
      </c>
      <c r="H9" s="51" t="s">
        <v>20</v>
      </c>
      <c r="I9" s="51" t="s">
        <v>20</v>
      </c>
      <c r="J9" s="51" t="s">
        <v>20</v>
      </c>
      <c r="K9" s="51" t="s">
        <v>20</v>
      </c>
      <c r="L9" s="51" t="s">
        <v>20</v>
      </c>
      <c r="M9" s="51" t="s">
        <v>20</v>
      </c>
      <c r="N9" s="51" t="s">
        <v>20</v>
      </c>
      <c r="O9" s="51" t="s">
        <v>20</v>
      </c>
      <c r="P9" s="51" t="s">
        <v>20</v>
      </c>
      <c r="Q9" s="51" t="s">
        <v>20</v>
      </c>
      <c r="R9" s="51" t="s">
        <v>20</v>
      </c>
      <c r="S9" s="51" t="s">
        <v>20</v>
      </c>
      <c r="T9" s="51" t="s">
        <v>20</v>
      </c>
      <c r="U9" s="8"/>
      <c r="V9" s="93" t="s">
        <v>51</v>
      </c>
      <c r="W9" s="93" t="s">
        <v>51</v>
      </c>
      <c r="X9" s="93" t="s">
        <v>51</v>
      </c>
      <c r="Y9" s="8"/>
      <c r="Z9" s="9"/>
      <c r="AA9" s="9"/>
      <c r="AB9" s="9"/>
    </row>
    <row r="10" spans="1:28" x14ac:dyDescent="0.2">
      <c r="A10" s="10" t="s">
        <v>3</v>
      </c>
      <c r="B10" s="10" t="s">
        <v>4</v>
      </c>
      <c r="C10" s="19" t="s">
        <v>44</v>
      </c>
      <c r="D10" s="19" t="s">
        <v>44</v>
      </c>
      <c r="E10" s="19" t="s">
        <v>44</v>
      </c>
      <c r="F10" s="19" t="s">
        <v>44</v>
      </c>
      <c r="G10" s="19" t="s">
        <v>44</v>
      </c>
      <c r="H10" s="19" t="s">
        <v>44</v>
      </c>
      <c r="I10" s="19" t="s">
        <v>44</v>
      </c>
      <c r="J10" s="19" t="s">
        <v>44</v>
      </c>
      <c r="K10" s="19" t="s">
        <v>44</v>
      </c>
      <c r="L10" s="19" t="s">
        <v>44</v>
      </c>
      <c r="M10" s="19" t="s">
        <v>44</v>
      </c>
      <c r="N10" s="19" t="s">
        <v>44</v>
      </c>
      <c r="O10" s="19" t="s">
        <v>44</v>
      </c>
      <c r="P10" s="19" t="s">
        <v>44</v>
      </c>
      <c r="Q10" s="19" t="s">
        <v>44</v>
      </c>
      <c r="R10" s="19" t="s">
        <v>44</v>
      </c>
      <c r="S10" s="19" t="s">
        <v>44</v>
      </c>
      <c r="T10" s="19" t="s">
        <v>44</v>
      </c>
      <c r="U10" s="8"/>
      <c r="V10" s="39" t="s">
        <v>19</v>
      </c>
      <c r="W10" s="39" t="s">
        <v>19</v>
      </c>
      <c r="X10" s="39" t="s">
        <v>19</v>
      </c>
      <c r="Y10" s="46"/>
    </row>
    <row r="11" spans="1:28" x14ac:dyDescent="0.2">
      <c r="A11" s="11" t="s">
        <v>35</v>
      </c>
      <c r="B11" s="11" t="s">
        <v>5</v>
      </c>
      <c r="C11" s="12" t="s">
        <v>45</v>
      </c>
      <c r="D11" s="12" t="s">
        <v>45</v>
      </c>
      <c r="E11" s="12" t="s">
        <v>45</v>
      </c>
      <c r="F11" s="12" t="s">
        <v>45</v>
      </c>
      <c r="G11" s="12" t="s">
        <v>45</v>
      </c>
      <c r="H11" s="12" t="s">
        <v>72</v>
      </c>
      <c r="I11" s="12" t="s">
        <v>72</v>
      </c>
      <c r="J11" s="12" t="s">
        <v>72</v>
      </c>
      <c r="K11" s="12" t="s">
        <v>320</v>
      </c>
      <c r="L11" s="12" t="s">
        <v>45</v>
      </c>
      <c r="M11" s="12" t="s">
        <v>45</v>
      </c>
      <c r="N11" s="12" t="s">
        <v>45</v>
      </c>
      <c r="O11" s="12" t="s">
        <v>45</v>
      </c>
      <c r="P11" s="12" t="s">
        <v>45</v>
      </c>
      <c r="Q11" s="12" t="s">
        <v>72</v>
      </c>
      <c r="R11" s="12" t="s">
        <v>72</v>
      </c>
      <c r="S11" s="12" t="s">
        <v>72</v>
      </c>
      <c r="T11" s="12" t="s">
        <v>320</v>
      </c>
      <c r="U11" s="8"/>
      <c r="V11" s="12" t="s">
        <v>52</v>
      </c>
      <c r="W11" s="12" t="s">
        <v>52</v>
      </c>
      <c r="X11" s="33" t="s">
        <v>52</v>
      </c>
      <c r="Y11" s="46"/>
    </row>
    <row r="12" spans="1:28" x14ac:dyDescent="0.2">
      <c r="A12" s="11" t="s">
        <v>6</v>
      </c>
      <c r="B12" s="11" t="s">
        <v>6</v>
      </c>
      <c r="C12" s="37"/>
      <c r="D12" s="37"/>
      <c r="E12" s="37"/>
      <c r="F12" s="37"/>
      <c r="G12" s="37"/>
      <c r="H12" s="131">
        <v>25.25</v>
      </c>
      <c r="I12" s="131">
        <v>25.25</v>
      </c>
      <c r="J12" s="131">
        <v>22.5</v>
      </c>
      <c r="K12" s="131"/>
      <c r="L12" s="37"/>
      <c r="M12" s="37"/>
      <c r="N12" s="37"/>
      <c r="O12" s="37"/>
      <c r="P12" s="37"/>
      <c r="Q12" s="131">
        <v>25.25</v>
      </c>
      <c r="R12" s="131">
        <v>25.25</v>
      </c>
      <c r="S12" s="131">
        <v>22.5</v>
      </c>
      <c r="T12" s="131"/>
      <c r="U12" s="57"/>
      <c r="V12" s="105"/>
      <c r="W12" s="105"/>
      <c r="X12" s="94"/>
      <c r="Y12" s="47"/>
    </row>
    <row r="13" spans="1:28" ht="43.5" customHeight="1" thickBot="1" x14ac:dyDescent="0.25">
      <c r="A13" s="13"/>
      <c r="B13" s="13"/>
      <c r="C13" s="158" t="s">
        <v>371</v>
      </c>
      <c r="D13" s="158" t="s">
        <v>371</v>
      </c>
      <c r="E13" s="158" t="s">
        <v>371</v>
      </c>
      <c r="F13" s="158" t="s">
        <v>371</v>
      </c>
      <c r="G13" s="158" t="s">
        <v>371</v>
      </c>
      <c r="H13" s="158" t="s">
        <v>371</v>
      </c>
      <c r="I13" s="158" t="s">
        <v>371</v>
      </c>
      <c r="J13" s="158" t="s">
        <v>371</v>
      </c>
      <c r="K13" s="158" t="s">
        <v>371</v>
      </c>
      <c r="L13" s="157" t="s">
        <v>374</v>
      </c>
      <c r="M13" s="157" t="s">
        <v>374</v>
      </c>
      <c r="N13" s="157" t="s">
        <v>374</v>
      </c>
      <c r="O13" s="157" t="s">
        <v>374</v>
      </c>
      <c r="P13" s="157" t="s">
        <v>374</v>
      </c>
      <c r="Q13" s="157" t="s">
        <v>374</v>
      </c>
      <c r="R13" s="157" t="s">
        <v>374</v>
      </c>
      <c r="S13" s="157" t="s">
        <v>374</v>
      </c>
      <c r="T13" s="157" t="s">
        <v>374</v>
      </c>
      <c r="U13" s="64"/>
      <c r="V13" s="79" t="s">
        <v>343</v>
      </c>
      <c r="W13" s="117" t="s">
        <v>53</v>
      </c>
      <c r="X13" s="118" t="s">
        <v>53</v>
      </c>
      <c r="Z13" s="14"/>
      <c r="AA13" s="14"/>
      <c r="AB13" s="14"/>
    </row>
    <row r="14" spans="1:28" x14ac:dyDescent="0.2">
      <c r="A14" s="13"/>
      <c r="B14" s="13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20"/>
      <c r="V14" s="106"/>
      <c r="W14" s="106"/>
      <c r="X14" s="95"/>
      <c r="Y14" s="38"/>
      <c r="Z14" s="15"/>
      <c r="AA14" s="15"/>
      <c r="AB14" s="15"/>
    </row>
    <row r="15" spans="1:28" ht="21" customHeight="1" thickBot="1" x14ac:dyDescent="0.25">
      <c r="A15" s="13"/>
      <c r="B15" s="13"/>
      <c r="C15" s="37" t="s">
        <v>100</v>
      </c>
      <c r="D15" s="37" t="s">
        <v>100</v>
      </c>
      <c r="E15" s="37" t="s">
        <v>100</v>
      </c>
      <c r="F15" s="37" t="s">
        <v>100</v>
      </c>
      <c r="G15" s="37" t="s">
        <v>100</v>
      </c>
      <c r="H15" s="37" t="s">
        <v>100</v>
      </c>
      <c r="I15" s="37" t="s">
        <v>100</v>
      </c>
      <c r="J15" s="37" t="s">
        <v>100</v>
      </c>
      <c r="K15" s="37" t="s">
        <v>100</v>
      </c>
      <c r="L15" s="37" t="s">
        <v>100</v>
      </c>
      <c r="M15" s="37" t="s">
        <v>100</v>
      </c>
      <c r="N15" s="37" t="s">
        <v>100</v>
      </c>
      <c r="O15" s="37" t="s">
        <v>100</v>
      </c>
      <c r="P15" s="37" t="s">
        <v>100</v>
      </c>
      <c r="Q15" s="37" t="s">
        <v>100</v>
      </c>
      <c r="R15" s="37" t="s">
        <v>100</v>
      </c>
      <c r="S15" s="37" t="s">
        <v>100</v>
      </c>
      <c r="T15" s="37" t="s">
        <v>100</v>
      </c>
      <c r="U15" s="57"/>
      <c r="V15" s="37" t="s">
        <v>100</v>
      </c>
      <c r="W15" s="37" t="s">
        <v>100</v>
      </c>
      <c r="X15" s="37" t="s">
        <v>100</v>
      </c>
      <c r="Y15" s="37"/>
      <c r="Z15" s="16"/>
      <c r="AA15" s="16"/>
      <c r="AB15" s="16"/>
    </row>
    <row r="16" spans="1:28" s="30" customFormat="1" ht="26.25" customHeight="1" thickBot="1" x14ac:dyDescent="0.25">
      <c r="A16" s="66"/>
      <c r="B16" s="66"/>
      <c r="C16" s="119" t="s">
        <v>384</v>
      </c>
      <c r="D16" s="119" t="s">
        <v>382</v>
      </c>
      <c r="E16" s="119" t="s">
        <v>373</v>
      </c>
      <c r="F16" s="119" t="s">
        <v>370</v>
      </c>
      <c r="G16" s="119" t="s">
        <v>367</v>
      </c>
      <c r="H16" s="119" t="s">
        <v>372</v>
      </c>
      <c r="I16" s="119" t="s">
        <v>364</v>
      </c>
      <c r="J16" s="119" t="s">
        <v>364</v>
      </c>
      <c r="K16" s="119" t="s">
        <v>379</v>
      </c>
      <c r="L16" s="119" t="s">
        <v>383</v>
      </c>
      <c r="M16" s="119" t="s">
        <v>381</v>
      </c>
      <c r="N16" s="119" t="s">
        <v>380</v>
      </c>
      <c r="O16" s="119" t="s">
        <v>377</v>
      </c>
      <c r="P16" s="119" t="s">
        <v>376</v>
      </c>
      <c r="Q16" s="119" t="s">
        <v>386</v>
      </c>
      <c r="R16" s="119" t="s">
        <v>375</v>
      </c>
      <c r="S16" s="119" t="s">
        <v>375</v>
      </c>
      <c r="T16" s="119" t="s">
        <v>379</v>
      </c>
      <c r="U16" s="33"/>
      <c r="V16" s="119" t="s">
        <v>302</v>
      </c>
      <c r="W16" s="119" t="s">
        <v>302</v>
      </c>
      <c r="X16" s="119" t="s">
        <v>303</v>
      </c>
      <c r="Y16" s="12"/>
      <c r="Z16" s="69" t="s">
        <v>25</v>
      </c>
      <c r="AA16" s="70" t="s">
        <v>23</v>
      </c>
      <c r="AB16" s="71" t="s">
        <v>24</v>
      </c>
    </row>
    <row r="17" spans="1:28" ht="15.75" thickBot="1" x14ac:dyDescent="0.25">
      <c r="A17" s="17" t="s">
        <v>36</v>
      </c>
      <c r="B17" s="77" t="s">
        <v>7</v>
      </c>
      <c r="C17" s="36" t="s">
        <v>46</v>
      </c>
      <c r="D17" s="36" t="s">
        <v>46</v>
      </c>
      <c r="E17" s="36" t="s">
        <v>46</v>
      </c>
      <c r="F17" s="36" t="s">
        <v>46</v>
      </c>
      <c r="G17" s="36" t="s">
        <v>46</v>
      </c>
      <c r="H17" s="36" t="s">
        <v>310</v>
      </c>
      <c r="I17" s="36" t="s">
        <v>310</v>
      </c>
      <c r="J17" s="36" t="s">
        <v>311</v>
      </c>
      <c r="K17" s="36" t="s">
        <v>311</v>
      </c>
      <c r="L17" s="36" t="s">
        <v>46</v>
      </c>
      <c r="M17" s="36" t="s">
        <v>46</v>
      </c>
      <c r="N17" s="36" t="s">
        <v>46</v>
      </c>
      <c r="O17" s="36" t="s">
        <v>46</v>
      </c>
      <c r="P17" s="36" t="s">
        <v>46</v>
      </c>
      <c r="Q17" s="36" t="s">
        <v>310</v>
      </c>
      <c r="R17" s="36" t="s">
        <v>310</v>
      </c>
      <c r="S17" s="36" t="s">
        <v>311</v>
      </c>
      <c r="T17" s="36" t="s">
        <v>311</v>
      </c>
      <c r="U17" s="65"/>
      <c r="V17" s="18" t="s">
        <v>46</v>
      </c>
      <c r="W17" s="18" t="s">
        <v>46</v>
      </c>
      <c r="X17" s="96" t="s">
        <v>46</v>
      </c>
      <c r="Y17" s="40"/>
      <c r="Z17" s="86"/>
      <c r="AA17" s="19"/>
      <c r="AB17" s="19"/>
    </row>
    <row r="18" spans="1:28" s="20" customFormat="1" x14ac:dyDescent="0.2">
      <c r="A18" s="34">
        <v>2400</v>
      </c>
      <c r="B18" s="125" t="s">
        <v>8</v>
      </c>
      <c r="C18" s="34">
        <v>25</v>
      </c>
      <c r="D18" s="34">
        <v>25</v>
      </c>
      <c r="E18" s="34">
        <v>25</v>
      </c>
      <c r="F18" s="34">
        <v>25</v>
      </c>
      <c r="G18" s="82">
        <v>3</v>
      </c>
      <c r="H18" s="34">
        <v>25</v>
      </c>
      <c r="I18" s="34">
        <v>25</v>
      </c>
      <c r="J18" s="125">
        <v>50</v>
      </c>
      <c r="K18" s="125">
        <v>50</v>
      </c>
      <c r="L18" s="34">
        <v>0</v>
      </c>
      <c r="M18" s="125">
        <v>0</v>
      </c>
      <c r="N18" s="34">
        <v>0</v>
      </c>
      <c r="O18" s="34">
        <v>0</v>
      </c>
      <c r="P18" s="82">
        <v>0</v>
      </c>
      <c r="Q18" s="34">
        <v>0</v>
      </c>
      <c r="R18" s="34">
        <v>0</v>
      </c>
      <c r="S18" s="34">
        <v>0</v>
      </c>
      <c r="T18" s="34">
        <v>0</v>
      </c>
      <c r="U18" s="23"/>
      <c r="V18" s="34">
        <v>-103</v>
      </c>
      <c r="W18" s="34">
        <v>0</v>
      </c>
      <c r="X18" s="34">
        <v>0</v>
      </c>
      <c r="Y18" s="22"/>
      <c r="Z18" s="19">
        <f>SUM(L18:X18)</f>
        <v>-103</v>
      </c>
      <c r="AA18" s="98">
        <f>SUM(C18:K18)</f>
        <v>253</v>
      </c>
      <c r="AB18" s="19">
        <f>SUM(V18:X18)</f>
        <v>-103</v>
      </c>
    </row>
    <row r="19" spans="1:28" x14ac:dyDescent="0.2">
      <c r="A19" s="21" t="s">
        <v>8</v>
      </c>
      <c r="B19" s="21" t="s">
        <v>9</v>
      </c>
      <c r="C19" s="21">
        <v>0</v>
      </c>
      <c r="D19" s="21">
        <v>0</v>
      </c>
      <c r="E19" s="21">
        <v>0</v>
      </c>
      <c r="F19" s="21">
        <v>0</v>
      </c>
      <c r="G19" s="83">
        <v>0</v>
      </c>
      <c r="H19" s="21">
        <v>0</v>
      </c>
      <c r="I19" s="21">
        <v>0</v>
      </c>
      <c r="J19" s="22">
        <v>0</v>
      </c>
      <c r="K19" s="22">
        <v>0</v>
      </c>
      <c r="L19" s="21">
        <v>25</v>
      </c>
      <c r="M19" s="22">
        <v>25</v>
      </c>
      <c r="N19" s="21">
        <v>25</v>
      </c>
      <c r="O19" s="21">
        <v>25</v>
      </c>
      <c r="P19" s="83">
        <v>3</v>
      </c>
      <c r="Q19" s="21">
        <v>25</v>
      </c>
      <c r="R19" s="21">
        <v>25</v>
      </c>
      <c r="S19" s="21">
        <v>50</v>
      </c>
      <c r="T19" s="21">
        <v>50</v>
      </c>
      <c r="U19" s="23"/>
      <c r="V19" s="21">
        <v>0</v>
      </c>
      <c r="W19" s="21">
        <v>-103</v>
      </c>
      <c r="X19" s="21">
        <v>0</v>
      </c>
      <c r="Y19" s="22"/>
      <c r="Z19" s="12">
        <f t="shared" ref="Z19:Z42" si="0">SUM(L19:X19)</f>
        <v>150</v>
      </c>
      <c r="AA19" s="8">
        <f>SUM(C19:T19)</f>
        <v>253</v>
      </c>
      <c r="AB19" s="12">
        <f t="shared" ref="AB19:AB42" si="1">SUM(V19:X19)</f>
        <v>-103</v>
      </c>
    </row>
    <row r="20" spans="1:28" x14ac:dyDescent="0.2">
      <c r="A20" s="21" t="s">
        <v>9</v>
      </c>
      <c r="B20" s="21" t="s">
        <v>10</v>
      </c>
      <c r="C20" s="21">
        <v>0</v>
      </c>
      <c r="D20" s="21">
        <v>0</v>
      </c>
      <c r="E20" s="21">
        <v>0</v>
      </c>
      <c r="F20" s="21">
        <v>0</v>
      </c>
      <c r="G20" s="83">
        <v>0</v>
      </c>
      <c r="H20" s="21">
        <v>0</v>
      </c>
      <c r="I20" s="21">
        <v>0</v>
      </c>
      <c r="J20" s="22">
        <v>0</v>
      </c>
      <c r="K20" s="22">
        <v>0</v>
      </c>
      <c r="L20" s="21">
        <v>25</v>
      </c>
      <c r="M20" s="22">
        <v>25</v>
      </c>
      <c r="N20" s="21">
        <v>25</v>
      </c>
      <c r="O20" s="21">
        <v>25</v>
      </c>
      <c r="P20" s="83">
        <v>3</v>
      </c>
      <c r="Q20" s="21">
        <v>25</v>
      </c>
      <c r="R20" s="21">
        <v>25</v>
      </c>
      <c r="S20" s="21">
        <v>50</v>
      </c>
      <c r="T20" s="21">
        <v>50</v>
      </c>
      <c r="U20" s="23"/>
      <c r="V20" s="21">
        <v>0</v>
      </c>
      <c r="W20" s="21">
        <v>-103</v>
      </c>
      <c r="X20" s="21">
        <v>0</v>
      </c>
      <c r="Y20" s="22"/>
      <c r="Z20" s="12">
        <f t="shared" si="0"/>
        <v>150</v>
      </c>
      <c r="AA20" s="8">
        <f t="shared" ref="AA20:AA42" si="2">SUM(C20:T20)</f>
        <v>253</v>
      </c>
      <c r="AB20" s="12">
        <f t="shared" si="1"/>
        <v>-103</v>
      </c>
    </row>
    <row r="21" spans="1:28" x14ac:dyDescent="0.2">
      <c r="A21" s="21" t="s">
        <v>10</v>
      </c>
      <c r="B21" s="21" t="s">
        <v>11</v>
      </c>
      <c r="C21" s="21">
        <v>0</v>
      </c>
      <c r="D21" s="21">
        <v>0</v>
      </c>
      <c r="E21" s="21">
        <v>0</v>
      </c>
      <c r="F21" s="21">
        <v>0</v>
      </c>
      <c r="G21" s="83">
        <v>0</v>
      </c>
      <c r="H21" s="21">
        <v>0</v>
      </c>
      <c r="I21" s="21">
        <v>0</v>
      </c>
      <c r="J21" s="22">
        <v>0</v>
      </c>
      <c r="K21" s="22">
        <v>0</v>
      </c>
      <c r="L21" s="21">
        <v>25</v>
      </c>
      <c r="M21" s="22">
        <v>25</v>
      </c>
      <c r="N21" s="21">
        <v>25</v>
      </c>
      <c r="O21" s="21">
        <v>25</v>
      </c>
      <c r="P21" s="83">
        <v>3</v>
      </c>
      <c r="Q21" s="21">
        <v>25</v>
      </c>
      <c r="R21" s="21">
        <v>25</v>
      </c>
      <c r="S21" s="21">
        <v>50</v>
      </c>
      <c r="T21" s="21">
        <v>50</v>
      </c>
      <c r="U21" s="23"/>
      <c r="V21" s="21">
        <v>0</v>
      </c>
      <c r="W21" s="21">
        <v>-103</v>
      </c>
      <c r="X21" s="21">
        <v>0</v>
      </c>
      <c r="Y21" s="22"/>
      <c r="Z21" s="12">
        <f t="shared" si="0"/>
        <v>150</v>
      </c>
      <c r="AA21" s="8">
        <f t="shared" si="2"/>
        <v>253</v>
      </c>
      <c r="AB21" s="12">
        <f t="shared" si="1"/>
        <v>-103</v>
      </c>
    </row>
    <row r="22" spans="1:28" x14ac:dyDescent="0.2">
      <c r="A22" s="21" t="s">
        <v>11</v>
      </c>
      <c r="B22" s="21" t="s">
        <v>12</v>
      </c>
      <c r="C22" s="21">
        <v>0</v>
      </c>
      <c r="D22" s="21">
        <v>0</v>
      </c>
      <c r="E22" s="21">
        <v>0</v>
      </c>
      <c r="F22" s="21">
        <v>0</v>
      </c>
      <c r="G22" s="83">
        <v>0</v>
      </c>
      <c r="H22" s="21">
        <v>0</v>
      </c>
      <c r="I22" s="21">
        <v>0</v>
      </c>
      <c r="J22" s="22">
        <v>0</v>
      </c>
      <c r="K22" s="22">
        <v>0</v>
      </c>
      <c r="L22" s="21">
        <v>25</v>
      </c>
      <c r="M22" s="22">
        <v>25</v>
      </c>
      <c r="N22" s="21">
        <v>25</v>
      </c>
      <c r="O22" s="21">
        <v>25</v>
      </c>
      <c r="P22" s="83">
        <v>3</v>
      </c>
      <c r="Q22" s="21">
        <v>25</v>
      </c>
      <c r="R22" s="21">
        <v>25</v>
      </c>
      <c r="S22" s="21">
        <v>50</v>
      </c>
      <c r="T22" s="21">
        <v>50</v>
      </c>
      <c r="U22" s="23"/>
      <c r="V22" s="21">
        <v>0</v>
      </c>
      <c r="W22" s="21">
        <v>-103</v>
      </c>
      <c r="X22" s="21">
        <v>0</v>
      </c>
      <c r="Y22" s="22"/>
      <c r="Z22" s="12">
        <f t="shared" si="0"/>
        <v>150</v>
      </c>
      <c r="AA22" s="8">
        <f t="shared" si="2"/>
        <v>253</v>
      </c>
      <c r="AB22" s="12">
        <f t="shared" si="1"/>
        <v>-103</v>
      </c>
    </row>
    <row r="23" spans="1:28" x14ac:dyDescent="0.2">
      <c r="A23" s="21" t="s">
        <v>12</v>
      </c>
      <c r="B23" s="21" t="s">
        <v>13</v>
      </c>
      <c r="C23" s="21">
        <v>0</v>
      </c>
      <c r="D23" s="21">
        <v>0</v>
      </c>
      <c r="E23" s="21">
        <v>0</v>
      </c>
      <c r="F23" s="21">
        <v>0</v>
      </c>
      <c r="G23" s="83">
        <v>0</v>
      </c>
      <c r="H23" s="21">
        <v>0</v>
      </c>
      <c r="I23" s="21">
        <v>0</v>
      </c>
      <c r="J23" s="22">
        <v>0</v>
      </c>
      <c r="K23" s="22">
        <v>0</v>
      </c>
      <c r="L23" s="21">
        <v>25</v>
      </c>
      <c r="M23" s="22">
        <v>25</v>
      </c>
      <c r="N23" s="21">
        <v>25</v>
      </c>
      <c r="O23" s="21">
        <v>25</v>
      </c>
      <c r="P23" s="83">
        <v>3</v>
      </c>
      <c r="Q23" s="21">
        <v>25</v>
      </c>
      <c r="R23" s="21">
        <v>25</v>
      </c>
      <c r="S23" s="21">
        <v>50</v>
      </c>
      <c r="T23" s="21">
        <v>50</v>
      </c>
      <c r="U23" s="23"/>
      <c r="V23" s="21">
        <v>0</v>
      </c>
      <c r="W23" s="21">
        <v>-103</v>
      </c>
      <c r="X23" s="21">
        <v>0</v>
      </c>
      <c r="Y23" s="22"/>
      <c r="Z23" s="12">
        <f t="shared" si="0"/>
        <v>150</v>
      </c>
      <c r="AA23" s="8">
        <f t="shared" si="2"/>
        <v>253</v>
      </c>
      <c r="AB23" s="12">
        <f t="shared" si="1"/>
        <v>-103</v>
      </c>
    </row>
    <row r="24" spans="1:28" x14ac:dyDescent="0.2">
      <c r="A24" s="21" t="s">
        <v>13</v>
      </c>
      <c r="B24" s="21" t="s">
        <v>14</v>
      </c>
      <c r="C24" s="21">
        <v>0</v>
      </c>
      <c r="D24" s="21">
        <v>0</v>
      </c>
      <c r="E24" s="21">
        <v>0</v>
      </c>
      <c r="F24" s="21">
        <v>0</v>
      </c>
      <c r="G24" s="83">
        <v>0</v>
      </c>
      <c r="H24" s="21">
        <v>0</v>
      </c>
      <c r="I24" s="21">
        <v>0</v>
      </c>
      <c r="J24" s="22">
        <v>0</v>
      </c>
      <c r="K24" s="22">
        <v>0</v>
      </c>
      <c r="L24" s="21">
        <v>25</v>
      </c>
      <c r="M24" s="22">
        <v>25</v>
      </c>
      <c r="N24" s="21">
        <v>25</v>
      </c>
      <c r="O24" s="21">
        <v>25</v>
      </c>
      <c r="P24" s="83">
        <v>3</v>
      </c>
      <c r="Q24" s="21">
        <v>25</v>
      </c>
      <c r="R24" s="21">
        <v>25</v>
      </c>
      <c r="S24" s="21">
        <v>50</v>
      </c>
      <c r="T24" s="21">
        <v>50</v>
      </c>
      <c r="U24" s="23"/>
      <c r="V24" s="21">
        <v>0</v>
      </c>
      <c r="W24" s="21">
        <v>-103</v>
      </c>
      <c r="X24" s="21">
        <v>0</v>
      </c>
      <c r="Y24" s="22"/>
      <c r="Z24" s="12">
        <f t="shared" si="0"/>
        <v>150</v>
      </c>
      <c r="AA24" s="8">
        <f t="shared" si="2"/>
        <v>253</v>
      </c>
      <c r="AB24" s="12">
        <f t="shared" si="1"/>
        <v>-103</v>
      </c>
    </row>
    <row r="25" spans="1:28" s="30" customFormat="1" x14ac:dyDescent="0.2">
      <c r="A25" s="21" t="s">
        <v>14</v>
      </c>
      <c r="B25" s="21" t="s">
        <v>15</v>
      </c>
      <c r="C25" s="21">
        <v>0</v>
      </c>
      <c r="D25" s="21">
        <v>0</v>
      </c>
      <c r="E25" s="21">
        <v>0</v>
      </c>
      <c r="F25" s="21">
        <v>0</v>
      </c>
      <c r="G25" s="21">
        <v>0</v>
      </c>
      <c r="H25" s="21">
        <v>0</v>
      </c>
      <c r="I25" s="21">
        <v>0</v>
      </c>
      <c r="J25" s="22">
        <v>0</v>
      </c>
      <c r="K25" s="22">
        <v>0</v>
      </c>
      <c r="L25" s="21">
        <v>0</v>
      </c>
      <c r="M25" s="21">
        <v>0</v>
      </c>
      <c r="N25" s="21">
        <v>0</v>
      </c>
      <c r="O25" s="21">
        <v>0</v>
      </c>
      <c r="P25" s="21">
        <v>0</v>
      </c>
      <c r="Q25" s="21">
        <v>0</v>
      </c>
      <c r="R25" s="21">
        <v>0</v>
      </c>
      <c r="S25" s="21">
        <v>0</v>
      </c>
      <c r="T25" s="21">
        <v>0</v>
      </c>
      <c r="U25" s="23"/>
      <c r="V25" s="21">
        <v>0</v>
      </c>
      <c r="W25" s="21">
        <v>0</v>
      </c>
      <c r="X25" s="21">
        <v>-103</v>
      </c>
      <c r="Y25" s="22"/>
      <c r="Z25" s="12">
        <f t="shared" si="0"/>
        <v>-103</v>
      </c>
      <c r="AA25" s="8">
        <f t="shared" si="2"/>
        <v>0</v>
      </c>
      <c r="AB25" s="12">
        <f t="shared" si="1"/>
        <v>-103</v>
      </c>
    </row>
    <row r="26" spans="1:28" s="30" customFormat="1" x14ac:dyDescent="0.2">
      <c r="A26" s="21" t="s">
        <v>15</v>
      </c>
      <c r="B26" s="21" t="s">
        <v>16</v>
      </c>
      <c r="C26" s="21">
        <v>0</v>
      </c>
      <c r="D26" s="21">
        <v>0</v>
      </c>
      <c r="E26" s="21">
        <v>0</v>
      </c>
      <c r="F26" s="21">
        <v>0</v>
      </c>
      <c r="G26" s="21">
        <v>0</v>
      </c>
      <c r="H26" s="21">
        <v>0</v>
      </c>
      <c r="I26" s="21">
        <v>0</v>
      </c>
      <c r="J26" s="22">
        <v>0</v>
      </c>
      <c r="K26" s="22">
        <v>0</v>
      </c>
      <c r="L26" s="21">
        <v>0</v>
      </c>
      <c r="M26" s="21">
        <v>0</v>
      </c>
      <c r="N26" s="21">
        <v>0</v>
      </c>
      <c r="O26" s="21">
        <v>0</v>
      </c>
      <c r="P26" s="21">
        <v>0</v>
      </c>
      <c r="Q26" s="21">
        <v>0</v>
      </c>
      <c r="R26" s="21">
        <v>0</v>
      </c>
      <c r="S26" s="21">
        <v>0</v>
      </c>
      <c r="T26" s="21">
        <v>0</v>
      </c>
      <c r="U26" s="23"/>
      <c r="V26" s="21">
        <v>0</v>
      </c>
      <c r="W26" s="21">
        <v>0</v>
      </c>
      <c r="X26" s="21">
        <v>-103</v>
      </c>
      <c r="Y26" s="22"/>
      <c r="Z26" s="12">
        <f t="shared" si="0"/>
        <v>-103</v>
      </c>
      <c r="AA26" s="8">
        <f t="shared" si="2"/>
        <v>0</v>
      </c>
      <c r="AB26" s="12">
        <f t="shared" si="1"/>
        <v>-103</v>
      </c>
    </row>
    <row r="27" spans="1:28" s="30" customFormat="1" x14ac:dyDescent="0.2">
      <c r="A27" s="21" t="s">
        <v>16</v>
      </c>
      <c r="B27" s="21" t="s">
        <v>17</v>
      </c>
      <c r="C27" s="21">
        <v>0</v>
      </c>
      <c r="D27" s="21">
        <v>0</v>
      </c>
      <c r="E27" s="21">
        <v>0</v>
      </c>
      <c r="F27" s="21">
        <v>0</v>
      </c>
      <c r="G27" s="21">
        <v>0</v>
      </c>
      <c r="H27" s="21">
        <v>0</v>
      </c>
      <c r="I27" s="21">
        <v>0</v>
      </c>
      <c r="J27" s="22">
        <v>0</v>
      </c>
      <c r="K27" s="22">
        <v>0</v>
      </c>
      <c r="L27" s="21">
        <v>0</v>
      </c>
      <c r="M27" s="21">
        <v>0</v>
      </c>
      <c r="N27" s="21">
        <v>0</v>
      </c>
      <c r="O27" s="21">
        <v>0</v>
      </c>
      <c r="P27" s="21">
        <v>0</v>
      </c>
      <c r="Q27" s="21">
        <v>0</v>
      </c>
      <c r="R27" s="21">
        <v>0</v>
      </c>
      <c r="S27" s="21">
        <v>0</v>
      </c>
      <c r="T27" s="21">
        <v>0</v>
      </c>
      <c r="U27" s="23"/>
      <c r="V27" s="21">
        <v>0</v>
      </c>
      <c r="W27" s="21">
        <v>0</v>
      </c>
      <c r="X27" s="21">
        <v>-103</v>
      </c>
      <c r="Y27" s="22"/>
      <c r="Z27" s="12">
        <f t="shared" si="0"/>
        <v>-103</v>
      </c>
      <c r="AA27" s="8">
        <f t="shared" si="2"/>
        <v>0</v>
      </c>
      <c r="AB27" s="12">
        <f t="shared" si="1"/>
        <v>-103</v>
      </c>
    </row>
    <row r="28" spans="1:28" s="30" customFormat="1" x14ac:dyDescent="0.2">
      <c r="A28" s="21">
        <v>1000</v>
      </c>
      <c r="B28" s="21">
        <v>1100</v>
      </c>
      <c r="C28" s="21">
        <v>0</v>
      </c>
      <c r="D28" s="21">
        <v>0</v>
      </c>
      <c r="E28" s="21">
        <v>0</v>
      </c>
      <c r="F28" s="21">
        <v>0</v>
      </c>
      <c r="G28" s="21">
        <v>0</v>
      </c>
      <c r="H28" s="21">
        <v>0</v>
      </c>
      <c r="I28" s="21">
        <v>0</v>
      </c>
      <c r="J28" s="22">
        <v>0</v>
      </c>
      <c r="K28" s="22">
        <v>0</v>
      </c>
      <c r="L28" s="21">
        <v>0</v>
      </c>
      <c r="M28" s="21">
        <v>0</v>
      </c>
      <c r="N28" s="21">
        <v>0</v>
      </c>
      <c r="O28" s="21">
        <v>0</v>
      </c>
      <c r="P28" s="21">
        <v>0</v>
      </c>
      <c r="Q28" s="21">
        <v>0</v>
      </c>
      <c r="R28" s="21">
        <v>0</v>
      </c>
      <c r="S28" s="21">
        <v>0</v>
      </c>
      <c r="T28" s="21">
        <v>0</v>
      </c>
      <c r="U28" s="23"/>
      <c r="V28" s="21">
        <v>0</v>
      </c>
      <c r="W28" s="21">
        <v>0</v>
      </c>
      <c r="X28" s="21">
        <v>-103</v>
      </c>
      <c r="Y28" s="22"/>
      <c r="Z28" s="12">
        <f t="shared" si="0"/>
        <v>-103</v>
      </c>
      <c r="AA28" s="8">
        <f t="shared" si="2"/>
        <v>0</v>
      </c>
      <c r="AB28" s="12">
        <f t="shared" si="1"/>
        <v>-103</v>
      </c>
    </row>
    <row r="29" spans="1:28" s="30" customFormat="1" x14ac:dyDescent="0.2">
      <c r="A29" s="21">
        <v>1100</v>
      </c>
      <c r="B29" s="21">
        <v>1200</v>
      </c>
      <c r="C29" s="21">
        <v>0</v>
      </c>
      <c r="D29" s="21">
        <v>0</v>
      </c>
      <c r="E29" s="21">
        <v>0</v>
      </c>
      <c r="F29" s="21">
        <v>0</v>
      </c>
      <c r="G29" s="21">
        <v>0</v>
      </c>
      <c r="H29" s="21">
        <v>0</v>
      </c>
      <c r="I29" s="21">
        <v>0</v>
      </c>
      <c r="J29" s="22">
        <v>0</v>
      </c>
      <c r="K29" s="22">
        <v>0</v>
      </c>
      <c r="L29" s="21">
        <v>0</v>
      </c>
      <c r="M29" s="21">
        <v>0</v>
      </c>
      <c r="N29" s="21">
        <v>0</v>
      </c>
      <c r="O29" s="21">
        <v>0</v>
      </c>
      <c r="P29" s="21">
        <v>0</v>
      </c>
      <c r="Q29" s="21">
        <v>0</v>
      </c>
      <c r="R29" s="21">
        <v>0</v>
      </c>
      <c r="S29" s="21">
        <v>0</v>
      </c>
      <c r="T29" s="21">
        <v>0</v>
      </c>
      <c r="U29" s="23"/>
      <c r="V29" s="21">
        <v>0</v>
      </c>
      <c r="W29" s="21">
        <v>0</v>
      </c>
      <c r="X29" s="21">
        <v>-103</v>
      </c>
      <c r="Y29" s="22"/>
      <c r="Z29" s="12">
        <f t="shared" si="0"/>
        <v>-103</v>
      </c>
      <c r="AA29" s="8">
        <f t="shared" si="2"/>
        <v>0</v>
      </c>
      <c r="AB29" s="12">
        <f t="shared" si="1"/>
        <v>-103</v>
      </c>
    </row>
    <row r="30" spans="1:28" s="30" customFormat="1" x14ac:dyDescent="0.2">
      <c r="A30" s="21">
        <v>1200</v>
      </c>
      <c r="B30" s="21">
        <v>1300</v>
      </c>
      <c r="C30" s="21">
        <v>0</v>
      </c>
      <c r="D30" s="21">
        <v>0</v>
      </c>
      <c r="E30" s="21">
        <v>0</v>
      </c>
      <c r="F30" s="21">
        <v>0</v>
      </c>
      <c r="G30" s="21">
        <v>0</v>
      </c>
      <c r="H30" s="21">
        <v>0</v>
      </c>
      <c r="I30" s="21">
        <v>0</v>
      </c>
      <c r="J30" s="22">
        <v>0</v>
      </c>
      <c r="K30" s="22">
        <v>0</v>
      </c>
      <c r="L30" s="21">
        <v>0</v>
      </c>
      <c r="M30" s="21">
        <v>0</v>
      </c>
      <c r="N30" s="21">
        <v>0</v>
      </c>
      <c r="O30" s="21">
        <v>0</v>
      </c>
      <c r="P30" s="21">
        <v>0</v>
      </c>
      <c r="Q30" s="21">
        <v>0</v>
      </c>
      <c r="R30" s="21">
        <v>0</v>
      </c>
      <c r="S30" s="21">
        <v>0</v>
      </c>
      <c r="T30" s="21">
        <v>0</v>
      </c>
      <c r="U30" s="23"/>
      <c r="V30" s="21">
        <v>0</v>
      </c>
      <c r="W30" s="21">
        <v>0</v>
      </c>
      <c r="X30" s="21">
        <v>-103</v>
      </c>
      <c r="Y30" s="22"/>
      <c r="Z30" s="12">
        <f t="shared" si="0"/>
        <v>-103</v>
      </c>
      <c r="AA30" s="8">
        <f t="shared" si="2"/>
        <v>0</v>
      </c>
      <c r="AB30" s="12">
        <f t="shared" si="1"/>
        <v>-103</v>
      </c>
    </row>
    <row r="31" spans="1:28" s="30" customFormat="1" x14ac:dyDescent="0.2">
      <c r="A31" s="21">
        <v>1300</v>
      </c>
      <c r="B31" s="21">
        <v>1400</v>
      </c>
      <c r="C31" s="21">
        <v>0</v>
      </c>
      <c r="D31" s="21">
        <v>0</v>
      </c>
      <c r="E31" s="21">
        <v>0</v>
      </c>
      <c r="F31" s="21">
        <v>0</v>
      </c>
      <c r="G31" s="21">
        <v>0</v>
      </c>
      <c r="H31" s="21">
        <v>0</v>
      </c>
      <c r="I31" s="21">
        <v>0</v>
      </c>
      <c r="J31" s="22">
        <v>0</v>
      </c>
      <c r="K31" s="22">
        <v>0</v>
      </c>
      <c r="L31" s="21">
        <v>0</v>
      </c>
      <c r="M31" s="21">
        <v>0</v>
      </c>
      <c r="N31" s="21">
        <v>0</v>
      </c>
      <c r="O31" s="21">
        <v>0</v>
      </c>
      <c r="P31" s="21">
        <v>0</v>
      </c>
      <c r="Q31" s="21">
        <v>0</v>
      </c>
      <c r="R31" s="21">
        <v>0</v>
      </c>
      <c r="S31" s="21">
        <v>0</v>
      </c>
      <c r="T31" s="21">
        <v>0</v>
      </c>
      <c r="U31" s="23"/>
      <c r="V31" s="21">
        <v>0</v>
      </c>
      <c r="W31" s="21">
        <v>0</v>
      </c>
      <c r="X31" s="21">
        <v>-103</v>
      </c>
      <c r="Y31" s="22"/>
      <c r="Z31" s="12">
        <f t="shared" si="0"/>
        <v>-103</v>
      </c>
      <c r="AA31" s="8">
        <f t="shared" si="2"/>
        <v>0</v>
      </c>
      <c r="AB31" s="12">
        <f t="shared" si="1"/>
        <v>-103</v>
      </c>
    </row>
    <row r="32" spans="1:28" s="30" customFormat="1" x14ac:dyDescent="0.2">
      <c r="A32" s="21">
        <v>1400</v>
      </c>
      <c r="B32" s="21">
        <v>1500</v>
      </c>
      <c r="C32" s="21">
        <v>0</v>
      </c>
      <c r="D32" s="21">
        <v>0</v>
      </c>
      <c r="E32" s="21">
        <v>0</v>
      </c>
      <c r="F32" s="21">
        <v>0</v>
      </c>
      <c r="G32" s="21">
        <v>0</v>
      </c>
      <c r="H32" s="21">
        <v>0</v>
      </c>
      <c r="I32" s="21">
        <v>0</v>
      </c>
      <c r="J32" s="22">
        <v>0</v>
      </c>
      <c r="K32" s="22">
        <v>0</v>
      </c>
      <c r="L32" s="21">
        <v>0</v>
      </c>
      <c r="M32" s="21">
        <v>0</v>
      </c>
      <c r="N32" s="21">
        <v>0</v>
      </c>
      <c r="O32" s="21">
        <v>0</v>
      </c>
      <c r="P32" s="21">
        <v>0</v>
      </c>
      <c r="Q32" s="21">
        <v>0</v>
      </c>
      <c r="R32" s="21">
        <v>0</v>
      </c>
      <c r="S32" s="21">
        <v>0</v>
      </c>
      <c r="T32" s="21">
        <v>0</v>
      </c>
      <c r="U32" s="23"/>
      <c r="V32" s="21">
        <v>0</v>
      </c>
      <c r="W32" s="21">
        <v>0</v>
      </c>
      <c r="X32" s="21">
        <v>-103</v>
      </c>
      <c r="Y32" s="22"/>
      <c r="Z32" s="12">
        <f t="shared" si="0"/>
        <v>-103</v>
      </c>
      <c r="AA32" s="8">
        <f t="shared" si="2"/>
        <v>0</v>
      </c>
      <c r="AB32" s="12">
        <f t="shared" si="1"/>
        <v>-103</v>
      </c>
    </row>
    <row r="33" spans="1:30" s="30" customFormat="1" x14ac:dyDescent="0.2">
      <c r="A33" s="21">
        <v>1500</v>
      </c>
      <c r="B33" s="21">
        <v>1600</v>
      </c>
      <c r="C33" s="21">
        <v>0</v>
      </c>
      <c r="D33" s="21">
        <v>0</v>
      </c>
      <c r="E33" s="21">
        <v>0</v>
      </c>
      <c r="F33" s="21">
        <v>0</v>
      </c>
      <c r="G33" s="21">
        <v>0</v>
      </c>
      <c r="H33" s="21">
        <v>0</v>
      </c>
      <c r="I33" s="21">
        <v>0</v>
      </c>
      <c r="J33" s="22">
        <v>0</v>
      </c>
      <c r="K33" s="22">
        <v>0</v>
      </c>
      <c r="L33" s="21">
        <v>0</v>
      </c>
      <c r="M33" s="21">
        <v>0</v>
      </c>
      <c r="N33" s="21">
        <v>0</v>
      </c>
      <c r="O33" s="21">
        <v>0</v>
      </c>
      <c r="P33" s="21">
        <v>0</v>
      </c>
      <c r="Q33" s="21">
        <v>0</v>
      </c>
      <c r="R33" s="21">
        <v>0</v>
      </c>
      <c r="S33" s="21">
        <v>0</v>
      </c>
      <c r="T33" s="21">
        <v>0</v>
      </c>
      <c r="U33" s="23"/>
      <c r="V33" s="21">
        <v>0</v>
      </c>
      <c r="W33" s="21">
        <v>0</v>
      </c>
      <c r="X33" s="21">
        <v>-103</v>
      </c>
      <c r="Y33" s="22"/>
      <c r="Z33" s="12">
        <f t="shared" si="0"/>
        <v>-103</v>
      </c>
      <c r="AA33" s="8">
        <f t="shared" si="2"/>
        <v>0</v>
      </c>
      <c r="AB33" s="12">
        <f t="shared" si="1"/>
        <v>-103</v>
      </c>
    </row>
    <row r="34" spans="1:30" s="30" customFormat="1" x14ac:dyDescent="0.2">
      <c r="A34" s="21">
        <v>1600</v>
      </c>
      <c r="B34" s="21">
        <v>1700</v>
      </c>
      <c r="C34" s="21">
        <v>0</v>
      </c>
      <c r="D34" s="21">
        <v>0</v>
      </c>
      <c r="E34" s="21">
        <v>0</v>
      </c>
      <c r="F34" s="21">
        <v>0</v>
      </c>
      <c r="G34" s="21">
        <v>0</v>
      </c>
      <c r="H34" s="21">
        <v>0</v>
      </c>
      <c r="I34" s="21">
        <v>0</v>
      </c>
      <c r="J34" s="22">
        <v>0</v>
      </c>
      <c r="K34" s="22">
        <v>0</v>
      </c>
      <c r="L34" s="21">
        <v>0</v>
      </c>
      <c r="M34" s="21">
        <v>0</v>
      </c>
      <c r="N34" s="21">
        <v>0</v>
      </c>
      <c r="O34" s="21">
        <v>0</v>
      </c>
      <c r="P34" s="21">
        <v>0</v>
      </c>
      <c r="Q34" s="21">
        <v>0</v>
      </c>
      <c r="R34" s="21">
        <v>0</v>
      </c>
      <c r="S34" s="21">
        <v>0</v>
      </c>
      <c r="T34" s="21">
        <v>0</v>
      </c>
      <c r="U34" s="23"/>
      <c r="V34" s="21">
        <v>0</v>
      </c>
      <c r="W34" s="21">
        <v>0</v>
      </c>
      <c r="X34" s="21">
        <v>-103</v>
      </c>
      <c r="Y34" s="22"/>
      <c r="Z34" s="12">
        <f t="shared" si="0"/>
        <v>-103</v>
      </c>
      <c r="AA34" s="8">
        <f t="shared" si="2"/>
        <v>0</v>
      </c>
      <c r="AB34" s="12">
        <f t="shared" si="1"/>
        <v>-103</v>
      </c>
    </row>
    <row r="35" spans="1:30" s="30" customFormat="1" x14ac:dyDescent="0.2">
      <c r="A35" s="21">
        <v>1700</v>
      </c>
      <c r="B35" s="21">
        <v>1800</v>
      </c>
      <c r="C35" s="21">
        <v>0</v>
      </c>
      <c r="D35" s="21">
        <v>0</v>
      </c>
      <c r="E35" s="21">
        <v>0</v>
      </c>
      <c r="F35" s="21">
        <v>0</v>
      </c>
      <c r="G35" s="21">
        <v>0</v>
      </c>
      <c r="H35" s="21">
        <v>0</v>
      </c>
      <c r="I35" s="21">
        <v>0</v>
      </c>
      <c r="J35" s="22">
        <v>0</v>
      </c>
      <c r="K35" s="22">
        <v>0</v>
      </c>
      <c r="L35" s="21">
        <v>0</v>
      </c>
      <c r="M35" s="21">
        <v>0</v>
      </c>
      <c r="N35" s="21">
        <v>0</v>
      </c>
      <c r="O35" s="21">
        <v>0</v>
      </c>
      <c r="P35" s="21">
        <v>0</v>
      </c>
      <c r="Q35" s="21">
        <v>0</v>
      </c>
      <c r="R35" s="21">
        <v>0</v>
      </c>
      <c r="S35" s="21">
        <v>0</v>
      </c>
      <c r="T35" s="21">
        <v>0</v>
      </c>
      <c r="U35" s="23"/>
      <c r="V35" s="21">
        <v>0</v>
      </c>
      <c r="W35" s="21">
        <v>0</v>
      </c>
      <c r="X35" s="21">
        <v>-103</v>
      </c>
      <c r="Y35" s="22"/>
      <c r="Z35" s="12">
        <f t="shared" si="0"/>
        <v>-103</v>
      </c>
      <c r="AA35" s="8">
        <f t="shared" si="2"/>
        <v>0</v>
      </c>
      <c r="AB35" s="12">
        <f t="shared" si="1"/>
        <v>-103</v>
      </c>
    </row>
    <row r="36" spans="1:30" s="30" customFormat="1" x14ac:dyDescent="0.2">
      <c r="A36" s="21">
        <v>1800</v>
      </c>
      <c r="B36" s="21">
        <v>1900</v>
      </c>
      <c r="C36" s="21">
        <v>0</v>
      </c>
      <c r="D36" s="21">
        <v>0</v>
      </c>
      <c r="E36" s="21">
        <v>0</v>
      </c>
      <c r="F36" s="21">
        <v>0</v>
      </c>
      <c r="G36" s="21">
        <v>0</v>
      </c>
      <c r="H36" s="21">
        <v>0</v>
      </c>
      <c r="I36" s="21">
        <v>0</v>
      </c>
      <c r="J36" s="22">
        <v>0</v>
      </c>
      <c r="K36" s="22">
        <v>0</v>
      </c>
      <c r="L36" s="21">
        <v>0</v>
      </c>
      <c r="M36" s="21">
        <v>0</v>
      </c>
      <c r="N36" s="21">
        <v>0</v>
      </c>
      <c r="O36" s="21">
        <v>0</v>
      </c>
      <c r="P36" s="21">
        <v>0</v>
      </c>
      <c r="Q36" s="21">
        <v>0</v>
      </c>
      <c r="R36" s="21">
        <v>0</v>
      </c>
      <c r="S36" s="21">
        <v>0</v>
      </c>
      <c r="T36" s="21">
        <v>0</v>
      </c>
      <c r="U36" s="23"/>
      <c r="V36" s="21">
        <v>0</v>
      </c>
      <c r="W36" s="21">
        <v>0</v>
      </c>
      <c r="X36" s="21">
        <v>-103</v>
      </c>
      <c r="Y36" s="22"/>
      <c r="Z36" s="12">
        <f t="shared" si="0"/>
        <v>-103</v>
      </c>
      <c r="AA36" s="8">
        <f t="shared" si="2"/>
        <v>0</v>
      </c>
      <c r="AB36" s="12">
        <f t="shared" si="1"/>
        <v>-103</v>
      </c>
    </row>
    <row r="37" spans="1:30" s="30" customFormat="1" x14ac:dyDescent="0.2">
      <c r="A37" s="21">
        <v>1900</v>
      </c>
      <c r="B37" s="21">
        <v>2000</v>
      </c>
      <c r="C37" s="21">
        <v>0</v>
      </c>
      <c r="D37" s="21">
        <v>0</v>
      </c>
      <c r="E37" s="21">
        <v>0</v>
      </c>
      <c r="F37" s="21">
        <v>0</v>
      </c>
      <c r="G37" s="21">
        <v>0</v>
      </c>
      <c r="H37" s="21">
        <v>0</v>
      </c>
      <c r="I37" s="21">
        <v>0</v>
      </c>
      <c r="J37" s="22">
        <v>0</v>
      </c>
      <c r="K37" s="22">
        <v>0</v>
      </c>
      <c r="L37" s="21">
        <v>0</v>
      </c>
      <c r="M37" s="21">
        <v>0</v>
      </c>
      <c r="N37" s="21">
        <v>0</v>
      </c>
      <c r="O37" s="21">
        <v>0</v>
      </c>
      <c r="P37" s="21">
        <v>0</v>
      </c>
      <c r="Q37" s="21">
        <v>0</v>
      </c>
      <c r="R37" s="21">
        <v>0</v>
      </c>
      <c r="S37" s="21">
        <v>0</v>
      </c>
      <c r="T37" s="21">
        <v>0</v>
      </c>
      <c r="U37" s="23"/>
      <c r="V37" s="21">
        <v>0</v>
      </c>
      <c r="W37" s="21">
        <v>0</v>
      </c>
      <c r="X37" s="21">
        <v>-103</v>
      </c>
      <c r="Y37" s="22"/>
      <c r="Z37" s="12">
        <f t="shared" si="0"/>
        <v>-103</v>
      </c>
      <c r="AA37" s="8">
        <f t="shared" si="2"/>
        <v>0</v>
      </c>
      <c r="AB37" s="12">
        <f t="shared" si="1"/>
        <v>-103</v>
      </c>
    </row>
    <row r="38" spans="1:30" s="30" customFormat="1" ht="12" customHeight="1" x14ac:dyDescent="0.2">
      <c r="A38" s="21">
        <v>2000</v>
      </c>
      <c r="B38" s="21">
        <v>2100</v>
      </c>
      <c r="C38" s="21">
        <v>0</v>
      </c>
      <c r="D38" s="21">
        <v>0</v>
      </c>
      <c r="E38" s="21">
        <v>0</v>
      </c>
      <c r="F38" s="21">
        <v>0</v>
      </c>
      <c r="G38" s="21">
        <v>0</v>
      </c>
      <c r="H38" s="21">
        <v>0</v>
      </c>
      <c r="I38" s="21">
        <v>0</v>
      </c>
      <c r="J38" s="22">
        <v>0</v>
      </c>
      <c r="K38" s="22">
        <v>0</v>
      </c>
      <c r="L38" s="21">
        <v>0</v>
      </c>
      <c r="M38" s="21">
        <v>0</v>
      </c>
      <c r="N38" s="21">
        <v>0</v>
      </c>
      <c r="O38" s="21">
        <v>0</v>
      </c>
      <c r="P38" s="21">
        <v>0</v>
      </c>
      <c r="Q38" s="21">
        <v>0</v>
      </c>
      <c r="R38" s="21">
        <v>0</v>
      </c>
      <c r="S38" s="21">
        <v>0</v>
      </c>
      <c r="T38" s="21">
        <v>0</v>
      </c>
      <c r="U38" s="23"/>
      <c r="V38" s="21">
        <v>0</v>
      </c>
      <c r="W38" s="21">
        <v>0</v>
      </c>
      <c r="X38" s="21">
        <v>-103</v>
      </c>
      <c r="Y38" s="22"/>
      <c r="Z38" s="12">
        <f t="shared" si="0"/>
        <v>-103</v>
      </c>
      <c r="AA38" s="8">
        <f t="shared" si="2"/>
        <v>0</v>
      </c>
      <c r="AB38" s="12">
        <f t="shared" si="1"/>
        <v>-103</v>
      </c>
    </row>
    <row r="39" spans="1:30" s="30" customFormat="1" x14ac:dyDescent="0.2">
      <c r="A39" s="21">
        <v>2100</v>
      </c>
      <c r="B39" s="21">
        <v>2200</v>
      </c>
      <c r="C39" s="21">
        <v>0</v>
      </c>
      <c r="D39" s="21">
        <v>0</v>
      </c>
      <c r="E39" s="21">
        <v>0</v>
      </c>
      <c r="F39" s="21">
        <v>0</v>
      </c>
      <c r="G39" s="21">
        <v>0</v>
      </c>
      <c r="H39" s="21">
        <v>0</v>
      </c>
      <c r="I39" s="21">
        <v>0</v>
      </c>
      <c r="J39" s="22">
        <v>0</v>
      </c>
      <c r="K39" s="22">
        <v>0</v>
      </c>
      <c r="L39" s="21">
        <v>0</v>
      </c>
      <c r="M39" s="21">
        <v>0</v>
      </c>
      <c r="N39" s="21">
        <v>0</v>
      </c>
      <c r="O39" s="21">
        <v>0</v>
      </c>
      <c r="P39" s="21">
        <v>0</v>
      </c>
      <c r="Q39" s="21">
        <v>0</v>
      </c>
      <c r="R39" s="21">
        <v>0</v>
      </c>
      <c r="S39" s="21">
        <v>0</v>
      </c>
      <c r="T39" s="21">
        <v>0</v>
      </c>
      <c r="U39" s="23"/>
      <c r="V39" s="21">
        <v>0</v>
      </c>
      <c r="W39" s="21">
        <v>0</v>
      </c>
      <c r="X39" s="21">
        <v>-103</v>
      </c>
      <c r="Y39" s="22"/>
      <c r="Z39" s="12">
        <f t="shared" si="0"/>
        <v>-103</v>
      </c>
      <c r="AA39" s="8">
        <f t="shared" si="2"/>
        <v>0</v>
      </c>
      <c r="AB39" s="12">
        <f t="shared" si="1"/>
        <v>-103</v>
      </c>
    </row>
    <row r="40" spans="1:30" s="30" customFormat="1" x14ac:dyDescent="0.2">
      <c r="A40" s="21">
        <v>2200</v>
      </c>
      <c r="B40" s="21">
        <v>2300</v>
      </c>
      <c r="C40" s="21">
        <v>0</v>
      </c>
      <c r="D40" s="21">
        <v>0</v>
      </c>
      <c r="E40" s="21">
        <v>0</v>
      </c>
      <c r="F40" s="21">
        <v>0</v>
      </c>
      <c r="G40" s="21">
        <v>0</v>
      </c>
      <c r="H40" s="21">
        <v>0</v>
      </c>
      <c r="I40" s="21">
        <v>0</v>
      </c>
      <c r="J40" s="22">
        <v>0</v>
      </c>
      <c r="K40" s="22">
        <v>0</v>
      </c>
      <c r="L40" s="21">
        <v>0</v>
      </c>
      <c r="M40" s="21">
        <v>0</v>
      </c>
      <c r="N40" s="21">
        <v>0</v>
      </c>
      <c r="O40" s="21">
        <v>0</v>
      </c>
      <c r="P40" s="21">
        <v>0</v>
      </c>
      <c r="Q40" s="21">
        <v>0</v>
      </c>
      <c r="R40" s="21">
        <v>0</v>
      </c>
      <c r="S40" s="21">
        <v>0</v>
      </c>
      <c r="T40" s="21">
        <v>0</v>
      </c>
      <c r="U40" s="23"/>
      <c r="V40" s="21">
        <v>0</v>
      </c>
      <c r="W40" s="21">
        <v>0</v>
      </c>
      <c r="X40" s="21">
        <v>-103</v>
      </c>
      <c r="Y40" s="22"/>
      <c r="Z40" s="12">
        <f t="shared" si="0"/>
        <v>-103</v>
      </c>
      <c r="AA40" s="8">
        <f t="shared" si="2"/>
        <v>0</v>
      </c>
      <c r="AB40" s="12">
        <f t="shared" si="1"/>
        <v>-103</v>
      </c>
    </row>
    <row r="41" spans="1:30" s="30" customFormat="1" x14ac:dyDescent="0.2">
      <c r="A41" s="21">
        <v>2300</v>
      </c>
      <c r="B41" s="21">
        <v>2400</v>
      </c>
      <c r="C41" s="21">
        <v>0</v>
      </c>
      <c r="D41" s="21">
        <v>0</v>
      </c>
      <c r="E41" s="21">
        <v>0</v>
      </c>
      <c r="F41" s="21">
        <v>0</v>
      </c>
      <c r="G41" s="21">
        <v>0</v>
      </c>
      <c r="H41" s="21">
        <v>0</v>
      </c>
      <c r="I41" s="21">
        <v>0</v>
      </c>
      <c r="J41" s="22">
        <v>0</v>
      </c>
      <c r="K41" s="22">
        <v>0</v>
      </c>
      <c r="L41" s="21">
        <v>25</v>
      </c>
      <c r="M41" s="21">
        <v>25</v>
      </c>
      <c r="N41" s="21">
        <v>25</v>
      </c>
      <c r="O41" s="21">
        <v>25</v>
      </c>
      <c r="P41" s="21">
        <v>3</v>
      </c>
      <c r="Q41" s="21">
        <v>25</v>
      </c>
      <c r="R41" s="21">
        <v>25</v>
      </c>
      <c r="S41" s="21">
        <v>50</v>
      </c>
      <c r="T41" s="21">
        <v>50</v>
      </c>
      <c r="U41" s="23"/>
      <c r="V41" s="21">
        <v>0</v>
      </c>
      <c r="W41" s="21">
        <v>-103</v>
      </c>
      <c r="X41" s="21">
        <v>0</v>
      </c>
      <c r="Y41" s="22"/>
      <c r="Z41" s="12">
        <f t="shared" si="0"/>
        <v>150</v>
      </c>
      <c r="AA41" s="8">
        <f t="shared" si="2"/>
        <v>253</v>
      </c>
      <c r="AB41" s="12">
        <f t="shared" si="1"/>
        <v>-103</v>
      </c>
    </row>
    <row r="42" spans="1:30" ht="13.5" thickBot="1" x14ac:dyDescent="0.25">
      <c r="A42" s="24">
        <v>2400</v>
      </c>
      <c r="B42" s="24" t="s">
        <v>8</v>
      </c>
      <c r="C42" s="24">
        <v>0</v>
      </c>
      <c r="D42" s="24">
        <v>0</v>
      </c>
      <c r="E42" s="24">
        <v>0</v>
      </c>
      <c r="F42" s="24">
        <v>0</v>
      </c>
      <c r="G42" s="85">
        <v>0</v>
      </c>
      <c r="H42" s="24">
        <v>0</v>
      </c>
      <c r="I42" s="24">
        <v>0</v>
      </c>
      <c r="J42" s="127">
        <v>0</v>
      </c>
      <c r="K42" s="127">
        <v>0</v>
      </c>
      <c r="L42" s="24">
        <v>25</v>
      </c>
      <c r="M42" s="127">
        <v>25</v>
      </c>
      <c r="N42" s="24">
        <v>25</v>
      </c>
      <c r="O42" s="24">
        <v>25</v>
      </c>
      <c r="P42" s="85">
        <v>3</v>
      </c>
      <c r="Q42" s="24">
        <v>25</v>
      </c>
      <c r="R42" s="24">
        <v>25</v>
      </c>
      <c r="S42" s="24">
        <v>50</v>
      </c>
      <c r="T42" s="24">
        <v>50</v>
      </c>
      <c r="U42" s="23"/>
      <c r="V42" s="24">
        <v>0</v>
      </c>
      <c r="W42" s="24">
        <f>SUM(W41)</f>
        <v>-103</v>
      </c>
      <c r="X42" s="24">
        <v>0</v>
      </c>
      <c r="Y42" s="22"/>
      <c r="Z42" s="25">
        <f t="shared" si="0"/>
        <v>150</v>
      </c>
      <c r="AA42" s="99">
        <f t="shared" si="2"/>
        <v>253</v>
      </c>
      <c r="AB42" s="25">
        <f t="shared" si="1"/>
        <v>-103</v>
      </c>
    </row>
    <row r="43" spans="1:30" s="9" customFormat="1" x14ac:dyDescent="0.2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8"/>
      <c r="AA43" s="8"/>
      <c r="AB43" s="8"/>
    </row>
    <row r="44" spans="1:30" ht="13.5" thickBot="1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</row>
    <row r="45" spans="1:30" ht="26.25" thickBot="1" x14ac:dyDescent="0.25">
      <c r="B45" s="26" t="s">
        <v>18</v>
      </c>
      <c r="C45" s="68">
        <f t="shared" ref="C45:K45" si="3">SUM(C18:C41)</f>
        <v>25</v>
      </c>
      <c r="D45" s="68">
        <f t="shared" si="3"/>
        <v>25</v>
      </c>
      <c r="E45" s="68">
        <f>SUM(E18:E41)</f>
        <v>25</v>
      </c>
      <c r="F45" s="68">
        <f t="shared" si="3"/>
        <v>25</v>
      </c>
      <c r="G45" s="18">
        <f t="shared" si="3"/>
        <v>3</v>
      </c>
      <c r="H45" s="18">
        <f t="shared" si="3"/>
        <v>25</v>
      </c>
      <c r="I45" s="18">
        <f t="shared" si="3"/>
        <v>25</v>
      </c>
      <c r="J45" s="18">
        <f t="shared" si="3"/>
        <v>50</v>
      </c>
      <c r="K45" s="18">
        <f t="shared" si="3"/>
        <v>50</v>
      </c>
      <c r="L45" s="68">
        <f t="shared" ref="L45:T45" si="4">SUM(L18:L41)</f>
        <v>175</v>
      </c>
      <c r="M45" s="68">
        <f t="shared" si="4"/>
        <v>175</v>
      </c>
      <c r="N45" s="68">
        <f>SUM(N18:N41)</f>
        <v>175</v>
      </c>
      <c r="O45" s="68">
        <f t="shared" si="4"/>
        <v>175</v>
      </c>
      <c r="P45" s="18">
        <f t="shared" si="4"/>
        <v>21</v>
      </c>
      <c r="Q45" s="18">
        <f t="shared" si="4"/>
        <v>175</v>
      </c>
      <c r="R45" s="18">
        <f t="shared" si="4"/>
        <v>175</v>
      </c>
      <c r="S45" s="18">
        <f t="shared" si="4"/>
        <v>350</v>
      </c>
      <c r="T45" s="18">
        <f t="shared" si="4"/>
        <v>350</v>
      </c>
      <c r="U45" s="12"/>
      <c r="V45" s="18">
        <f>SUM(V18:V41)</f>
        <v>-103</v>
      </c>
      <c r="W45" s="18">
        <f>SUM(W18:W41)</f>
        <v>-721</v>
      </c>
      <c r="X45" s="18">
        <f>SUM(X18:X41)</f>
        <v>-1648</v>
      </c>
      <c r="Y45" s="12"/>
      <c r="Z45" s="18">
        <f>SUM(Z18:Z41)</f>
        <v>-701</v>
      </c>
      <c r="AA45" s="18">
        <f>SUM(AA18:AA41)</f>
        <v>2024</v>
      </c>
      <c r="AB45" s="18">
        <f>SUM(AB18:AB41)</f>
        <v>-2472</v>
      </c>
      <c r="AC45" s="55" t="s">
        <v>26</v>
      </c>
      <c r="AD45" s="76"/>
    </row>
    <row r="46" spans="1:30" ht="13.5" thickBot="1" x14ac:dyDescent="0.25">
      <c r="B46" s="27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44" t="s">
        <v>21</v>
      </c>
      <c r="V46" s="8"/>
      <c r="W46" s="8"/>
      <c r="X46" s="8"/>
      <c r="Y46" s="43" t="s">
        <v>22</v>
      </c>
      <c r="Z46" s="12"/>
      <c r="AA46" s="12"/>
      <c r="AB46" s="12"/>
      <c r="AC46" s="58"/>
    </row>
    <row r="47" spans="1:30" ht="30.75" customHeight="1" thickBot="1" x14ac:dyDescent="0.25">
      <c r="A47" s="27"/>
      <c r="B47" s="28" t="s">
        <v>79</v>
      </c>
      <c r="C47" s="68">
        <f t="shared" ref="C47:K47" si="5">SUM(C19:C42)</f>
        <v>0</v>
      </c>
      <c r="D47" s="68">
        <f t="shared" si="5"/>
        <v>0</v>
      </c>
      <c r="E47" s="68">
        <f>SUM(E19:E42)</f>
        <v>0</v>
      </c>
      <c r="F47" s="68">
        <f t="shared" si="5"/>
        <v>0</v>
      </c>
      <c r="G47" s="18">
        <f t="shared" si="5"/>
        <v>0</v>
      </c>
      <c r="H47" s="18">
        <f t="shared" si="5"/>
        <v>0</v>
      </c>
      <c r="I47" s="18">
        <f t="shared" si="5"/>
        <v>0</v>
      </c>
      <c r="J47" s="18">
        <f t="shared" si="5"/>
        <v>0</v>
      </c>
      <c r="K47" s="18">
        <f t="shared" si="5"/>
        <v>0</v>
      </c>
      <c r="L47" s="68">
        <f t="shared" ref="L47:T47" si="6">SUM(L19:L42)</f>
        <v>200</v>
      </c>
      <c r="M47" s="68">
        <f t="shared" si="6"/>
        <v>200</v>
      </c>
      <c r="N47" s="68">
        <f>SUM(N19:N42)</f>
        <v>200</v>
      </c>
      <c r="O47" s="68">
        <f t="shared" si="6"/>
        <v>200</v>
      </c>
      <c r="P47" s="18">
        <f t="shared" si="6"/>
        <v>24</v>
      </c>
      <c r="Q47" s="18">
        <f t="shared" si="6"/>
        <v>200</v>
      </c>
      <c r="R47" s="18">
        <f t="shared" si="6"/>
        <v>200</v>
      </c>
      <c r="S47" s="18">
        <f t="shared" si="6"/>
        <v>400</v>
      </c>
      <c r="T47" s="18">
        <f t="shared" si="6"/>
        <v>400</v>
      </c>
      <c r="U47" s="45" t="e">
        <f>SUM(#REF!)</f>
        <v>#REF!</v>
      </c>
      <c r="V47" s="18">
        <f>SUM(V19:V42)</f>
        <v>0</v>
      </c>
      <c r="W47" s="18">
        <f>SUM(W19:W42)</f>
        <v>-824</v>
      </c>
      <c r="X47" s="18">
        <f>SUM(X19:X42)</f>
        <v>-1648</v>
      </c>
      <c r="Y47" s="49">
        <f>SUM(V47:V47)</f>
        <v>0</v>
      </c>
      <c r="Z47" s="18">
        <f>SUM(Z19:Z44)</f>
        <v>-448</v>
      </c>
      <c r="AA47" s="18">
        <f>SUM(AA19:AA44)</f>
        <v>2024</v>
      </c>
      <c r="AB47" s="18">
        <f>SUM(AB19:AB44)</f>
        <v>-2472</v>
      </c>
      <c r="AC47" s="58" t="e">
        <f>ABS(Y47)+ABS(U47)</f>
        <v>#REF!</v>
      </c>
    </row>
    <row r="48" spans="1:30" ht="13.5" thickBot="1" x14ac:dyDescent="0.25">
      <c r="A48" s="27"/>
      <c r="B48" s="27"/>
      <c r="C48" s="18"/>
      <c r="D48" s="68"/>
      <c r="E48" s="52"/>
      <c r="F48" s="52"/>
      <c r="G48" s="19"/>
      <c r="H48" s="19"/>
      <c r="I48" s="19"/>
      <c r="J48" s="19"/>
      <c r="K48" s="19"/>
      <c r="L48" s="52"/>
      <c r="M48" s="18"/>
      <c r="N48" s="52"/>
      <c r="O48" s="52"/>
      <c r="P48" s="19"/>
      <c r="Q48" s="19"/>
      <c r="R48" s="19"/>
      <c r="S48" s="19"/>
      <c r="T48" s="19"/>
      <c r="V48" s="68"/>
      <c r="W48" s="68"/>
      <c r="X48" s="18"/>
      <c r="Z48" s="29"/>
      <c r="AA48" s="29"/>
      <c r="AB48" s="29"/>
    </row>
    <row r="49" spans="1:46" x14ac:dyDescent="0.2">
      <c r="A49" s="2"/>
      <c r="B49" s="2"/>
      <c r="C49" s="50"/>
      <c r="D49" s="40"/>
      <c r="E49" s="36"/>
      <c r="F49" s="87"/>
      <c r="G49" s="36"/>
      <c r="H49" s="36"/>
      <c r="I49" s="103"/>
      <c r="J49" s="101"/>
      <c r="K49" s="36"/>
      <c r="L49" s="87"/>
      <c r="M49" s="40"/>
      <c r="N49" s="36"/>
      <c r="O49" s="87"/>
      <c r="P49" s="36"/>
      <c r="Q49" s="36"/>
      <c r="R49" s="103"/>
      <c r="S49" s="101"/>
      <c r="T49" s="36"/>
      <c r="U49" s="54"/>
      <c r="V49" s="121"/>
      <c r="W49" s="97"/>
      <c r="X49" s="97"/>
      <c r="Y49" s="54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30"/>
    </row>
    <row r="50" spans="1:46" s="9" customFormat="1" x14ac:dyDescent="0.2">
      <c r="A50" s="27"/>
      <c r="B50" s="27"/>
      <c r="C50" s="50" t="s">
        <v>56</v>
      </c>
      <c r="D50" s="40" t="s">
        <v>56</v>
      </c>
      <c r="E50" s="40" t="s">
        <v>56</v>
      </c>
      <c r="F50" s="50" t="s">
        <v>56</v>
      </c>
      <c r="G50" s="40" t="s">
        <v>56</v>
      </c>
      <c r="H50" s="40" t="s">
        <v>56</v>
      </c>
      <c r="I50" s="65" t="s">
        <v>56</v>
      </c>
      <c r="J50" s="54" t="s">
        <v>56</v>
      </c>
      <c r="K50" s="40" t="s">
        <v>56</v>
      </c>
      <c r="L50" s="50" t="s">
        <v>56</v>
      </c>
      <c r="M50" s="40" t="s">
        <v>56</v>
      </c>
      <c r="N50" s="40" t="s">
        <v>56</v>
      </c>
      <c r="O50" s="50" t="s">
        <v>56</v>
      </c>
      <c r="P50" s="40" t="s">
        <v>56</v>
      </c>
      <c r="Q50" s="40" t="s">
        <v>56</v>
      </c>
      <c r="R50" s="65" t="s">
        <v>56</v>
      </c>
      <c r="S50" s="54" t="s">
        <v>56</v>
      </c>
      <c r="T50" s="40" t="s">
        <v>56</v>
      </c>
      <c r="U50" s="42"/>
      <c r="V50" s="12" t="s">
        <v>54</v>
      </c>
      <c r="W50" s="33" t="s">
        <v>54</v>
      </c>
      <c r="X50" s="33" t="s">
        <v>54</v>
      </c>
      <c r="Y50" s="42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0"/>
      <c r="AT50" s="20"/>
    </row>
    <row r="51" spans="1:46" s="9" customFormat="1" x14ac:dyDescent="0.2">
      <c r="A51" s="27"/>
      <c r="B51" s="27"/>
      <c r="C51" s="50" t="s">
        <v>29</v>
      </c>
      <c r="D51" s="40" t="s">
        <v>29</v>
      </c>
      <c r="E51" s="40" t="s">
        <v>29</v>
      </c>
      <c r="F51" s="50" t="s">
        <v>29</v>
      </c>
      <c r="G51" s="40" t="s">
        <v>29</v>
      </c>
      <c r="H51" s="40" t="s">
        <v>29</v>
      </c>
      <c r="I51" s="65" t="s">
        <v>29</v>
      </c>
      <c r="J51" s="54" t="s">
        <v>29</v>
      </c>
      <c r="K51" s="40" t="s">
        <v>29</v>
      </c>
      <c r="L51" s="50" t="s">
        <v>29</v>
      </c>
      <c r="M51" s="40" t="s">
        <v>29</v>
      </c>
      <c r="N51" s="40" t="s">
        <v>29</v>
      </c>
      <c r="O51" s="50" t="s">
        <v>29</v>
      </c>
      <c r="P51" s="40" t="s">
        <v>29</v>
      </c>
      <c r="Q51" s="40" t="s">
        <v>29</v>
      </c>
      <c r="R51" s="65" t="s">
        <v>29</v>
      </c>
      <c r="S51" s="54" t="s">
        <v>29</v>
      </c>
      <c r="T51" s="40" t="s">
        <v>29</v>
      </c>
      <c r="U51" s="42"/>
      <c r="V51" s="12" t="s">
        <v>29</v>
      </c>
      <c r="W51" s="33" t="s">
        <v>29</v>
      </c>
      <c r="X51" s="33" t="s">
        <v>29</v>
      </c>
      <c r="Y51" s="42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  <c r="AS51" s="20"/>
      <c r="AT51" s="20"/>
    </row>
    <row r="52" spans="1:46" s="9" customFormat="1" ht="13.5" thickBot="1" x14ac:dyDescent="0.25">
      <c r="A52" s="27"/>
      <c r="B52" s="27"/>
      <c r="C52" s="50" t="s">
        <v>43</v>
      </c>
      <c r="D52" s="40" t="s">
        <v>43</v>
      </c>
      <c r="E52" s="40" t="s">
        <v>43</v>
      </c>
      <c r="F52" s="50" t="s">
        <v>43</v>
      </c>
      <c r="G52" s="40" t="s">
        <v>43</v>
      </c>
      <c r="H52" s="40" t="s">
        <v>196</v>
      </c>
      <c r="I52" s="65" t="s">
        <v>66</v>
      </c>
      <c r="J52" s="54" t="s">
        <v>66</v>
      </c>
      <c r="K52" s="40" t="s">
        <v>320</v>
      </c>
      <c r="L52" s="50" t="s">
        <v>43</v>
      </c>
      <c r="M52" s="40" t="s">
        <v>43</v>
      </c>
      <c r="N52" s="40" t="s">
        <v>43</v>
      </c>
      <c r="O52" s="50" t="s">
        <v>43</v>
      </c>
      <c r="P52" s="40" t="s">
        <v>43</v>
      </c>
      <c r="Q52" s="40" t="s">
        <v>196</v>
      </c>
      <c r="R52" s="65" t="s">
        <v>66</v>
      </c>
      <c r="S52" s="54" t="s">
        <v>66</v>
      </c>
      <c r="T52" s="40" t="s">
        <v>320</v>
      </c>
      <c r="U52" s="42"/>
      <c r="V52" s="25" t="s">
        <v>55</v>
      </c>
      <c r="W52" s="53" t="s">
        <v>55</v>
      </c>
      <c r="X52" s="53" t="s">
        <v>55</v>
      </c>
      <c r="Y52" s="42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  <c r="AR52" s="20"/>
      <c r="AS52" s="20"/>
    </row>
    <row r="53" spans="1:46" s="9" customFormat="1" ht="27" customHeight="1" thickBot="1" x14ac:dyDescent="0.25">
      <c r="A53" s="27"/>
      <c r="B53" s="27"/>
      <c r="C53" s="50" t="s">
        <v>107</v>
      </c>
      <c r="D53" s="40" t="s">
        <v>71</v>
      </c>
      <c r="E53" s="40" t="s">
        <v>135</v>
      </c>
      <c r="F53" s="50" t="s">
        <v>170</v>
      </c>
      <c r="G53" s="40" t="s">
        <v>48</v>
      </c>
      <c r="H53" s="40" t="s">
        <v>320</v>
      </c>
      <c r="I53" s="104" t="s">
        <v>77</v>
      </c>
      <c r="J53" s="102" t="s">
        <v>77</v>
      </c>
      <c r="K53" s="40" t="s">
        <v>151</v>
      </c>
      <c r="L53" s="50" t="s">
        <v>107</v>
      </c>
      <c r="M53" s="40" t="s">
        <v>71</v>
      </c>
      <c r="N53" s="40" t="s">
        <v>135</v>
      </c>
      <c r="O53" s="50" t="s">
        <v>170</v>
      </c>
      <c r="P53" s="40" t="s">
        <v>48</v>
      </c>
      <c r="Q53" s="40" t="s">
        <v>320</v>
      </c>
      <c r="R53" s="104" t="s">
        <v>77</v>
      </c>
      <c r="S53" s="102" t="s">
        <v>77</v>
      </c>
      <c r="T53" s="40" t="s">
        <v>151</v>
      </c>
      <c r="U53" s="48"/>
      <c r="V53" s="107"/>
      <c r="W53" s="107"/>
      <c r="X53" s="30"/>
      <c r="Y53" s="48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  <c r="AS53" s="20"/>
    </row>
    <row r="54" spans="1:46" s="9" customFormat="1" ht="37.5" customHeight="1" x14ac:dyDescent="0.2">
      <c r="A54" s="27"/>
      <c r="B54" s="27"/>
      <c r="C54" s="50" t="s">
        <v>134</v>
      </c>
      <c r="D54" s="40" t="s">
        <v>57</v>
      </c>
      <c r="E54" s="40" t="s">
        <v>175</v>
      </c>
      <c r="F54" s="50" t="s">
        <v>368</v>
      </c>
      <c r="G54" s="40" t="s">
        <v>58</v>
      </c>
      <c r="H54" s="40" t="s">
        <v>80</v>
      </c>
      <c r="I54" s="20"/>
      <c r="J54" s="20"/>
      <c r="K54" s="40" t="s">
        <v>365</v>
      </c>
      <c r="L54" s="50" t="s">
        <v>134</v>
      </c>
      <c r="M54" s="40" t="s">
        <v>57</v>
      </c>
      <c r="N54" s="40" t="s">
        <v>175</v>
      </c>
      <c r="O54" s="50" t="s">
        <v>368</v>
      </c>
      <c r="P54" s="40" t="s">
        <v>58</v>
      </c>
      <c r="Q54" s="40" t="s">
        <v>80</v>
      </c>
      <c r="R54" s="20"/>
      <c r="S54" s="20"/>
      <c r="T54" s="40" t="s">
        <v>365</v>
      </c>
      <c r="U54" s="42"/>
      <c r="V54" s="108"/>
      <c r="W54" s="108"/>
      <c r="X54" s="30"/>
      <c r="Y54" s="42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0"/>
    </row>
    <row r="55" spans="1:46" s="9" customFormat="1" ht="33.75" customHeight="1" thickBot="1" x14ac:dyDescent="0.25">
      <c r="A55" s="27"/>
      <c r="B55" s="27"/>
      <c r="C55" s="50" t="s">
        <v>320</v>
      </c>
      <c r="D55" s="40" t="s">
        <v>65</v>
      </c>
      <c r="E55" s="40" t="s">
        <v>80</v>
      </c>
      <c r="F55" s="88" t="s">
        <v>369</v>
      </c>
      <c r="G55" s="40" t="s">
        <v>351</v>
      </c>
      <c r="H55" s="40" t="s">
        <v>347</v>
      </c>
      <c r="I55" s="54"/>
      <c r="J55" s="54"/>
      <c r="K55" s="40" t="s">
        <v>366</v>
      </c>
      <c r="L55" s="50" t="s">
        <v>320</v>
      </c>
      <c r="M55" s="40" t="s">
        <v>65</v>
      </c>
      <c r="N55" s="40" t="s">
        <v>80</v>
      </c>
      <c r="O55" s="88" t="s">
        <v>369</v>
      </c>
      <c r="P55" s="40" t="s">
        <v>351</v>
      </c>
      <c r="Q55" s="40" t="s">
        <v>347</v>
      </c>
      <c r="R55" s="54"/>
      <c r="S55" s="54"/>
      <c r="T55" s="40" t="s">
        <v>366</v>
      </c>
      <c r="U55" s="42"/>
      <c r="V55" s="20"/>
      <c r="W55" s="20"/>
      <c r="X55" s="3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  <c r="AS55" s="20"/>
    </row>
    <row r="56" spans="1:46" s="9" customFormat="1" ht="41.25" customHeight="1" thickBot="1" x14ac:dyDescent="0.25">
      <c r="A56" s="27"/>
      <c r="B56" s="27"/>
      <c r="C56" s="50" t="s">
        <v>378</v>
      </c>
      <c r="D56" s="40" t="s">
        <v>320</v>
      </c>
      <c r="E56" s="40" t="s">
        <v>347</v>
      </c>
      <c r="F56" s="54"/>
      <c r="G56" s="67" t="s">
        <v>48</v>
      </c>
      <c r="H56" s="40" t="s">
        <v>80</v>
      </c>
      <c r="I56" s="54"/>
      <c r="J56" s="54"/>
      <c r="K56" s="67" t="s">
        <v>153</v>
      </c>
      <c r="L56" s="50" t="s">
        <v>378</v>
      </c>
      <c r="M56" s="40" t="s">
        <v>320</v>
      </c>
      <c r="N56" s="40" t="s">
        <v>347</v>
      </c>
      <c r="O56" s="54"/>
      <c r="P56" s="67" t="s">
        <v>48</v>
      </c>
      <c r="Q56" s="40" t="s">
        <v>80</v>
      </c>
      <c r="R56" s="54"/>
      <c r="S56" s="54"/>
      <c r="T56" s="67" t="s">
        <v>153</v>
      </c>
      <c r="U56" s="42"/>
      <c r="V56" s="20"/>
      <c r="W56" s="20"/>
      <c r="X56" s="30"/>
      <c r="Y56" s="42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0"/>
      <c r="AQ56" s="20"/>
      <c r="AR56" s="20"/>
    </row>
    <row r="57" spans="1:46" s="9" customFormat="1" ht="25.5" customHeight="1" thickBot="1" x14ac:dyDescent="0.25">
      <c r="A57" s="27"/>
      <c r="B57" s="27"/>
      <c r="C57" s="88" t="s">
        <v>349</v>
      </c>
      <c r="D57" s="40" t="s">
        <v>378</v>
      </c>
      <c r="E57" s="67" t="s">
        <v>346</v>
      </c>
      <c r="F57" s="54"/>
      <c r="G57" s="54"/>
      <c r="H57" s="40"/>
      <c r="I57" s="54"/>
      <c r="J57" s="54"/>
      <c r="K57" s="54"/>
      <c r="L57" s="88" t="s">
        <v>349</v>
      </c>
      <c r="M57" s="40" t="s">
        <v>378</v>
      </c>
      <c r="N57" s="67" t="s">
        <v>346</v>
      </c>
      <c r="O57" s="54"/>
      <c r="P57" s="54"/>
      <c r="Q57" s="40"/>
      <c r="R57" s="54"/>
      <c r="S57" s="54"/>
      <c r="T57" s="54"/>
      <c r="U57" s="41"/>
      <c r="V57" s="20"/>
      <c r="W57" s="20"/>
      <c r="X57" s="30"/>
      <c r="Y57" s="41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20"/>
      <c r="AQ57" s="20"/>
      <c r="AR57" s="20"/>
    </row>
    <row r="58" spans="1:46" s="9" customFormat="1" ht="27" customHeight="1" thickBot="1" x14ac:dyDescent="0.25">
      <c r="C58" s="54"/>
      <c r="D58" s="67" t="s">
        <v>349</v>
      </c>
      <c r="E58" s="54"/>
      <c r="F58" s="54"/>
      <c r="G58" s="54"/>
      <c r="H58" s="67"/>
      <c r="I58" s="54"/>
      <c r="J58" s="54"/>
      <c r="K58" s="54"/>
      <c r="L58" s="54"/>
      <c r="M58" s="67" t="s">
        <v>349</v>
      </c>
      <c r="N58" s="54"/>
      <c r="O58" s="54"/>
      <c r="P58" s="54"/>
      <c r="Q58" s="67"/>
      <c r="R58" s="54"/>
      <c r="S58" s="54"/>
      <c r="T58" s="54"/>
      <c r="U58" s="41"/>
      <c r="V58" s="30"/>
      <c r="W58" s="30"/>
      <c r="X58" s="30"/>
      <c r="Y58" s="41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0"/>
      <c r="AQ58" s="20"/>
      <c r="AR58" s="20"/>
      <c r="AS58" s="20"/>
      <c r="AT58" s="20"/>
    </row>
    <row r="59" spans="1:46" ht="20.25" customHeight="1" x14ac:dyDescent="0.2">
      <c r="B59" s="20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41"/>
      <c r="V59" s="20"/>
      <c r="W59" s="20"/>
      <c r="Y59" s="32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</row>
    <row r="60" spans="1:46" ht="16.5" customHeight="1" x14ac:dyDescent="0.2">
      <c r="B60" s="30"/>
      <c r="C60" s="54"/>
      <c r="D60" s="54"/>
      <c r="E60" s="54"/>
      <c r="F60" s="54"/>
      <c r="G60" s="54"/>
      <c r="H60" s="54"/>
      <c r="K60" s="54"/>
      <c r="L60" s="54"/>
      <c r="M60" s="54"/>
      <c r="N60" s="54"/>
      <c r="O60" s="54"/>
      <c r="P60" s="54"/>
      <c r="Q60" s="54"/>
      <c r="T60" s="54"/>
      <c r="U60" s="41"/>
      <c r="V60" s="30"/>
      <c r="W60" s="30"/>
      <c r="Z60" s="31"/>
      <c r="AA60" s="31"/>
      <c r="AB60" s="31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</row>
    <row r="61" spans="1:46" ht="15" x14ac:dyDescent="0.2">
      <c r="C61" s="54"/>
      <c r="D61" s="54"/>
      <c r="E61" s="54"/>
      <c r="F61" s="54"/>
      <c r="G61" s="54"/>
      <c r="H61" s="54"/>
      <c r="L61" s="54"/>
      <c r="M61" s="54"/>
      <c r="N61" s="54"/>
      <c r="O61" s="54"/>
      <c r="P61" s="54"/>
      <c r="Q61" s="54"/>
      <c r="U61" s="41"/>
      <c r="V61" s="30"/>
      <c r="W61" s="30"/>
      <c r="Z61" s="32"/>
      <c r="AA61" s="32"/>
      <c r="AB61" s="32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</row>
    <row r="62" spans="1:46" ht="15" x14ac:dyDescent="0.2">
      <c r="C62" s="54"/>
      <c r="D62" s="54"/>
      <c r="E62" s="54"/>
      <c r="F62" s="54"/>
      <c r="G62" s="54"/>
      <c r="H62" s="54"/>
      <c r="L62" s="54"/>
      <c r="M62" s="54"/>
      <c r="N62" s="54"/>
      <c r="O62" s="54"/>
      <c r="P62" s="54"/>
      <c r="Q62" s="54"/>
      <c r="U62" s="41"/>
      <c r="V62" s="30"/>
      <c r="W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</row>
    <row r="63" spans="1:46" ht="15" x14ac:dyDescent="0.2">
      <c r="D63" s="54"/>
      <c r="F63" s="54"/>
      <c r="M63" s="54"/>
      <c r="O63" s="54"/>
      <c r="U63" s="41"/>
      <c r="V63" s="30"/>
      <c r="W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</row>
    <row r="64" spans="1:46" ht="15" x14ac:dyDescent="0.2">
      <c r="U64" s="41"/>
      <c r="V64" s="30"/>
      <c r="W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</row>
    <row r="65" spans="22:46" x14ac:dyDescent="0.2">
      <c r="V65" s="30"/>
      <c r="W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</row>
    <row r="66" spans="22:46" x14ac:dyDescent="0.2">
      <c r="V66" s="30"/>
      <c r="W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</row>
    <row r="67" spans="22:46" x14ac:dyDescent="0.2">
      <c r="V67" s="30"/>
      <c r="W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</row>
    <row r="68" spans="22:46" x14ac:dyDescent="0.2">
      <c r="V68" s="30"/>
      <c r="W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</row>
    <row r="69" spans="22:46" x14ac:dyDescent="0.2">
      <c r="V69" s="30"/>
      <c r="W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</row>
    <row r="70" spans="22:46" x14ac:dyDescent="0.2">
      <c r="V70" s="30"/>
      <c r="W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</row>
    <row r="71" spans="22:46" x14ac:dyDescent="0.2">
      <c r="V71" s="30"/>
      <c r="W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</row>
    <row r="72" spans="22:46" x14ac:dyDescent="0.2">
      <c r="V72" s="30"/>
      <c r="W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</row>
    <row r="73" spans="22:46" x14ac:dyDescent="0.2">
      <c r="V73" s="30"/>
      <c r="W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</row>
    <row r="74" spans="22:46" x14ac:dyDescent="0.2">
      <c r="V74" s="30"/>
      <c r="W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</row>
    <row r="75" spans="22:46" x14ac:dyDescent="0.2">
      <c r="V75" s="30"/>
      <c r="W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</row>
    <row r="76" spans="22:46" x14ac:dyDescent="0.2">
      <c r="V76" s="30"/>
      <c r="W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</row>
    <row r="77" spans="22:46" x14ac:dyDescent="0.2">
      <c r="V77" s="30"/>
      <c r="W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</row>
    <row r="78" spans="22:46" x14ac:dyDescent="0.2">
      <c r="V78" s="30"/>
      <c r="W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</row>
    <row r="79" spans="22:46" x14ac:dyDescent="0.2">
      <c r="V79" s="30"/>
      <c r="W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</row>
    <row r="80" spans="22:46" x14ac:dyDescent="0.2">
      <c r="V80" s="30"/>
      <c r="W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</row>
    <row r="81" spans="22:46" x14ac:dyDescent="0.2">
      <c r="V81" s="30"/>
      <c r="W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</row>
    <row r="82" spans="22:46" x14ac:dyDescent="0.2">
      <c r="V82" s="30"/>
      <c r="W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</row>
    <row r="83" spans="22:46" x14ac:dyDescent="0.2">
      <c r="V83" s="30"/>
      <c r="W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</row>
    <row r="84" spans="22:46" x14ac:dyDescent="0.2">
      <c r="V84" s="30"/>
      <c r="W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</row>
    <row r="85" spans="22:46" x14ac:dyDescent="0.2">
      <c r="V85" s="30"/>
      <c r="W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</row>
    <row r="86" spans="22:46" x14ac:dyDescent="0.2">
      <c r="V86" s="30"/>
      <c r="W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</row>
    <row r="87" spans="22:46" x14ac:dyDescent="0.2">
      <c r="V87" s="30"/>
      <c r="W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  <c r="AT87" s="30"/>
    </row>
    <row r="88" spans="22:46" x14ac:dyDescent="0.2">
      <c r="V88" s="30"/>
      <c r="W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</row>
    <row r="89" spans="22:46" x14ac:dyDescent="0.2">
      <c r="V89" s="30"/>
      <c r="W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</row>
    <row r="90" spans="22:46" x14ac:dyDescent="0.2">
      <c r="V90" s="30"/>
      <c r="W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</row>
    <row r="91" spans="22:46" x14ac:dyDescent="0.2">
      <c r="V91" s="30"/>
      <c r="W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</row>
    <row r="92" spans="22:46" x14ac:dyDescent="0.2">
      <c r="V92" s="30"/>
      <c r="W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</row>
    <row r="93" spans="22:46" x14ac:dyDescent="0.2">
      <c r="V93" s="30"/>
      <c r="W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</row>
    <row r="94" spans="22:46" x14ac:dyDescent="0.2">
      <c r="V94" s="30"/>
      <c r="W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</row>
    <row r="95" spans="22:46" x14ac:dyDescent="0.2">
      <c r="V95" s="30"/>
      <c r="W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</row>
    <row r="96" spans="22:46" x14ac:dyDescent="0.2">
      <c r="V96" s="30"/>
      <c r="W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</row>
    <row r="97" spans="22:46" x14ac:dyDescent="0.2">
      <c r="V97" s="30"/>
      <c r="W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</row>
    <row r="98" spans="22:46" x14ac:dyDescent="0.2">
      <c r="V98" s="30"/>
      <c r="W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</row>
    <row r="99" spans="22:46" x14ac:dyDescent="0.2">
      <c r="V99" s="30"/>
      <c r="W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</row>
    <row r="100" spans="22:46" x14ac:dyDescent="0.2">
      <c r="V100" s="30"/>
      <c r="W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</row>
    <row r="101" spans="22:46" x14ac:dyDescent="0.2">
      <c r="V101" s="30"/>
      <c r="W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</row>
    <row r="102" spans="22:46" x14ac:dyDescent="0.2">
      <c r="V102" s="30"/>
      <c r="W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</row>
    <row r="103" spans="22:46" x14ac:dyDescent="0.2">
      <c r="V103" s="30"/>
      <c r="W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</row>
    <row r="104" spans="22:46" x14ac:dyDescent="0.2">
      <c r="V104" s="30"/>
      <c r="W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</row>
    <row r="105" spans="22:46" x14ac:dyDescent="0.2">
      <c r="V105" s="30"/>
      <c r="W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</row>
    <row r="106" spans="22:46" x14ac:dyDescent="0.2">
      <c r="V106" s="30"/>
      <c r="W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  <c r="AO106" s="30"/>
      <c r="AP106" s="30"/>
      <c r="AQ106" s="30"/>
      <c r="AR106" s="30"/>
      <c r="AS106" s="30"/>
      <c r="AT106" s="30"/>
    </row>
  </sheetData>
  <phoneticPr fontId="0" type="noConversion"/>
  <hyperlinks>
    <hyperlink ref="R12" r:id="rId1" display="50@16.75/25@21"/>
    <hyperlink ref="Q12" r:id="rId2" display="50@16.75/25@21"/>
    <hyperlink ref="S12" r:id="rId3" display="50@16.75/25@21"/>
    <hyperlink ref="I12" r:id="rId4" display="50@16.75/25@21"/>
    <hyperlink ref="H12" r:id="rId5" display="50@16.75/25@21"/>
    <hyperlink ref="J12" r:id="rId6" display="50@16.75/25@21"/>
  </hyperlinks>
  <pageMargins left="0.75" right="0.75" top="0" bottom="0" header="0.5" footer="0.5"/>
  <pageSetup paperSize="5" scale="61" fitToWidth="5" orientation="landscape" r:id="rId7"/>
  <headerFooter alignWithMargins="0"/>
  <legacy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33</vt:i4>
      </vt:variant>
      <vt:variant>
        <vt:lpstr>Named Ranges</vt:lpstr>
      </vt:variant>
      <vt:variant>
        <vt:i4>13</vt:i4>
      </vt:variant>
    </vt:vector>
  </HeadingPairs>
  <TitlesOfParts>
    <vt:vector size="46" baseType="lpstr">
      <vt:lpstr>JAN (1) </vt:lpstr>
      <vt:lpstr>DEC(31)</vt:lpstr>
      <vt:lpstr>DEC(30)</vt:lpstr>
      <vt:lpstr>DEC(29)</vt:lpstr>
      <vt:lpstr>DEC(28)</vt:lpstr>
      <vt:lpstr>DEC(27)</vt:lpstr>
      <vt:lpstr>DEC(26)</vt:lpstr>
      <vt:lpstr>DEC(25)</vt:lpstr>
      <vt:lpstr>DEC(24)</vt:lpstr>
      <vt:lpstr>DEC(23)</vt:lpstr>
      <vt:lpstr>DEC(22)</vt:lpstr>
      <vt:lpstr>DEC(21)</vt:lpstr>
      <vt:lpstr>DEC(20)</vt:lpstr>
      <vt:lpstr>DEC(19)</vt:lpstr>
      <vt:lpstr>DEC(18)</vt:lpstr>
      <vt:lpstr>DEC(17)</vt:lpstr>
      <vt:lpstr>DEC(16)</vt:lpstr>
      <vt:lpstr>DEC(15)</vt:lpstr>
      <vt:lpstr>DEC(14)</vt:lpstr>
      <vt:lpstr>DEC(13)</vt:lpstr>
      <vt:lpstr>DEC(12)</vt:lpstr>
      <vt:lpstr>DEC(11)</vt:lpstr>
      <vt:lpstr>DEC(10)</vt:lpstr>
      <vt:lpstr>DEC(9)</vt:lpstr>
      <vt:lpstr>DEC(8)</vt:lpstr>
      <vt:lpstr>DEC(7)</vt:lpstr>
      <vt:lpstr>DEC(6)</vt:lpstr>
      <vt:lpstr>DEC(5)</vt:lpstr>
      <vt:lpstr>DEC(4)</vt:lpstr>
      <vt:lpstr>DEC(3)</vt:lpstr>
      <vt:lpstr>DEC(2)</vt:lpstr>
      <vt:lpstr>DEC(1)</vt:lpstr>
      <vt:lpstr>TALLY SHEET</vt:lpstr>
      <vt:lpstr>'DEC(20)'!Print_Area</vt:lpstr>
      <vt:lpstr>'DEC(21)'!Print_Area</vt:lpstr>
      <vt:lpstr>'DEC(22)'!Print_Area</vt:lpstr>
      <vt:lpstr>'DEC(23)'!Print_Area</vt:lpstr>
      <vt:lpstr>'DEC(24)'!Print_Area</vt:lpstr>
      <vt:lpstr>'DEC(25)'!Print_Area</vt:lpstr>
      <vt:lpstr>'DEC(26)'!Print_Area</vt:lpstr>
      <vt:lpstr>'DEC(27)'!Print_Area</vt:lpstr>
      <vt:lpstr>'DEC(28)'!Print_Area</vt:lpstr>
      <vt:lpstr>'DEC(29)'!Print_Area</vt:lpstr>
      <vt:lpstr>'DEC(30)'!Print_Area</vt:lpstr>
      <vt:lpstr>'DEC(31)'!Print_Area</vt:lpstr>
      <vt:lpstr>'JAN (1) 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Cara Semperger</dc:creator>
  <dc:description>- Oracle 8i ODBC QueryFix Applied</dc:description>
  <cp:lastModifiedBy>Jan Havlíček</cp:lastModifiedBy>
  <cp:lastPrinted>2001-12-19T22:21:25Z</cp:lastPrinted>
  <dcterms:created xsi:type="dcterms:W3CDTF">2001-03-29T18:24:48Z</dcterms:created>
  <dcterms:modified xsi:type="dcterms:W3CDTF">2023-09-09T19:13:37Z</dcterms:modified>
</cp:coreProperties>
</file>