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166362-B4E5-4E49-A25D-36816107EB0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Sheet1!$4:$32</definedName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comments1.xml><?xml version="1.0" encoding="utf-8"?>
<comments xmlns="http://schemas.openxmlformats.org/spreadsheetml/2006/main">
  <authors>
    <author>khyatt</author>
  </authors>
  <commentList>
    <comment ref="B25" authorId="0" shapeId="0">
      <text>
        <r>
          <rPr>
            <b/>
            <sz val="8"/>
            <color indexed="81"/>
            <rFont val="Tahoma"/>
          </rPr>
          <t>khyatt:</t>
        </r>
        <r>
          <rPr>
            <sz val="8"/>
            <color indexed="81"/>
            <rFont val="Tahoma"/>
          </rPr>
          <t xml:space="preserve">
Rob is in charge of marketing &amp; bus. Devlpmt, Mark does long term transport, John does cash trading</t>
        </r>
      </text>
    </comment>
  </commentList>
</comments>
</file>

<file path=xl/sharedStrings.xml><?xml version="1.0" encoding="utf-8"?>
<sst xmlns="http://schemas.openxmlformats.org/spreadsheetml/2006/main" count="257" uniqueCount="186">
  <si>
    <t>Sun Devil Marketing Contacts</t>
  </si>
  <si>
    <t>Company</t>
  </si>
  <si>
    <t>TW Rep</t>
  </si>
  <si>
    <t>Contact Phone</t>
  </si>
  <si>
    <t>Contact Name</t>
  </si>
  <si>
    <t>Fax</t>
  </si>
  <si>
    <t>Status</t>
  </si>
  <si>
    <t>San Diego Gas &amp; Electric</t>
  </si>
  <si>
    <t>Southwest Gas</t>
  </si>
  <si>
    <t>Panda Energy</t>
  </si>
  <si>
    <t>Duke</t>
  </si>
  <si>
    <t>Susan Jones</t>
  </si>
  <si>
    <t>TK</t>
  </si>
  <si>
    <t>Cook Inlet</t>
  </si>
  <si>
    <t>310-556-8956</t>
  </si>
  <si>
    <t>ML</t>
  </si>
  <si>
    <t>Last Contact Date</t>
  </si>
  <si>
    <t>Discussed bid document, they're interested in Cal border space for 5 yrs.  May submit bid</t>
  </si>
  <si>
    <t>AZ Electric Power Co-op</t>
  </si>
  <si>
    <t>Rick Vogel</t>
  </si>
  <si>
    <t>520-547-7920</t>
  </si>
  <si>
    <t>KH</t>
  </si>
  <si>
    <t>SoCal Gas</t>
  </si>
  <si>
    <t>KW</t>
  </si>
  <si>
    <t>Looking for gas supply but they're located too far to the SE.  Sent bid documents.</t>
  </si>
  <si>
    <t>EOG Resources</t>
  </si>
  <si>
    <t>Marc Eschenburg</t>
  </si>
  <si>
    <t>Met to discuss project on 8/10.  May submit bid.</t>
  </si>
  <si>
    <t>LL</t>
  </si>
  <si>
    <t>713-651-6924</t>
  </si>
  <si>
    <t>Delivery Pt.</t>
  </si>
  <si>
    <t>Border</t>
  </si>
  <si>
    <t>Potential Volume MMBtu/d</t>
  </si>
  <si>
    <t>Crystal Gas Storage</t>
  </si>
  <si>
    <t>David Hayden</t>
  </si>
  <si>
    <t>318-226-2870</t>
  </si>
  <si>
    <t>Interested in capacity for potential storge project west of Phoenix.  Rec'd bid pkg.</t>
  </si>
  <si>
    <t>Phoenix</t>
  </si>
  <si>
    <t>Lonni Mansi</t>
  </si>
  <si>
    <t>858/650-6169</t>
  </si>
  <si>
    <t>Fact Sheet sent.</t>
  </si>
  <si>
    <t>Tom Carlson</t>
  </si>
  <si>
    <t>602/250-2799</t>
  </si>
  <si>
    <t>602/250-3719</t>
  </si>
  <si>
    <t>Richard Jordan</t>
  </si>
  <si>
    <t>702/876-7352</t>
  </si>
  <si>
    <t>702/873-3820</t>
  </si>
  <si>
    <t>Fact Sheet sent.Meeting scheduled for 9/19</t>
  </si>
  <si>
    <t>Fact Sheet sent. Met 7/19</t>
  </si>
  <si>
    <t>Jim Adams</t>
  </si>
  <si>
    <t>972/980-7159</t>
  </si>
  <si>
    <t>Russ Boone</t>
  </si>
  <si>
    <t>801/531-4423</t>
  </si>
  <si>
    <t>801/531-5470</t>
  </si>
  <si>
    <t>Salt River Project</t>
  </si>
  <si>
    <t>Glen Reeves</t>
  </si>
  <si>
    <t>602/236-4310</t>
  </si>
  <si>
    <t>602/236-4322</t>
  </si>
  <si>
    <t>Mirant Corp.</t>
  </si>
  <si>
    <t>678/579-3449</t>
  </si>
  <si>
    <t>678/579-5759</t>
  </si>
  <si>
    <t>Credit Ranking</t>
  </si>
  <si>
    <t>Submitted Bid (Y/N)</t>
  </si>
  <si>
    <t>Western Gas Resources</t>
  </si>
  <si>
    <t>Frito Lay, Inc.</t>
  </si>
  <si>
    <t>Dan Lopez</t>
  </si>
  <si>
    <t xml:space="preserve">Their plant is in Casa Grande on SE side of Phoenix, too far away.  </t>
  </si>
  <si>
    <t>N</t>
  </si>
  <si>
    <t>WonMi Yi</t>
  </si>
  <si>
    <t>303-252-6272</t>
  </si>
  <si>
    <t>Oneok Energy Marketing</t>
  </si>
  <si>
    <t>Cathy Bulf</t>
  </si>
  <si>
    <t>Curtis Chism</t>
  </si>
  <si>
    <t xml:space="preserve">Questar Energy Trading </t>
  </si>
  <si>
    <t>Conoco</t>
  </si>
  <si>
    <t>Carla Johnson</t>
  </si>
  <si>
    <t>Joe Cammarano</t>
  </si>
  <si>
    <t xml:space="preserve">PPL Energy </t>
  </si>
  <si>
    <t>TXU</t>
  </si>
  <si>
    <t>Andrew Richmond</t>
  </si>
  <si>
    <t>918-591-5143</t>
  </si>
  <si>
    <t>801-324-2174</t>
  </si>
  <si>
    <t>281-293-1788</t>
  </si>
  <si>
    <t>(610) 774-7333</t>
  </si>
  <si>
    <t>Pat Abercrombie</t>
  </si>
  <si>
    <t>(214) 875-9801</t>
  </si>
  <si>
    <t>Fact Sheet sent. Sundance plant is near Coolidge, 40 miles away.</t>
  </si>
  <si>
    <t>Coral Energy</t>
  </si>
  <si>
    <t>John Tracy</t>
  </si>
  <si>
    <t>713-767-5387</t>
  </si>
  <si>
    <t>Kirk Ketchersid</t>
  </si>
  <si>
    <t>Navigant Consultant</t>
  </si>
  <si>
    <t>Dan Clark</t>
  </si>
  <si>
    <t>Shell Trading</t>
  </si>
  <si>
    <t>Amy Gold</t>
  </si>
  <si>
    <t>John Cogan Consultant</t>
  </si>
  <si>
    <t>John Cogan</t>
  </si>
  <si>
    <t>760-918-0001</t>
  </si>
  <si>
    <t>713-646-5046</t>
  </si>
  <si>
    <t>713-230-7812</t>
  </si>
  <si>
    <t>520-226-2179</t>
  </si>
  <si>
    <t>760-918-0003</t>
  </si>
  <si>
    <t>BP-IGI Resources</t>
  </si>
  <si>
    <t>Reliant Energy</t>
  </si>
  <si>
    <t>Huber Law</t>
  </si>
  <si>
    <t>Tom Toerner</t>
  </si>
  <si>
    <t>Barbara Law</t>
  </si>
  <si>
    <t>713-207-1450</t>
  </si>
  <si>
    <t>202-383-3862</t>
  </si>
  <si>
    <t>Richardson Products</t>
  </si>
  <si>
    <t>Scott Walker</t>
  </si>
  <si>
    <t>817-810-9385</t>
  </si>
  <si>
    <t>PG&amp;E Nat'l Energy Group</t>
  </si>
  <si>
    <t>Burlington Resources</t>
  </si>
  <si>
    <t>Pete Cervin</t>
  </si>
  <si>
    <t>713-624-9070</t>
  </si>
  <si>
    <t>Cobisa Energy</t>
  </si>
  <si>
    <t>Greg Platt</t>
  </si>
  <si>
    <t>713-932-1778</t>
  </si>
  <si>
    <t>713-932-8070</t>
  </si>
  <si>
    <t>Fact sheet sent.  Likely building only peaker units and not interested in FT.</t>
  </si>
  <si>
    <t>Thoreau</t>
  </si>
  <si>
    <t>Met 8/13, they are interested in capacity.  Has 50% of their needs off EP for Gila Bend.  Negotiating w/ marketers for remainder.  Could take 200K/d.  TW may extend lateral to their line.</t>
  </si>
  <si>
    <t>Meeting 8/13 to discuss supply for Harquahala plant.  Likes the project and will likely submit bid for capacity.</t>
  </si>
  <si>
    <t>200-400k</t>
  </si>
  <si>
    <t>Fact Sheet sent. Likes AZ alternatives.Interested in 40/d SJ to Thoreau.</t>
  </si>
  <si>
    <t>Energy Development Group</t>
  </si>
  <si>
    <t>John Wood</t>
  </si>
  <si>
    <t>619/522-2043</t>
  </si>
  <si>
    <t>BP/Amoco</t>
  </si>
  <si>
    <t>Penny Barry</t>
  </si>
  <si>
    <t>281/366-4913</t>
  </si>
  <si>
    <t>281-366-4932</t>
  </si>
  <si>
    <t>Working on economics for SJ to CA</t>
  </si>
  <si>
    <t>Needles</t>
  </si>
  <si>
    <t>Thoreau/AZ</t>
  </si>
  <si>
    <t>SGTC/AZ</t>
  </si>
  <si>
    <t>AZ</t>
  </si>
  <si>
    <t>ENA</t>
  </si>
  <si>
    <t>Stephanie Miller</t>
  </si>
  <si>
    <t>713-853-1688</t>
  </si>
  <si>
    <t>Fact Sheet sent</t>
  </si>
  <si>
    <t>Astra Oil</t>
  </si>
  <si>
    <t>Cheri Weyman</t>
  </si>
  <si>
    <t>972-239-2949</t>
  </si>
  <si>
    <t>972/334/5210</t>
  </si>
  <si>
    <t>What @ EPNG interconnect?</t>
  </si>
  <si>
    <t>125,000-250,000</t>
  </si>
  <si>
    <t>Dynegy</t>
  </si>
  <si>
    <t>Phil Richardson</t>
  </si>
  <si>
    <t>713/507-6472</t>
  </si>
  <si>
    <t>713/507-6541</t>
  </si>
  <si>
    <t>LL/ML</t>
  </si>
  <si>
    <t>TK/KH</t>
  </si>
  <si>
    <t>AEP</t>
  </si>
  <si>
    <t>Ray Hamman</t>
  </si>
  <si>
    <t>614-324-4526</t>
  </si>
  <si>
    <t>Fact sheet sent, looking at SJ-CA</t>
  </si>
  <si>
    <t>City of Mesa</t>
  </si>
  <si>
    <t>Jan Kennedy</t>
  </si>
  <si>
    <t>Fact Sheet sent; full requirement shipper on EP</t>
  </si>
  <si>
    <t>Fact Sheet sent, interested in SJ-Th and mainline to CA.  Mark Stach trying to get gas to new e-plant in SE Phoenix, may want to do back-haul on EP if we connect to storage.</t>
  </si>
  <si>
    <t>Needles Phoenix</t>
  </si>
  <si>
    <t>Jim Trifon/John Hogan Rob Schafer / Mark Stach</t>
  </si>
  <si>
    <t>Tucson Electric Power</t>
  </si>
  <si>
    <t>Steve Lynn</t>
  </si>
  <si>
    <t>520-884-3629</t>
  </si>
  <si>
    <t>TEP building 175 Mw plant near Vail in Pima county, FR supply from EP</t>
  </si>
  <si>
    <t>Sempra Energy</t>
  </si>
  <si>
    <t>Stefanie Katz</t>
  </si>
  <si>
    <t>203-355-5060</t>
  </si>
  <si>
    <t>Sempra building 1300 Mw plant west of Phoenix.  Spoke w/ Stef &amp; sent bid doc</t>
  </si>
  <si>
    <t>Reliant may be expanding their new Casa Grande plant. Left msg for Tom</t>
  </si>
  <si>
    <t>619/522-2040  619-997-7535 cell</t>
  </si>
  <si>
    <t>Fact sheet sent, interested in SJ-Th and mainline (credit may be an issue).</t>
  </si>
  <si>
    <t>Fact Sheet sent. Met 7/19.Can't do anything until FR is resolved.  They are considering a bid with a backhaul rate to Phoenix from Pataya storage.</t>
  </si>
  <si>
    <t>Tractebel Power, Inc.</t>
  </si>
  <si>
    <t>Colin Harper</t>
  </si>
  <si>
    <t>713-552-2002</t>
  </si>
  <si>
    <t>713-599-2859</t>
  </si>
  <si>
    <t>Looking at new pwr plant sites along TW.  Too early to send in bid at this point.</t>
  </si>
  <si>
    <t>AZ Public Service / Pinnacle West Capital Corp.</t>
  </si>
  <si>
    <t>Need F.S.</t>
  </si>
  <si>
    <t>OK</t>
  </si>
  <si>
    <t>Amend</t>
  </si>
  <si>
    <t>OK 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</si>
</sst>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0" xfId="1" applyNumberFormat="1" applyFont="1" applyAlignment="1">
      <alignment wrapText="1"/>
    </xf>
    <xf numFmtId="165" fontId="0" fillId="0" borderId="1" xfId="1" applyNumberFormat="1" applyFont="1" applyBorder="1" applyAlignment="1">
      <alignment vertical="top" wrapText="1"/>
    </xf>
    <xf numFmtId="165" fontId="0" fillId="0" borderId="1" xfId="1" applyNumberFormat="1" applyFont="1" applyBorder="1" applyAlignment="1">
      <alignment wrapText="1"/>
    </xf>
    <xf numFmtId="165" fontId="3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Normal="100" workbookViewId="0">
      <pane ySplit="3" topLeftCell="A4" activePane="bottomLeft" state="frozen"/>
      <selection pane="bottomLeft" activeCell="K43" sqref="K43"/>
    </sheetView>
  </sheetViews>
  <sheetFormatPr defaultRowHeight="12.75" x14ac:dyDescent="0.2"/>
  <cols>
    <col min="1" max="1" width="25.85546875" customWidth="1"/>
    <col min="2" max="2" width="20.5703125" customWidth="1"/>
    <col min="3" max="3" width="14.7109375" style="9" customWidth="1"/>
    <col min="4" max="4" width="12.42578125" customWidth="1"/>
    <col min="5" max="5" width="8.28515625" customWidth="1"/>
    <col min="6" max="6" width="9.85546875" customWidth="1"/>
    <col min="7" max="7" width="34" style="3" customWidth="1"/>
    <col min="8" max="8" width="16.85546875" style="15" customWidth="1"/>
    <col min="9" max="9" width="18.7109375" style="19" customWidth="1"/>
    <col min="10" max="10" width="10.140625" style="9" customWidth="1"/>
  </cols>
  <sheetData>
    <row r="1" spans="1:13" ht="18" x14ac:dyDescent="0.25">
      <c r="A1" s="1" t="s">
        <v>0</v>
      </c>
    </row>
    <row r="3" spans="1:13" ht="37.5" customHeight="1" x14ac:dyDescent="0.2">
      <c r="A3" s="2" t="s">
        <v>1</v>
      </c>
      <c r="B3" s="2" t="s">
        <v>4</v>
      </c>
      <c r="C3" s="10" t="s">
        <v>3</v>
      </c>
      <c r="D3" s="2" t="s">
        <v>5</v>
      </c>
      <c r="E3" s="2" t="s">
        <v>2</v>
      </c>
      <c r="F3" s="5" t="s">
        <v>16</v>
      </c>
      <c r="G3" s="4" t="s">
        <v>6</v>
      </c>
      <c r="H3" s="18" t="s">
        <v>32</v>
      </c>
      <c r="I3" s="5" t="s">
        <v>30</v>
      </c>
      <c r="J3" s="5" t="s">
        <v>62</v>
      </c>
      <c r="K3" s="5" t="s">
        <v>61</v>
      </c>
      <c r="L3" s="2"/>
      <c r="M3" s="2"/>
    </row>
    <row r="4" spans="1:13" ht="24.95" customHeight="1" x14ac:dyDescent="0.2">
      <c r="A4" s="12" t="s">
        <v>154</v>
      </c>
      <c r="B4" s="12" t="s">
        <v>155</v>
      </c>
      <c r="C4" s="13" t="s">
        <v>156</v>
      </c>
      <c r="D4" s="12"/>
      <c r="E4" s="12" t="s">
        <v>15</v>
      </c>
      <c r="F4" s="22">
        <v>37116</v>
      </c>
      <c r="G4" s="14" t="s">
        <v>141</v>
      </c>
      <c r="H4" s="17"/>
      <c r="I4" s="21"/>
      <c r="J4" s="13"/>
      <c r="K4" s="12"/>
    </row>
    <row r="5" spans="1:13" ht="24.95" customHeight="1" x14ac:dyDescent="0.2">
      <c r="A5" s="24" t="s">
        <v>142</v>
      </c>
      <c r="B5" s="12" t="s">
        <v>143</v>
      </c>
      <c r="C5" s="13" t="s">
        <v>144</v>
      </c>
      <c r="D5" s="12"/>
      <c r="E5" s="12" t="s">
        <v>23</v>
      </c>
      <c r="F5" s="22">
        <v>37119</v>
      </c>
      <c r="G5" s="14" t="s">
        <v>141</v>
      </c>
      <c r="H5" s="17"/>
      <c r="I5" s="21"/>
      <c r="J5" s="13"/>
      <c r="K5" s="12" t="s">
        <v>182</v>
      </c>
    </row>
    <row r="6" spans="1:13" ht="42" customHeight="1" x14ac:dyDescent="0.2">
      <c r="A6" s="6" t="s">
        <v>18</v>
      </c>
      <c r="B6" s="6" t="s">
        <v>19</v>
      </c>
      <c r="C6" s="11"/>
      <c r="D6" s="6" t="s">
        <v>20</v>
      </c>
      <c r="E6" s="6" t="s">
        <v>21</v>
      </c>
      <c r="F6" s="8">
        <v>37112</v>
      </c>
      <c r="G6" s="7" t="s">
        <v>24</v>
      </c>
      <c r="H6" s="16"/>
      <c r="I6" s="20"/>
      <c r="J6" s="11"/>
      <c r="K6" s="6"/>
    </row>
    <row r="7" spans="1:13" ht="24.95" customHeight="1" x14ac:dyDescent="0.2">
      <c r="A7" s="26" t="s">
        <v>181</v>
      </c>
      <c r="B7" s="6" t="s">
        <v>41</v>
      </c>
      <c r="C7" s="11" t="s">
        <v>42</v>
      </c>
      <c r="D7" s="6" t="s">
        <v>43</v>
      </c>
      <c r="E7" s="6" t="s">
        <v>28</v>
      </c>
      <c r="F7" s="8">
        <v>37119</v>
      </c>
      <c r="G7" s="7" t="s">
        <v>48</v>
      </c>
      <c r="H7" s="16"/>
      <c r="I7" s="20" t="s">
        <v>137</v>
      </c>
      <c r="J7" s="11"/>
      <c r="K7" s="6" t="s">
        <v>183</v>
      </c>
    </row>
    <row r="8" spans="1:13" ht="24.95" customHeight="1" x14ac:dyDescent="0.2">
      <c r="A8" s="24" t="s">
        <v>129</v>
      </c>
      <c r="B8" s="12" t="s">
        <v>130</v>
      </c>
      <c r="C8" s="13" t="s">
        <v>131</v>
      </c>
      <c r="D8" s="12" t="s">
        <v>132</v>
      </c>
      <c r="E8" s="12" t="s">
        <v>28</v>
      </c>
      <c r="F8" s="22">
        <v>37119</v>
      </c>
      <c r="G8" s="14" t="s">
        <v>133</v>
      </c>
      <c r="H8" s="17"/>
      <c r="I8" s="21" t="s">
        <v>134</v>
      </c>
      <c r="J8" s="13"/>
      <c r="K8" s="12" t="s">
        <v>183</v>
      </c>
    </row>
    <row r="9" spans="1:13" ht="24.95" customHeight="1" x14ac:dyDescent="0.2">
      <c r="A9" s="6" t="s">
        <v>102</v>
      </c>
      <c r="B9" s="6" t="s">
        <v>90</v>
      </c>
      <c r="C9" s="11" t="s">
        <v>97</v>
      </c>
      <c r="D9" s="6" t="s">
        <v>101</v>
      </c>
      <c r="E9" s="6" t="s">
        <v>23</v>
      </c>
      <c r="F9" s="8">
        <v>37113</v>
      </c>
      <c r="G9" s="7" t="s">
        <v>40</v>
      </c>
      <c r="H9" s="16"/>
      <c r="I9" s="20"/>
      <c r="J9" s="11"/>
      <c r="K9" s="6"/>
    </row>
    <row r="10" spans="1:13" ht="24.95" customHeight="1" x14ac:dyDescent="0.2">
      <c r="A10" s="24" t="s">
        <v>113</v>
      </c>
      <c r="B10" s="12" t="s">
        <v>114</v>
      </c>
      <c r="C10" s="13" t="s">
        <v>115</v>
      </c>
      <c r="D10" s="12"/>
      <c r="E10" s="12" t="s">
        <v>15</v>
      </c>
      <c r="F10" s="22">
        <v>37116</v>
      </c>
      <c r="G10" s="14"/>
      <c r="H10" s="17"/>
      <c r="I10" s="21"/>
      <c r="J10" s="13"/>
      <c r="K10" s="12" t="s">
        <v>183</v>
      </c>
    </row>
    <row r="11" spans="1:13" ht="24.95" customHeight="1" x14ac:dyDescent="0.2">
      <c r="A11" s="12" t="s">
        <v>158</v>
      </c>
      <c r="B11" s="12" t="s">
        <v>159</v>
      </c>
      <c r="C11" s="13"/>
      <c r="D11" s="12"/>
      <c r="E11" s="12" t="s">
        <v>15</v>
      </c>
      <c r="F11" s="22">
        <v>37120</v>
      </c>
      <c r="G11" s="14" t="s">
        <v>160</v>
      </c>
      <c r="H11" s="17"/>
      <c r="I11" s="21" t="s">
        <v>37</v>
      </c>
      <c r="J11" s="13"/>
      <c r="K11" s="12"/>
    </row>
    <row r="12" spans="1:13" ht="24.95" customHeight="1" x14ac:dyDescent="0.2">
      <c r="A12" s="12" t="s">
        <v>116</v>
      </c>
      <c r="B12" s="12" t="s">
        <v>117</v>
      </c>
      <c r="C12" s="13" t="s">
        <v>119</v>
      </c>
      <c r="D12" s="12" t="s">
        <v>118</v>
      </c>
      <c r="E12" s="12" t="s">
        <v>21</v>
      </c>
      <c r="F12" s="22">
        <v>37116</v>
      </c>
      <c r="G12" s="14" t="s">
        <v>120</v>
      </c>
      <c r="H12" s="17"/>
      <c r="I12" s="21" t="s">
        <v>121</v>
      </c>
      <c r="J12" s="13"/>
      <c r="K12" s="12"/>
    </row>
    <row r="13" spans="1:13" ht="24.95" customHeight="1" x14ac:dyDescent="0.2">
      <c r="A13" s="25" t="s">
        <v>74</v>
      </c>
      <c r="B13" s="6" t="s">
        <v>75</v>
      </c>
      <c r="C13" s="11" t="s">
        <v>82</v>
      </c>
      <c r="D13" s="6"/>
      <c r="E13" s="6" t="s">
        <v>15</v>
      </c>
      <c r="F13" s="8">
        <v>37112</v>
      </c>
      <c r="G13" s="7" t="s">
        <v>40</v>
      </c>
      <c r="H13" s="16"/>
      <c r="I13" s="20"/>
      <c r="J13" s="11"/>
      <c r="K13" s="6" t="s">
        <v>183</v>
      </c>
    </row>
    <row r="14" spans="1:13" ht="27" customHeight="1" x14ac:dyDescent="0.2">
      <c r="A14" s="25" t="s">
        <v>13</v>
      </c>
      <c r="B14" s="6" t="s">
        <v>68</v>
      </c>
      <c r="C14" s="11" t="s">
        <v>14</v>
      </c>
      <c r="D14" s="6"/>
      <c r="E14" s="6" t="s">
        <v>15</v>
      </c>
      <c r="F14" s="8">
        <v>37112</v>
      </c>
      <c r="G14" s="7" t="s">
        <v>17</v>
      </c>
      <c r="H14" s="16">
        <v>90000</v>
      </c>
      <c r="I14" s="20" t="s">
        <v>31</v>
      </c>
      <c r="J14" s="11"/>
      <c r="K14" s="6" t="s">
        <v>182</v>
      </c>
    </row>
    <row r="15" spans="1:13" ht="24.95" customHeight="1" x14ac:dyDescent="0.2">
      <c r="A15" s="25" t="s">
        <v>87</v>
      </c>
      <c r="B15" s="6" t="s">
        <v>88</v>
      </c>
      <c r="C15" s="11" t="s">
        <v>89</v>
      </c>
      <c r="D15" s="6"/>
      <c r="E15" s="6" t="s">
        <v>23</v>
      </c>
      <c r="F15" s="8">
        <v>37116</v>
      </c>
      <c r="G15" s="7" t="s">
        <v>40</v>
      </c>
      <c r="H15" s="16"/>
      <c r="I15" s="20"/>
      <c r="J15" s="11"/>
      <c r="K15" s="6" t="s">
        <v>183</v>
      </c>
    </row>
    <row r="16" spans="1:13" ht="24.95" customHeight="1" x14ac:dyDescent="0.2">
      <c r="A16" s="25" t="s">
        <v>33</v>
      </c>
      <c r="B16" s="6" t="s">
        <v>34</v>
      </c>
      <c r="C16" s="11" t="s">
        <v>35</v>
      </c>
      <c r="D16" s="6"/>
      <c r="E16" s="6" t="s">
        <v>21</v>
      </c>
      <c r="F16" s="8">
        <v>37113</v>
      </c>
      <c r="G16" s="7" t="s">
        <v>36</v>
      </c>
      <c r="H16" s="16"/>
      <c r="I16" s="20" t="s">
        <v>37</v>
      </c>
      <c r="J16" s="11"/>
      <c r="K16" s="6" t="s">
        <v>182</v>
      </c>
    </row>
    <row r="17" spans="1:11" ht="24.95" customHeight="1" x14ac:dyDescent="0.2">
      <c r="A17" s="25" t="s">
        <v>10</v>
      </c>
      <c r="B17" s="6" t="s">
        <v>51</v>
      </c>
      <c r="C17" s="11" t="s">
        <v>52</v>
      </c>
      <c r="D17" s="6" t="s">
        <v>53</v>
      </c>
      <c r="E17" s="6" t="s">
        <v>28</v>
      </c>
      <c r="F17" s="8">
        <v>37113</v>
      </c>
      <c r="G17" s="7" t="s">
        <v>125</v>
      </c>
      <c r="H17" s="16">
        <v>40000</v>
      </c>
      <c r="I17" s="20" t="s">
        <v>135</v>
      </c>
      <c r="J17" s="11"/>
      <c r="K17" s="6" t="s">
        <v>183</v>
      </c>
    </row>
    <row r="18" spans="1:11" ht="24.95" customHeight="1" x14ac:dyDescent="0.2">
      <c r="A18" s="24" t="s">
        <v>148</v>
      </c>
      <c r="B18" s="12" t="s">
        <v>149</v>
      </c>
      <c r="C18" s="13" t="s">
        <v>150</v>
      </c>
      <c r="D18" s="12" t="s">
        <v>151</v>
      </c>
      <c r="E18" s="12" t="s">
        <v>152</v>
      </c>
      <c r="F18" s="22">
        <v>37118</v>
      </c>
      <c r="G18" s="14" t="s">
        <v>157</v>
      </c>
      <c r="H18" s="17"/>
      <c r="I18" s="21" t="s">
        <v>134</v>
      </c>
      <c r="J18" s="13"/>
      <c r="K18" s="12" t="s">
        <v>183</v>
      </c>
    </row>
    <row r="19" spans="1:11" ht="24.95" customHeight="1" x14ac:dyDescent="0.2">
      <c r="A19" s="12" t="s">
        <v>138</v>
      </c>
      <c r="B19" s="12" t="s">
        <v>139</v>
      </c>
      <c r="C19" s="13" t="s">
        <v>140</v>
      </c>
      <c r="D19" s="12"/>
      <c r="E19" s="12" t="s">
        <v>23</v>
      </c>
      <c r="F19" s="22">
        <v>37117</v>
      </c>
      <c r="G19" s="14" t="s">
        <v>141</v>
      </c>
      <c r="H19" s="17"/>
      <c r="I19" s="21"/>
      <c r="J19" s="13"/>
      <c r="K19" s="12"/>
    </row>
    <row r="20" spans="1:11" ht="24.95" customHeight="1" x14ac:dyDescent="0.2">
      <c r="A20" s="24" t="s">
        <v>126</v>
      </c>
      <c r="B20" s="12" t="s">
        <v>127</v>
      </c>
      <c r="C20" s="23" t="s">
        <v>173</v>
      </c>
      <c r="D20" s="12" t="s">
        <v>128</v>
      </c>
      <c r="E20" s="12" t="s">
        <v>28</v>
      </c>
      <c r="F20" s="22">
        <v>37118</v>
      </c>
      <c r="G20" s="14" t="s">
        <v>174</v>
      </c>
      <c r="H20" s="17" t="s">
        <v>147</v>
      </c>
      <c r="I20" s="21" t="s">
        <v>121</v>
      </c>
      <c r="J20" s="13"/>
      <c r="K20" s="12" t="s">
        <v>182</v>
      </c>
    </row>
    <row r="21" spans="1:11" ht="24.95" customHeight="1" x14ac:dyDescent="0.2">
      <c r="A21" s="6" t="s">
        <v>25</v>
      </c>
      <c r="B21" s="6" t="s">
        <v>26</v>
      </c>
      <c r="C21" s="11" t="s">
        <v>29</v>
      </c>
      <c r="D21" s="6"/>
      <c r="E21" s="6" t="s">
        <v>15</v>
      </c>
      <c r="F21" s="8">
        <v>37113</v>
      </c>
      <c r="G21" s="7" t="s">
        <v>27</v>
      </c>
      <c r="H21" s="16"/>
      <c r="I21" s="20"/>
      <c r="J21" s="11"/>
      <c r="K21" s="6"/>
    </row>
    <row r="22" spans="1:11" ht="24.95" customHeight="1" x14ac:dyDescent="0.2">
      <c r="A22" s="6" t="s">
        <v>64</v>
      </c>
      <c r="B22" s="6" t="s">
        <v>65</v>
      </c>
      <c r="C22" s="11" t="s">
        <v>145</v>
      </c>
      <c r="D22" s="6"/>
      <c r="E22" s="6" t="s">
        <v>28</v>
      </c>
      <c r="F22" s="8">
        <v>37119</v>
      </c>
      <c r="G22" s="7" t="s">
        <v>66</v>
      </c>
      <c r="H22" s="16" t="s">
        <v>146</v>
      </c>
      <c r="I22" s="20"/>
      <c r="J22" s="11" t="s">
        <v>67</v>
      </c>
      <c r="K22" s="6"/>
    </row>
    <row r="23" spans="1:11" ht="24.95" customHeight="1" x14ac:dyDescent="0.2">
      <c r="A23" s="12" t="s">
        <v>104</v>
      </c>
      <c r="B23" s="12" t="s">
        <v>106</v>
      </c>
      <c r="C23" s="13" t="s">
        <v>108</v>
      </c>
      <c r="D23" s="12"/>
      <c r="E23" s="12" t="s">
        <v>15</v>
      </c>
      <c r="F23" s="22">
        <v>37116</v>
      </c>
      <c r="G23" s="7" t="s">
        <v>40</v>
      </c>
      <c r="H23" s="17"/>
      <c r="I23" s="21"/>
      <c r="J23" s="13"/>
      <c r="K23" s="12"/>
    </row>
    <row r="24" spans="1:11" ht="24.95" customHeight="1" x14ac:dyDescent="0.2">
      <c r="A24" s="12" t="s">
        <v>95</v>
      </c>
      <c r="B24" s="12" t="s">
        <v>96</v>
      </c>
      <c r="C24" s="13" t="s">
        <v>100</v>
      </c>
      <c r="D24" s="12"/>
      <c r="E24" s="6" t="s">
        <v>23</v>
      </c>
      <c r="F24" s="22">
        <v>37112</v>
      </c>
      <c r="G24" s="7" t="s">
        <v>40</v>
      </c>
      <c r="H24" s="17"/>
      <c r="I24" s="21"/>
      <c r="J24" s="13"/>
      <c r="K24" s="12"/>
    </row>
    <row r="25" spans="1:11" ht="65.25" customHeight="1" x14ac:dyDescent="0.2">
      <c r="A25" s="25" t="s">
        <v>58</v>
      </c>
      <c r="B25" s="7" t="s">
        <v>163</v>
      </c>
      <c r="C25" s="11" t="s">
        <v>59</v>
      </c>
      <c r="D25" s="6" t="s">
        <v>60</v>
      </c>
      <c r="E25" s="6" t="s">
        <v>28</v>
      </c>
      <c r="F25" s="8">
        <v>37123</v>
      </c>
      <c r="G25" s="7" t="s">
        <v>161</v>
      </c>
      <c r="H25" s="16">
        <v>144000</v>
      </c>
      <c r="I25" s="20" t="s">
        <v>162</v>
      </c>
      <c r="J25" s="11"/>
      <c r="K25" s="6" t="s">
        <v>183</v>
      </c>
    </row>
    <row r="26" spans="1:11" ht="24.95" customHeight="1" x14ac:dyDescent="0.2">
      <c r="A26" s="12" t="s">
        <v>91</v>
      </c>
      <c r="B26" s="12" t="s">
        <v>92</v>
      </c>
      <c r="C26" s="13" t="s">
        <v>98</v>
      </c>
      <c r="D26" s="12"/>
      <c r="E26" s="6" t="s">
        <v>23</v>
      </c>
      <c r="F26" s="22">
        <v>37116</v>
      </c>
      <c r="G26" s="7" t="s">
        <v>40</v>
      </c>
      <c r="H26" s="17"/>
      <c r="I26" s="21"/>
      <c r="J26" s="13"/>
      <c r="K26" s="12"/>
    </row>
    <row r="27" spans="1:11" ht="24.95" customHeight="1" x14ac:dyDescent="0.2">
      <c r="A27" s="25" t="s">
        <v>70</v>
      </c>
      <c r="B27" s="6" t="s">
        <v>71</v>
      </c>
      <c r="C27" s="11" t="s">
        <v>80</v>
      </c>
      <c r="D27" s="6"/>
      <c r="E27" s="6" t="s">
        <v>15</v>
      </c>
      <c r="F27" s="8">
        <v>37112</v>
      </c>
      <c r="G27" s="7" t="s">
        <v>40</v>
      </c>
      <c r="H27" s="16"/>
      <c r="I27" s="20"/>
      <c r="J27" s="11"/>
      <c r="K27" s="6" t="s">
        <v>184</v>
      </c>
    </row>
    <row r="28" spans="1:11" ht="79.5" customHeight="1" x14ac:dyDescent="0.2">
      <c r="A28" s="25" t="s">
        <v>9</v>
      </c>
      <c r="B28" s="6" t="s">
        <v>49</v>
      </c>
      <c r="C28" s="11" t="s">
        <v>50</v>
      </c>
      <c r="D28" s="6"/>
      <c r="E28" s="6" t="s">
        <v>28</v>
      </c>
      <c r="F28" s="8">
        <v>37116</v>
      </c>
      <c r="G28" s="7" t="s">
        <v>122</v>
      </c>
      <c r="H28" s="16"/>
      <c r="I28" s="20"/>
      <c r="J28" s="11"/>
      <c r="K28" s="6" t="s">
        <v>182</v>
      </c>
    </row>
    <row r="29" spans="1:11" ht="43.5" customHeight="1" x14ac:dyDescent="0.2">
      <c r="A29" s="25" t="s">
        <v>112</v>
      </c>
      <c r="B29" s="6" t="s">
        <v>11</v>
      </c>
      <c r="C29" s="11"/>
      <c r="D29" s="6"/>
      <c r="E29" s="6" t="s">
        <v>153</v>
      </c>
      <c r="F29" s="6"/>
      <c r="G29" s="7" t="s">
        <v>123</v>
      </c>
      <c r="H29" s="16" t="s">
        <v>124</v>
      </c>
      <c r="I29" s="20"/>
      <c r="J29" s="11"/>
      <c r="K29" s="6" t="s">
        <v>183</v>
      </c>
    </row>
    <row r="30" spans="1:11" ht="28.5" customHeight="1" x14ac:dyDescent="0.2">
      <c r="A30" s="6" t="s">
        <v>77</v>
      </c>
      <c r="B30" s="6" t="s">
        <v>76</v>
      </c>
      <c r="C30" s="11" t="s">
        <v>83</v>
      </c>
      <c r="D30" s="6"/>
      <c r="E30" s="6" t="s">
        <v>15</v>
      </c>
      <c r="F30" s="8">
        <v>37112</v>
      </c>
      <c r="G30" s="7" t="s">
        <v>86</v>
      </c>
      <c r="H30" s="16">
        <v>120000</v>
      </c>
      <c r="I30" s="20"/>
      <c r="J30" s="11"/>
      <c r="K30" s="6"/>
    </row>
    <row r="31" spans="1:11" ht="24.95" customHeight="1" x14ac:dyDescent="0.2">
      <c r="A31" s="6" t="s">
        <v>73</v>
      </c>
      <c r="B31" s="6" t="s">
        <v>72</v>
      </c>
      <c r="C31" s="11" t="s">
        <v>81</v>
      </c>
      <c r="D31" s="6"/>
      <c r="E31" s="6" t="s">
        <v>15</v>
      </c>
      <c r="F31" s="8">
        <v>37112</v>
      </c>
      <c r="G31" s="7" t="s">
        <v>40</v>
      </c>
      <c r="H31" s="16"/>
      <c r="I31" s="20"/>
      <c r="J31" s="11"/>
      <c r="K31" s="6"/>
    </row>
    <row r="32" spans="1:11" ht="24.95" customHeight="1" x14ac:dyDescent="0.2">
      <c r="A32" s="12" t="s">
        <v>103</v>
      </c>
      <c r="B32" s="12" t="s">
        <v>105</v>
      </c>
      <c r="C32" s="13" t="s">
        <v>107</v>
      </c>
      <c r="D32" s="12"/>
      <c r="E32" s="12" t="s">
        <v>12</v>
      </c>
      <c r="F32" s="22">
        <v>37125</v>
      </c>
      <c r="G32" s="7" t="s">
        <v>172</v>
      </c>
      <c r="H32" s="17">
        <f>1100/4*1000</f>
        <v>275000</v>
      </c>
      <c r="I32" s="21" t="s">
        <v>37</v>
      </c>
      <c r="J32" s="13"/>
      <c r="K32" s="12"/>
    </row>
    <row r="33" spans="1:11" ht="24.95" customHeight="1" x14ac:dyDescent="0.2">
      <c r="A33" s="24" t="s">
        <v>109</v>
      </c>
      <c r="B33" s="12" t="s">
        <v>110</v>
      </c>
      <c r="C33" s="13" t="s">
        <v>111</v>
      </c>
      <c r="D33" s="12"/>
      <c r="E33" s="12" t="s">
        <v>12</v>
      </c>
      <c r="F33" s="22">
        <v>37116</v>
      </c>
      <c r="G33" s="7" t="s">
        <v>40</v>
      </c>
      <c r="H33" s="17"/>
      <c r="I33" s="21" t="s">
        <v>37</v>
      </c>
      <c r="J33" s="13"/>
      <c r="K33" s="12" t="s">
        <v>182</v>
      </c>
    </row>
    <row r="34" spans="1:11" ht="24.95" customHeight="1" x14ac:dyDescent="0.2">
      <c r="A34" s="6" t="s">
        <v>54</v>
      </c>
      <c r="B34" s="6" t="s">
        <v>55</v>
      </c>
      <c r="C34" s="11" t="s">
        <v>56</v>
      </c>
      <c r="D34" s="6" t="s">
        <v>57</v>
      </c>
      <c r="E34" s="6" t="s">
        <v>28</v>
      </c>
      <c r="F34" s="8">
        <v>37119</v>
      </c>
      <c r="G34" s="7" t="s">
        <v>40</v>
      </c>
      <c r="H34" s="16"/>
      <c r="I34" s="20"/>
      <c r="J34" s="11"/>
      <c r="K34" s="6"/>
    </row>
    <row r="35" spans="1:11" ht="24.95" customHeight="1" x14ac:dyDescent="0.2">
      <c r="A35" s="25" t="s">
        <v>7</v>
      </c>
      <c r="B35" s="6" t="s">
        <v>38</v>
      </c>
      <c r="C35" s="11" t="s">
        <v>39</v>
      </c>
      <c r="D35" s="6"/>
      <c r="E35" s="6" t="s">
        <v>28</v>
      </c>
      <c r="F35" s="8">
        <v>37117</v>
      </c>
      <c r="G35" s="7" t="s">
        <v>47</v>
      </c>
      <c r="H35" s="16"/>
      <c r="I35" s="20" t="s">
        <v>134</v>
      </c>
      <c r="J35" s="11"/>
      <c r="K35" s="12" t="s">
        <v>183</v>
      </c>
    </row>
    <row r="36" spans="1:11" ht="24.95" customHeight="1" x14ac:dyDescent="0.2">
      <c r="A36" s="24" t="s">
        <v>168</v>
      </c>
      <c r="B36" s="12" t="s">
        <v>169</v>
      </c>
      <c r="C36" s="13" t="s">
        <v>170</v>
      </c>
      <c r="D36" s="12"/>
      <c r="E36" s="12" t="s">
        <v>21</v>
      </c>
      <c r="F36" s="22">
        <v>37125</v>
      </c>
      <c r="G36" s="14" t="s">
        <v>171</v>
      </c>
      <c r="H36" s="17">
        <v>280000</v>
      </c>
      <c r="I36" s="21" t="s">
        <v>37</v>
      </c>
      <c r="J36" s="13"/>
      <c r="K36" t="s">
        <v>183</v>
      </c>
    </row>
    <row r="37" spans="1:11" ht="24.95" customHeight="1" x14ac:dyDescent="0.2">
      <c r="A37" s="24" t="s">
        <v>93</v>
      </c>
      <c r="B37" s="12" t="s">
        <v>94</v>
      </c>
      <c r="C37" s="13" t="s">
        <v>99</v>
      </c>
      <c r="D37" s="12"/>
      <c r="E37" s="6" t="s">
        <v>23</v>
      </c>
      <c r="F37" s="22">
        <v>37113</v>
      </c>
      <c r="G37" s="7" t="s">
        <v>40</v>
      </c>
      <c r="H37" s="17"/>
      <c r="I37" s="21"/>
      <c r="J37" s="13"/>
      <c r="K37" t="s">
        <v>182</v>
      </c>
    </row>
    <row r="38" spans="1:11" ht="24.95" customHeight="1" x14ac:dyDescent="0.2">
      <c r="A38" s="6" t="s">
        <v>22</v>
      </c>
      <c r="B38" s="6"/>
      <c r="C38" s="11"/>
      <c r="D38" s="6"/>
      <c r="E38" s="6" t="s">
        <v>23</v>
      </c>
      <c r="F38" s="6"/>
      <c r="G38" s="7"/>
      <c r="H38" s="16"/>
      <c r="I38" s="20"/>
      <c r="J38" s="11"/>
    </row>
    <row r="39" spans="1:11" ht="54" customHeight="1" x14ac:dyDescent="0.2">
      <c r="A39" s="6" t="s">
        <v>8</v>
      </c>
      <c r="B39" s="6" t="s">
        <v>44</v>
      </c>
      <c r="C39" s="11" t="s">
        <v>45</v>
      </c>
      <c r="D39" s="6" t="s">
        <v>46</v>
      </c>
      <c r="E39" s="6" t="s">
        <v>28</v>
      </c>
      <c r="F39" s="8">
        <v>37126</v>
      </c>
      <c r="G39" s="7" t="s">
        <v>175</v>
      </c>
      <c r="H39" s="16"/>
      <c r="I39" s="20" t="s">
        <v>136</v>
      </c>
      <c r="J39" s="11"/>
    </row>
    <row r="40" spans="1:11" ht="43.5" customHeight="1" x14ac:dyDescent="0.2">
      <c r="A40" s="6" t="s">
        <v>176</v>
      </c>
      <c r="B40" s="6" t="s">
        <v>177</v>
      </c>
      <c r="C40" s="11" t="s">
        <v>178</v>
      </c>
      <c r="D40" s="6" t="s">
        <v>179</v>
      </c>
      <c r="E40" s="6" t="s">
        <v>21</v>
      </c>
      <c r="F40" s="8">
        <v>37126</v>
      </c>
      <c r="G40" s="7" t="s">
        <v>180</v>
      </c>
      <c r="H40" s="16"/>
      <c r="I40" s="20"/>
      <c r="J40" s="11"/>
    </row>
    <row r="41" spans="1:11" ht="24.95" customHeight="1" x14ac:dyDescent="0.2">
      <c r="A41" s="12" t="s">
        <v>164</v>
      </c>
      <c r="B41" s="12" t="s">
        <v>165</v>
      </c>
      <c r="C41" s="13" t="s">
        <v>166</v>
      </c>
      <c r="D41" s="12"/>
      <c r="E41" s="12" t="s">
        <v>21</v>
      </c>
      <c r="F41" s="22">
        <v>37125</v>
      </c>
      <c r="G41" s="14" t="s">
        <v>167</v>
      </c>
      <c r="H41" s="17">
        <v>0</v>
      </c>
      <c r="I41" s="21" t="s">
        <v>37</v>
      </c>
      <c r="J41" s="13"/>
    </row>
    <row r="42" spans="1:11" ht="24.95" customHeight="1" x14ac:dyDescent="0.2">
      <c r="A42" s="6" t="s">
        <v>78</v>
      </c>
      <c r="B42" s="6" t="s">
        <v>84</v>
      </c>
      <c r="C42" s="11" t="s">
        <v>85</v>
      </c>
      <c r="D42" s="6"/>
      <c r="E42" s="6" t="s">
        <v>15</v>
      </c>
      <c r="F42" s="8">
        <v>37116</v>
      </c>
      <c r="G42" s="7" t="s">
        <v>40</v>
      </c>
      <c r="H42" s="16"/>
      <c r="I42" s="20"/>
      <c r="J42" s="11"/>
    </row>
    <row r="43" spans="1:11" ht="24.95" customHeight="1" x14ac:dyDescent="0.2">
      <c r="A43" s="25" t="s">
        <v>63</v>
      </c>
      <c r="B43" s="6" t="s">
        <v>79</v>
      </c>
      <c r="C43" s="11" t="s">
        <v>69</v>
      </c>
      <c r="D43" s="6"/>
      <c r="E43" s="6" t="s">
        <v>15</v>
      </c>
      <c r="F43" s="8">
        <v>37116</v>
      </c>
      <c r="G43" s="7" t="s">
        <v>40</v>
      </c>
      <c r="H43" s="16"/>
      <c r="I43" s="20"/>
      <c r="J43" s="11"/>
      <c r="K43" t="s">
        <v>185</v>
      </c>
    </row>
    <row r="44" spans="1:11" ht="24.95" customHeight="1" x14ac:dyDescent="0.2">
      <c r="A44" s="12"/>
      <c r="B44" s="12"/>
      <c r="C44" s="13"/>
      <c r="D44" s="12"/>
      <c r="E44" s="12"/>
      <c r="F44" s="12"/>
      <c r="G44" s="14"/>
      <c r="H44" s="17"/>
      <c r="I44" s="21"/>
      <c r="J44" s="13"/>
    </row>
    <row r="45" spans="1:11" ht="24.95" customHeight="1" x14ac:dyDescent="0.2">
      <c r="A45" s="12"/>
      <c r="B45" s="12"/>
      <c r="C45" s="13"/>
      <c r="D45" s="12"/>
      <c r="E45" s="12"/>
      <c r="F45" s="12"/>
      <c r="G45" s="14"/>
      <c r="H45" s="17"/>
      <c r="I45" s="21"/>
      <c r="J45" s="13"/>
    </row>
    <row r="46" spans="1:11" ht="24.95" customHeight="1" x14ac:dyDescent="0.2">
      <c r="A46" s="12"/>
      <c r="B46" s="12"/>
      <c r="C46" s="13"/>
      <c r="D46" s="12"/>
      <c r="E46" s="12"/>
      <c r="F46" s="12"/>
      <c r="G46" s="14"/>
      <c r="H46" s="17"/>
      <c r="I46" s="21"/>
      <c r="J46" s="13"/>
    </row>
    <row r="47" spans="1:11" ht="24.95" customHeight="1" x14ac:dyDescent="0.2">
      <c r="A47" s="12"/>
      <c r="B47" s="12"/>
      <c r="C47" s="13"/>
      <c r="D47" s="12"/>
      <c r="E47" s="12"/>
      <c r="F47" s="12"/>
      <c r="G47" s="14"/>
      <c r="H47" s="17"/>
      <c r="I47" s="21"/>
      <c r="J47" s="13"/>
    </row>
    <row r="48" spans="1:11" ht="24.95" customHeight="1" x14ac:dyDescent="0.2">
      <c r="A48" s="12"/>
      <c r="B48" s="12"/>
      <c r="C48" s="13"/>
      <c r="D48" s="12"/>
      <c r="E48" s="12"/>
      <c r="F48" s="12"/>
      <c r="G48" s="14"/>
      <c r="H48" s="17"/>
      <c r="I48" s="21"/>
      <c r="J48" s="13"/>
    </row>
    <row r="49" spans="1:10" ht="24.95" customHeight="1" x14ac:dyDescent="0.2">
      <c r="A49" s="12"/>
      <c r="B49" s="12"/>
      <c r="C49" s="13"/>
      <c r="D49" s="12"/>
      <c r="E49" s="12"/>
      <c r="F49" s="12"/>
      <c r="G49" s="14"/>
      <c r="H49" s="17"/>
      <c r="I49" s="21"/>
      <c r="J49" s="13"/>
    </row>
    <row r="50" spans="1:10" ht="24.95" customHeight="1" x14ac:dyDescent="0.2">
      <c r="A50" s="12"/>
      <c r="B50" s="12"/>
      <c r="C50" s="13"/>
      <c r="D50" s="12"/>
      <c r="E50" s="12"/>
      <c r="F50" s="12"/>
      <c r="G50" s="14"/>
      <c r="H50" s="17"/>
      <c r="I50" s="21"/>
      <c r="J50" s="13"/>
    </row>
    <row r="51" spans="1:10" ht="24.95" customHeight="1" x14ac:dyDescent="0.2">
      <c r="A51" s="12"/>
      <c r="B51" s="12"/>
      <c r="C51" s="13"/>
      <c r="D51" s="12"/>
      <c r="E51" s="12"/>
      <c r="F51" s="12"/>
      <c r="G51" s="14"/>
      <c r="H51" s="17"/>
      <c r="I51" s="21"/>
      <c r="J51" s="13"/>
    </row>
  </sheetData>
  <phoneticPr fontId="0" type="noConversion"/>
  <pageMargins left="0.5" right="0.5" top="0.5" bottom="0.17" header="0.5" footer="0.5"/>
  <pageSetup scale="73" fitToHeight="0" orientation="landscape" r:id="rId1"/>
  <headerFooter alignWithMargins="0">
    <oddFooter>&amp;LP:\marketing\TW_NNG\TW Longterm\&amp;F&amp;C&amp;P&amp;R&amp;D</oddFooter>
  </headerFooter>
  <rowBreaks count="1" manualBreakCount="1">
    <brk id="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Jan Havlíček</cp:lastModifiedBy>
  <cp:lastPrinted>2001-08-22T13:41:23Z</cp:lastPrinted>
  <dcterms:created xsi:type="dcterms:W3CDTF">2001-08-10T14:26:13Z</dcterms:created>
  <dcterms:modified xsi:type="dcterms:W3CDTF">2023-09-09T21:36:36Z</dcterms:modified>
</cp:coreProperties>
</file>