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D730F6-60FC-49B8-BA79-D1577F81EBC2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1" r:id="rId1"/>
    <sheet name="Monthly" sheetId="2" r:id="rId2"/>
    <sheet name="Budgeted" sheetId="3" r:id="rId3"/>
  </sheets>
  <definedNames>
    <definedName name="_xlnm.Print_Area" localSheetId="2">Budgeted!$A$1:$F$16</definedName>
    <definedName name="_xlnm.Print_Area" localSheetId="0">Daily!$A$1:$K$78</definedName>
    <definedName name="_xlnm.Print_Area" localSheetId="1">Monthly!$A$5:$G$66</definedName>
    <definedName name="_xlnm.Print_Titles" localSheetId="1">Monthly!$1:$3</definedName>
  </definedNames>
  <calcPr calcId="0" fullCalcOnLoad="1"/>
</workbook>
</file>

<file path=xl/calcChain.xml><?xml version="1.0" encoding="utf-8"?>
<calcChain xmlns="http://schemas.openxmlformats.org/spreadsheetml/2006/main">
  <c r="G5" i="3" l="1"/>
  <c r="C40" i="1"/>
  <c r="D40" i="1"/>
  <c r="E40" i="1"/>
  <c r="F40" i="1"/>
  <c r="G40" i="1"/>
  <c r="H40" i="1"/>
  <c r="I40" i="1"/>
  <c r="J40" i="1"/>
  <c r="D46" i="1"/>
  <c r="F46" i="1"/>
  <c r="H46" i="1"/>
  <c r="J46" i="1"/>
  <c r="C72" i="1"/>
  <c r="E72" i="1"/>
  <c r="G72" i="1"/>
  <c r="I72" i="1"/>
  <c r="G5" i="2"/>
  <c r="C20" i="2"/>
  <c r="D20" i="2"/>
  <c r="E20" i="2"/>
  <c r="F20" i="2"/>
  <c r="C34" i="2"/>
  <c r="D34" i="2"/>
  <c r="E34" i="2"/>
  <c r="F34" i="2"/>
  <c r="C52" i="2"/>
  <c r="D52" i="2"/>
  <c r="E52" i="2"/>
  <c r="F52" i="2"/>
  <c r="C66" i="2"/>
  <c r="D66" i="2"/>
  <c r="E66" i="2"/>
  <c r="F66" i="2"/>
</calcChain>
</file>

<file path=xl/comments1.xml><?xml version="1.0" encoding="utf-8"?>
<comments xmlns="http://schemas.openxmlformats.org/spreadsheetml/2006/main">
  <authors>
    <author>Enron</author>
  </authors>
  <commentList>
    <comment ref="I37" authorId="0" shapeId="0">
      <text>
        <r>
          <rPr>
            <b/>
            <sz val="8"/>
            <color indexed="81"/>
            <rFont val="Tahoma"/>
          </rPr>
          <t>TW:</t>
        </r>
        <r>
          <rPr>
            <sz val="8"/>
            <color indexed="81"/>
            <rFont val="Tahoma"/>
          </rPr>
          <t xml:space="preserve">
Burlington train derailment occurs Sunday 10/29/00
</t>
        </r>
      </text>
    </comment>
  </commentList>
</comments>
</file>

<file path=xl/sharedStrings.xml><?xml version="1.0" encoding="utf-8"?>
<sst xmlns="http://schemas.openxmlformats.org/spreadsheetml/2006/main" count="40" uniqueCount="17">
  <si>
    <t>Transwestern Pipeline Company</t>
  </si>
  <si>
    <t>Train Derailment Oct/Nov 2000</t>
  </si>
  <si>
    <t>Date</t>
  </si>
  <si>
    <t>West</t>
  </si>
  <si>
    <t>Ignacio</t>
  </si>
  <si>
    <t>San Juan</t>
  </si>
  <si>
    <t>East</t>
  </si>
  <si>
    <t>Volume Information Monthly</t>
  </si>
  <si>
    <t>Volume Information - Daily</t>
  </si>
  <si>
    <t>Volume Information - Budgeted</t>
  </si>
  <si>
    <t>Month</t>
  </si>
  <si>
    <t>Demand Volumes</t>
  </si>
  <si>
    <t>Commodity Volumes</t>
  </si>
  <si>
    <t>Demand</t>
  </si>
  <si>
    <t>Commodity</t>
  </si>
  <si>
    <t>(000) MMBtu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</si>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</sst>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4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0" fontId="2" fillId="0" borderId="0" xfId="0" applyFont="1"/>
    <xf numFmtId="165" fontId="0" fillId="0" borderId="1" xfId="1" applyNumberFormat="1" applyFont="1" applyBorder="1"/>
    <xf numFmtId="16" fontId="0" fillId="0" borderId="2" xfId="0" applyNumberFormat="1" applyBorder="1" applyAlignment="1">
      <alignment horizontal="center"/>
    </xf>
    <xf numFmtId="0" fontId="0" fillId="0" borderId="3" xfId="0" applyBorder="1"/>
    <xf numFmtId="165" fontId="0" fillId="0" borderId="3" xfId="1" applyNumberFormat="1" applyFont="1" applyBorder="1"/>
    <xf numFmtId="16" fontId="0" fillId="0" borderId="4" xfId="0" applyNumberFormat="1" applyBorder="1" applyAlignment="1">
      <alignment horizontal="center"/>
    </xf>
    <xf numFmtId="0" fontId="0" fillId="0" borderId="0" xfId="0" applyBorder="1"/>
    <xf numFmtId="165" fontId="0" fillId="0" borderId="0" xfId="1" applyNumberFormat="1" applyFont="1" applyBorder="1"/>
    <xf numFmtId="16" fontId="0" fillId="0" borderId="5" xfId="0" applyNumberFormat="1" applyBorder="1" applyAlignment="1">
      <alignment horizontal="center"/>
    </xf>
    <xf numFmtId="0" fontId="0" fillId="0" borderId="1" xfId="0" applyBorder="1"/>
    <xf numFmtId="165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1" applyNumberFormat="1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7"/>
  <sheetViews>
    <sheetView tabSelected="1" topLeftCell="A7" workbookViewId="0">
      <pane ySplit="510" activePane="bottomLeft"/>
      <selection activeCell="J7" sqref="J1:J65536"/>
      <selection pane="bottomLeft" activeCell="A16" sqref="A16"/>
    </sheetView>
  </sheetViews>
  <sheetFormatPr defaultRowHeight="12.75" x14ac:dyDescent="0.2"/>
  <cols>
    <col min="2" max="2" width="2.85546875" customWidth="1"/>
    <col min="3" max="3" width="10.7109375" customWidth="1"/>
    <col min="4" max="4" width="14.28515625" customWidth="1"/>
    <col min="5" max="5" width="10.7109375" customWidth="1"/>
    <col min="6" max="6" width="14.28515625" customWidth="1"/>
    <col min="7" max="7" width="10.7109375" customWidth="1"/>
    <col min="8" max="8" width="14.28515625" customWidth="1"/>
    <col min="9" max="9" width="10.7109375" customWidth="1"/>
    <col min="10" max="10" width="14.28515625" customWidth="1"/>
  </cols>
  <sheetData>
    <row r="1" spans="1:13" x14ac:dyDescent="0.2">
      <c r="A1" s="18"/>
    </row>
    <row r="2" spans="1:13" x14ac:dyDescent="0.2">
      <c r="A2" s="8" t="s">
        <v>1</v>
      </c>
      <c r="B2" s="8"/>
      <c r="C2" s="8"/>
      <c r="D2" s="8"/>
    </row>
    <row r="3" spans="1:13" x14ac:dyDescent="0.2">
      <c r="A3" s="8" t="s">
        <v>8</v>
      </c>
      <c r="B3" s="8"/>
      <c r="C3" s="8"/>
      <c r="D3" s="8"/>
    </row>
    <row r="4" spans="1:13" x14ac:dyDescent="0.2">
      <c r="A4" s="8" t="s">
        <v>15</v>
      </c>
      <c r="B4" s="8"/>
      <c r="C4" s="8"/>
      <c r="D4" s="8"/>
    </row>
    <row r="5" spans="1:13" x14ac:dyDescent="0.2">
      <c r="J5" s="4"/>
    </row>
    <row r="7" spans="1:13" x14ac:dyDescent="0.2">
      <c r="A7" s="23" t="s">
        <v>2</v>
      </c>
      <c r="B7" s="23"/>
      <c r="C7" s="23" t="s">
        <v>3</v>
      </c>
      <c r="D7" s="23"/>
      <c r="E7" s="23" t="s">
        <v>4</v>
      </c>
      <c r="F7" s="23"/>
      <c r="G7" s="23" t="s">
        <v>5</v>
      </c>
      <c r="H7" s="23"/>
      <c r="I7" s="23" t="s">
        <v>6</v>
      </c>
      <c r="J7" s="2"/>
    </row>
    <row r="9" spans="1:13" x14ac:dyDescent="0.2">
      <c r="A9" s="1">
        <v>36800</v>
      </c>
      <c r="C9" s="3">
        <v>1077.375</v>
      </c>
      <c r="D9" s="3"/>
      <c r="E9" s="3">
        <v>643.12200000000007</v>
      </c>
      <c r="F9" s="3"/>
      <c r="G9" s="3">
        <v>452.69200000000001</v>
      </c>
      <c r="H9" s="3"/>
      <c r="I9" s="3">
        <v>369.452</v>
      </c>
    </row>
    <row r="10" spans="1:13" x14ac:dyDescent="0.2">
      <c r="A10" s="1">
        <v>36801</v>
      </c>
      <c r="C10" s="3">
        <v>1093.5039999999999</v>
      </c>
      <c r="D10" s="3"/>
      <c r="E10" s="3">
        <v>630.62100000000009</v>
      </c>
      <c r="F10" s="3"/>
      <c r="G10" s="3">
        <v>472.44399999999996</v>
      </c>
      <c r="H10" s="3"/>
      <c r="I10" s="3">
        <v>322.37900000000002</v>
      </c>
    </row>
    <row r="11" spans="1:13" x14ac:dyDescent="0.2">
      <c r="A11" s="1">
        <v>36802</v>
      </c>
      <c r="C11" s="3">
        <v>1131.7329999999999</v>
      </c>
      <c r="D11" s="3"/>
      <c r="E11" s="3">
        <v>590.15300000000002</v>
      </c>
      <c r="F11" s="3"/>
      <c r="G11" s="3">
        <v>459.43700000000001</v>
      </c>
      <c r="H11" s="3"/>
      <c r="I11" s="3">
        <v>342.12599999999998</v>
      </c>
    </row>
    <row r="12" spans="1:13" x14ac:dyDescent="0.2">
      <c r="A12" s="1">
        <v>36803</v>
      </c>
      <c r="C12" s="3">
        <v>1125.2380000000001</v>
      </c>
      <c r="D12" s="3"/>
      <c r="E12" s="3">
        <v>492.76299999999998</v>
      </c>
      <c r="F12" s="3"/>
      <c r="G12" s="3">
        <v>464.07299999999998</v>
      </c>
      <c r="H12" s="3"/>
      <c r="I12" s="3">
        <v>273.88199999999995</v>
      </c>
    </row>
    <row r="13" spans="1:13" x14ac:dyDescent="0.2">
      <c r="A13" s="1">
        <v>36804</v>
      </c>
      <c r="C13" s="3">
        <v>1111.519</v>
      </c>
      <c r="D13" s="3"/>
      <c r="E13" s="3">
        <v>630.69000000000005</v>
      </c>
      <c r="F13" s="3"/>
      <c r="G13" s="3">
        <v>459.96300000000002</v>
      </c>
      <c r="H13" s="3"/>
      <c r="I13" s="3">
        <v>356.26800000000003</v>
      </c>
    </row>
    <row r="14" spans="1:13" x14ac:dyDescent="0.2">
      <c r="A14" s="1">
        <v>36805</v>
      </c>
      <c r="C14" s="3">
        <v>1147.1130000000001</v>
      </c>
      <c r="D14" s="3"/>
      <c r="E14" s="3">
        <v>567.63599999999997</v>
      </c>
      <c r="F14" s="3"/>
      <c r="G14" s="3">
        <v>461.714</v>
      </c>
      <c r="H14" s="3"/>
      <c r="I14" s="3">
        <v>332.48099999999999</v>
      </c>
    </row>
    <row r="15" spans="1:13" x14ac:dyDescent="0.2">
      <c r="A15" s="1">
        <v>36806</v>
      </c>
      <c r="C15" s="3">
        <v>1103.0590000000002</v>
      </c>
      <c r="D15" s="3"/>
      <c r="E15" s="3">
        <v>573.06500000000005</v>
      </c>
      <c r="F15" s="3"/>
      <c r="G15" s="3">
        <v>476.13299999999998</v>
      </c>
      <c r="H15" s="3"/>
      <c r="I15" s="3">
        <v>330.07499999999999</v>
      </c>
    </row>
    <row r="16" spans="1:13" x14ac:dyDescent="0.2">
      <c r="A16" s="1">
        <v>36807</v>
      </c>
      <c r="C16" s="3">
        <v>1019.76</v>
      </c>
      <c r="D16" s="3"/>
      <c r="E16" s="3">
        <v>570.745</v>
      </c>
      <c r="F16" s="3"/>
      <c r="G16" s="3">
        <v>407.471</v>
      </c>
      <c r="H16" s="3"/>
      <c r="I16" s="3">
        <v>331.49699999999996</v>
      </c>
      <c r="M16" s="18"/>
    </row>
    <row r="17" spans="1:9" x14ac:dyDescent="0.2">
      <c r="A17" s="1">
        <v>36808</v>
      </c>
      <c r="C17" s="3">
        <v>1077.6780000000001</v>
      </c>
      <c r="D17" s="3"/>
      <c r="E17" s="3">
        <v>633.97800000000007</v>
      </c>
      <c r="F17" s="3"/>
      <c r="G17" s="3">
        <v>440.41399999999999</v>
      </c>
      <c r="H17" s="3"/>
      <c r="I17" s="3">
        <v>283.64800000000002</v>
      </c>
    </row>
    <row r="18" spans="1:9" x14ac:dyDescent="0.2">
      <c r="A18" s="1">
        <v>36809</v>
      </c>
      <c r="C18" s="3">
        <v>1063.039</v>
      </c>
      <c r="D18" s="3"/>
      <c r="E18" s="3">
        <v>667.84500000000003</v>
      </c>
      <c r="F18" s="3"/>
      <c r="G18" s="3">
        <v>415.82799999999997</v>
      </c>
      <c r="H18" s="3"/>
      <c r="I18" s="3">
        <v>332.51499999999999</v>
      </c>
    </row>
    <row r="19" spans="1:9" x14ac:dyDescent="0.2">
      <c r="A19" s="1">
        <v>36810</v>
      </c>
      <c r="C19" s="3">
        <v>969.38599999999997</v>
      </c>
      <c r="D19" s="3"/>
      <c r="E19" s="3">
        <v>690.26199999999994</v>
      </c>
      <c r="F19" s="3"/>
      <c r="G19" s="3">
        <v>333.721</v>
      </c>
      <c r="H19" s="3"/>
      <c r="I19" s="3">
        <v>245.70799999999997</v>
      </c>
    </row>
    <row r="20" spans="1:9" x14ac:dyDescent="0.2">
      <c r="A20" s="1">
        <v>36811</v>
      </c>
      <c r="C20" s="3">
        <v>1077.8599999999999</v>
      </c>
      <c r="D20" s="3"/>
      <c r="E20" s="3">
        <v>633.548</v>
      </c>
      <c r="F20" s="3"/>
      <c r="G20" s="3">
        <v>457.48099999999999</v>
      </c>
      <c r="H20" s="3"/>
      <c r="I20" s="3">
        <v>321.50700000000006</v>
      </c>
    </row>
    <row r="21" spans="1:9" x14ac:dyDescent="0.2">
      <c r="A21" s="1">
        <v>36812</v>
      </c>
      <c r="C21" s="3">
        <v>1062.55</v>
      </c>
      <c r="D21" s="3"/>
      <c r="E21" s="3">
        <v>623.53599999999994</v>
      </c>
      <c r="F21" s="3"/>
      <c r="G21" s="3">
        <v>475.14</v>
      </c>
      <c r="H21" s="3"/>
      <c r="I21" s="3">
        <v>329.42700000000002</v>
      </c>
    </row>
    <row r="22" spans="1:9" x14ac:dyDescent="0.2">
      <c r="A22" s="1">
        <v>36813</v>
      </c>
      <c r="C22" s="3">
        <v>1080.498</v>
      </c>
      <c r="D22" s="3"/>
      <c r="E22" s="3">
        <v>612.03600000000006</v>
      </c>
      <c r="F22" s="3"/>
      <c r="G22" s="3">
        <v>475.47399999999999</v>
      </c>
      <c r="H22" s="3"/>
      <c r="I22" s="3">
        <v>343.13</v>
      </c>
    </row>
    <row r="23" spans="1:9" x14ac:dyDescent="0.2">
      <c r="A23" s="1">
        <v>36814</v>
      </c>
      <c r="C23" s="3">
        <v>1070.828</v>
      </c>
      <c r="D23" s="3"/>
      <c r="E23" s="3">
        <v>620.14699999999993</v>
      </c>
      <c r="F23" s="3"/>
      <c r="G23" s="3">
        <v>469.67200000000003</v>
      </c>
      <c r="H23" s="3"/>
      <c r="I23" s="3">
        <v>327.93</v>
      </c>
    </row>
    <row r="24" spans="1:9" x14ac:dyDescent="0.2">
      <c r="A24" s="1">
        <v>36815</v>
      </c>
      <c r="C24" s="3">
        <v>1072.441</v>
      </c>
      <c r="D24" s="3"/>
      <c r="E24" s="3">
        <v>621.16</v>
      </c>
      <c r="F24" s="3"/>
      <c r="G24" s="3">
        <v>476.08100000000002</v>
      </c>
      <c r="H24" s="3"/>
      <c r="I24" s="3">
        <v>322.15700000000004</v>
      </c>
    </row>
    <row r="25" spans="1:9" x14ac:dyDescent="0.2">
      <c r="A25" s="1">
        <v>36816</v>
      </c>
      <c r="C25" s="3">
        <v>1069.2080000000001</v>
      </c>
      <c r="D25" s="3"/>
      <c r="E25" s="3">
        <v>614.91499999999996</v>
      </c>
      <c r="F25" s="3"/>
      <c r="G25" s="3">
        <v>471.92399999999998</v>
      </c>
      <c r="H25" s="3"/>
      <c r="I25" s="3">
        <v>353.80799999999999</v>
      </c>
    </row>
    <row r="26" spans="1:9" x14ac:dyDescent="0.2">
      <c r="A26" s="1">
        <v>36817</v>
      </c>
      <c r="C26" s="3">
        <v>882.92600000000004</v>
      </c>
      <c r="D26" s="3"/>
      <c r="E26" s="3">
        <v>615.00599999999997</v>
      </c>
      <c r="F26" s="3"/>
      <c r="G26" s="3">
        <v>405.68799999999999</v>
      </c>
      <c r="H26" s="3"/>
      <c r="I26" s="3">
        <v>355.57299999999998</v>
      </c>
    </row>
    <row r="27" spans="1:9" x14ac:dyDescent="0.2">
      <c r="A27" s="1">
        <v>36818</v>
      </c>
      <c r="C27" s="3">
        <v>896.06899999999996</v>
      </c>
      <c r="D27" s="3"/>
      <c r="E27" s="3">
        <v>557.57000000000005</v>
      </c>
      <c r="F27" s="3"/>
      <c r="G27" s="3">
        <v>412.84</v>
      </c>
      <c r="H27" s="3"/>
      <c r="I27" s="3">
        <v>356.93600000000004</v>
      </c>
    </row>
    <row r="28" spans="1:9" x14ac:dyDescent="0.2">
      <c r="A28" s="1">
        <v>36819</v>
      </c>
      <c r="C28" s="3">
        <v>1063.904</v>
      </c>
      <c r="D28" s="3"/>
      <c r="E28" s="3">
        <v>585.5440000000001</v>
      </c>
      <c r="F28" s="3"/>
      <c r="G28" s="3">
        <v>461.85599999999999</v>
      </c>
      <c r="H28" s="3"/>
      <c r="I28" s="3">
        <v>303.12599999999998</v>
      </c>
    </row>
    <row r="29" spans="1:9" x14ac:dyDescent="0.2">
      <c r="A29" s="1">
        <v>36820</v>
      </c>
      <c r="C29" s="3">
        <v>1073.4770000000001</v>
      </c>
      <c r="D29" s="3"/>
      <c r="E29" s="3">
        <v>616.04899999999998</v>
      </c>
      <c r="F29" s="3"/>
      <c r="G29" s="3">
        <v>469.65499999999997</v>
      </c>
      <c r="H29" s="3"/>
      <c r="I29" s="3">
        <v>323.78700000000003</v>
      </c>
    </row>
    <row r="30" spans="1:9" x14ac:dyDescent="0.2">
      <c r="A30" s="1">
        <v>36821</v>
      </c>
      <c r="C30" s="3">
        <v>1072.2280000000001</v>
      </c>
      <c r="D30" s="3"/>
      <c r="E30" s="3">
        <v>604.34199999999998</v>
      </c>
      <c r="F30" s="3"/>
      <c r="G30" s="3">
        <v>472.947</v>
      </c>
      <c r="H30" s="3"/>
      <c r="I30" s="3">
        <v>356.30399999999997</v>
      </c>
    </row>
    <row r="31" spans="1:9" x14ac:dyDescent="0.2">
      <c r="A31" s="1">
        <v>36822</v>
      </c>
      <c r="C31" s="3">
        <v>1080.3520000000001</v>
      </c>
      <c r="D31" s="3"/>
      <c r="E31" s="3">
        <v>620.36200000000008</v>
      </c>
      <c r="F31" s="3"/>
      <c r="G31" s="3">
        <v>473.86099999999999</v>
      </c>
      <c r="H31" s="3"/>
      <c r="I31" s="3">
        <v>335.99699999999996</v>
      </c>
    </row>
    <row r="32" spans="1:9" x14ac:dyDescent="0.2">
      <c r="A32" s="1">
        <v>36823</v>
      </c>
      <c r="C32" s="3">
        <v>1073.171</v>
      </c>
      <c r="D32" s="3"/>
      <c r="E32" s="3">
        <v>662.15200000000004</v>
      </c>
      <c r="F32" s="3"/>
      <c r="G32" s="3">
        <v>451.28300000000002</v>
      </c>
      <c r="H32" s="3"/>
      <c r="I32" s="3">
        <v>295.447</v>
      </c>
    </row>
    <row r="33" spans="1:10" x14ac:dyDescent="0.2">
      <c r="A33" s="1">
        <v>36824</v>
      </c>
      <c r="C33" s="3">
        <v>1097.183</v>
      </c>
      <c r="D33" s="3"/>
      <c r="E33" s="3">
        <v>671.13</v>
      </c>
      <c r="F33" s="3"/>
      <c r="G33" s="3">
        <v>462.81100000000004</v>
      </c>
      <c r="H33" s="3"/>
      <c r="I33" s="3">
        <v>279.60599999999999</v>
      </c>
    </row>
    <row r="34" spans="1:10" x14ac:dyDescent="0.2">
      <c r="A34" s="1">
        <v>36825</v>
      </c>
      <c r="C34" s="3">
        <v>1090.4290000000001</v>
      </c>
      <c r="D34" s="3"/>
      <c r="E34" s="3">
        <v>616.37400000000002</v>
      </c>
      <c r="F34" s="3"/>
      <c r="G34" s="3">
        <v>457.37</v>
      </c>
      <c r="H34" s="3"/>
      <c r="I34" s="3">
        <v>283.42</v>
      </c>
    </row>
    <row r="35" spans="1:10" x14ac:dyDescent="0.2">
      <c r="A35" s="1">
        <v>36826</v>
      </c>
      <c r="C35" s="3">
        <v>1095</v>
      </c>
      <c r="D35" s="3"/>
      <c r="E35" s="3">
        <v>622.43499999999995</v>
      </c>
      <c r="F35" s="3"/>
      <c r="G35" s="3">
        <v>451.49900000000002</v>
      </c>
      <c r="H35" s="3"/>
      <c r="I35" s="3">
        <v>281.82100000000003</v>
      </c>
    </row>
    <row r="36" spans="1:10" x14ac:dyDescent="0.2">
      <c r="A36" s="1">
        <v>36827</v>
      </c>
      <c r="C36" s="3">
        <v>1097.268</v>
      </c>
      <c r="D36" s="3" t="s">
        <v>16</v>
      </c>
      <c r="E36" s="3">
        <v>645.70900000000006</v>
      </c>
      <c r="F36" s="3" t="s">
        <v>16</v>
      </c>
      <c r="G36" s="3">
        <v>472.39199999999994</v>
      </c>
      <c r="H36" s="3" t="s">
        <v>16</v>
      </c>
      <c r="I36" s="15">
        <v>309.80099999999999</v>
      </c>
      <c r="J36" s="3" t="s">
        <v>16</v>
      </c>
    </row>
    <row r="37" spans="1:10" x14ac:dyDescent="0.2">
      <c r="A37" s="10">
        <v>36828</v>
      </c>
      <c r="B37" s="11"/>
      <c r="C37" s="12">
        <v>1097.473</v>
      </c>
      <c r="D37" s="12"/>
      <c r="E37" s="12">
        <v>616.88900000000001</v>
      </c>
      <c r="F37" s="12"/>
      <c r="G37" s="12">
        <v>458.51100000000002</v>
      </c>
      <c r="H37" s="12"/>
      <c r="I37" s="11">
        <v>292.89999999999998</v>
      </c>
      <c r="J37" s="19"/>
    </row>
    <row r="38" spans="1:10" x14ac:dyDescent="0.2">
      <c r="A38" s="13">
        <v>36829</v>
      </c>
      <c r="B38" s="14"/>
      <c r="C38" s="15">
        <v>783.1</v>
      </c>
      <c r="D38" s="15">
        <v>306.89999999999998</v>
      </c>
      <c r="E38" s="15">
        <v>505.2</v>
      </c>
      <c r="F38" s="22">
        <v>131.19999999999999</v>
      </c>
      <c r="G38" s="15">
        <v>341.28300000000002</v>
      </c>
      <c r="H38" s="15">
        <v>120</v>
      </c>
      <c r="I38" s="15">
        <v>356.05899999999997</v>
      </c>
      <c r="J38" s="20">
        <v>120</v>
      </c>
    </row>
    <row r="39" spans="1:10" x14ac:dyDescent="0.2">
      <c r="A39" s="13">
        <v>36830</v>
      </c>
      <c r="B39" s="14"/>
      <c r="C39" s="15">
        <v>856.2</v>
      </c>
      <c r="D39" s="9">
        <v>233.8</v>
      </c>
      <c r="E39" s="9">
        <v>543.1</v>
      </c>
      <c r="F39" s="9">
        <v>93.3</v>
      </c>
      <c r="G39" s="9">
        <v>308.92</v>
      </c>
      <c r="H39" s="9">
        <v>120</v>
      </c>
      <c r="I39" s="9">
        <v>355.88599999999997</v>
      </c>
      <c r="J39" s="21">
        <v>120</v>
      </c>
    </row>
    <row r="40" spans="1:10" x14ac:dyDescent="0.2">
      <c r="A40" s="13"/>
      <c r="B40" s="14"/>
      <c r="C40" s="15">
        <f>SUM(C9:C39)</f>
        <v>32611.568999999992</v>
      </c>
      <c r="D40" s="15">
        <f>SUM(D38:D39)</f>
        <v>540.70000000000005</v>
      </c>
      <c r="E40" s="15">
        <f>SUM(E9:E39)</f>
        <v>18898.083999999999</v>
      </c>
      <c r="F40" s="15">
        <f>SUM(F38:F39)</f>
        <v>224.5</v>
      </c>
      <c r="G40" s="15">
        <f>SUM(G9:G39)</f>
        <v>13770.578</v>
      </c>
      <c r="H40" s="15">
        <f>SUM(H38:H39)</f>
        <v>240</v>
      </c>
      <c r="I40" s="15">
        <f>SUM(I9:I39)</f>
        <v>10004.653</v>
      </c>
      <c r="J40" s="20">
        <f>SUM(J38:J39)</f>
        <v>240</v>
      </c>
    </row>
    <row r="41" spans="1:10" x14ac:dyDescent="0.2">
      <c r="A41" s="13"/>
      <c r="B41" s="14"/>
      <c r="C41" s="15"/>
      <c r="D41" s="15"/>
      <c r="E41" s="15"/>
      <c r="F41" s="15"/>
      <c r="G41" s="15"/>
      <c r="H41" s="15"/>
      <c r="I41" s="15"/>
      <c r="J41" s="20"/>
    </row>
    <row r="42" spans="1:10" x14ac:dyDescent="0.2">
      <c r="A42" s="13">
        <v>36831</v>
      </c>
      <c r="B42" s="14"/>
      <c r="C42" s="15">
        <v>634.45100000000002</v>
      </c>
      <c r="D42" s="15">
        <v>455.5</v>
      </c>
      <c r="E42" s="15">
        <v>522.30200000000002</v>
      </c>
      <c r="F42" s="15">
        <v>101.7</v>
      </c>
      <c r="G42" s="15">
        <v>418.16300000000001</v>
      </c>
      <c r="H42" s="15">
        <v>100</v>
      </c>
      <c r="I42" s="15">
        <v>406.65700000000004</v>
      </c>
      <c r="J42" s="20">
        <v>100</v>
      </c>
    </row>
    <row r="43" spans="1:10" x14ac:dyDescent="0.2">
      <c r="A43" s="13">
        <v>36832</v>
      </c>
      <c r="B43" s="14"/>
      <c r="C43" s="15">
        <v>833.3</v>
      </c>
      <c r="D43" s="15">
        <v>256.7</v>
      </c>
      <c r="E43" s="15">
        <v>500.92200000000003</v>
      </c>
      <c r="F43" s="15">
        <v>123.1</v>
      </c>
      <c r="G43" s="15">
        <v>524.97199999999998</v>
      </c>
      <c r="H43" s="15">
        <v>100</v>
      </c>
      <c r="I43" s="15">
        <v>442.42500000000001</v>
      </c>
      <c r="J43" s="20">
        <v>100</v>
      </c>
    </row>
    <row r="44" spans="1:10" x14ac:dyDescent="0.2">
      <c r="A44" s="13">
        <v>36833</v>
      </c>
      <c r="B44" s="14"/>
      <c r="C44" s="15">
        <v>816.3</v>
      </c>
      <c r="D44" s="15">
        <v>273.7</v>
      </c>
      <c r="E44" s="15">
        <v>523.41099999999994</v>
      </c>
      <c r="F44" s="15">
        <v>100.6</v>
      </c>
      <c r="G44" s="15">
        <v>551.18499999999995</v>
      </c>
      <c r="H44" s="15">
        <v>100</v>
      </c>
      <c r="I44" s="15">
        <v>395.61399999999998</v>
      </c>
      <c r="J44" s="20">
        <v>100</v>
      </c>
    </row>
    <row r="45" spans="1:10" x14ac:dyDescent="0.2">
      <c r="A45" s="16">
        <v>36834</v>
      </c>
      <c r="B45" s="17"/>
      <c r="C45" s="9">
        <v>821.34100000000012</v>
      </c>
      <c r="D45" s="9">
        <v>268.7</v>
      </c>
      <c r="E45" s="9">
        <v>567.78800000000001</v>
      </c>
      <c r="F45" s="9">
        <v>56.2</v>
      </c>
      <c r="G45" s="9">
        <v>556.29999999999995</v>
      </c>
      <c r="H45" s="9">
        <v>100</v>
      </c>
      <c r="I45" s="9">
        <v>406.38299999999998</v>
      </c>
      <c r="J45" s="21">
        <v>100</v>
      </c>
    </row>
    <row r="46" spans="1:10" x14ac:dyDescent="0.2">
      <c r="A46" s="1">
        <v>36835</v>
      </c>
      <c r="C46" s="3">
        <v>884.10699999999997</v>
      </c>
      <c r="D46" s="3">
        <f>SUM(D42:D45)</f>
        <v>1254.6000000000001</v>
      </c>
      <c r="E46" s="3">
        <v>565.32400000000007</v>
      </c>
      <c r="F46" s="3">
        <f>SUM(F42:F45)</f>
        <v>381.59999999999997</v>
      </c>
      <c r="G46" s="3">
        <v>481.49299999999999</v>
      </c>
      <c r="H46" s="3">
        <f>SUM(H42:H45)</f>
        <v>400</v>
      </c>
      <c r="I46" s="3">
        <v>369.98200000000003</v>
      </c>
      <c r="J46">
        <f>SUM(J42:J45)</f>
        <v>400</v>
      </c>
    </row>
    <row r="47" spans="1:10" x14ac:dyDescent="0.2">
      <c r="A47" s="1">
        <v>36836</v>
      </c>
      <c r="C47" s="3">
        <v>896.10500000000002</v>
      </c>
      <c r="D47" s="3"/>
      <c r="E47" s="3">
        <v>570.81799999999998</v>
      </c>
      <c r="F47" s="3"/>
      <c r="G47" s="3">
        <v>462.17700000000002</v>
      </c>
      <c r="H47" s="3"/>
      <c r="I47" s="3">
        <v>377.536</v>
      </c>
    </row>
    <row r="48" spans="1:10" x14ac:dyDescent="0.2">
      <c r="A48" s="1">
        <v>36837</v>
      </c>
      <c r="C48" s="3">
        <v>983.24899999999991</v>
      </c>
      <c r="D48" s="3"/>
      <c r="E48" s="3">
        <v>627.31100000000004</v>
      </c>
      <c r="F48" s="3"/>
      <c r="G48" s="3">
        <v>446.80100000000004</v>
      </c>
      <c r="H48" s="3"/>
      <c r="I48" s="3">
        <v>305.84699999999998</v>
      </c>
    </row>
    <row r="49" spans="1:9" x14ac:dyDescent="0.2">
      <c r="A49" s="1">
        <v>36838</v>
      </c>
      <c r="C49" s="3">
        <v>970.00600000000009</v>
      </c>
      <c r="D49" s="3"/>
      <c r="E49" s="3">
        <v>559.33100000000002</v>
      </c>
      <c r="F49" s="3"/>
      <c r="G49" s="3">
        <v>431.25100000000003</v>
      </c>
      <c r="H49" s="3"/>
      <c r="I49" s="3">
        <v>325.85500000000002</v>
      </c>
    </row>
    <row r="50" spans="1:9" x14ac:dyDescent="0.2">
      <c r="A50" s="1">
        <v>36839</v>
      </c>
      <c r="C50" s="3">
        <v>977.86299999999994</v>
      </c>
      <c r="D50" s="3"/>
      <c r="E50" s="3">
        <v>704.255</v>
      </c>
      <c r="F50" s="3"/>
      <c r="G50" s="3">
        <v>442.51300000000003</v>
      </c>
      <c r="H50" s="3"/>
      <c r="I50" s="3">
        <v>400.34699999999998</v>
      </c>
    </row>
    <row r="51" spans="1:9" x14ac:dyDescent="0.2">
      <c r="A51" s="1">
        <v>36840</v>
      </c>
      <c r="C51" s="3">
        <v>969.98299999999995</v>
      </c>
      <c r="D51" s="3"/>
      <c r="E51" s="3">
        <v>683.14400000000001</v>
      </c>
      <c r="F51" s="3"/>
      <c r="G51" s="3">
        <v>441.30800000000005</v>
      </c>
      <c r="H51" s="3"/>
      <c r="I51" s="3">
        <v>342.84900000000005</v>
      </c>
    </row>
    <row r="52" spans="1:9" x14ac:dyDescent="0.2">
      <c r="A52" s="1">
        <v>36841</v>
      </c>
      <c r="C52" s="3">
        <v>990.33399999999995</v>
      </c>
      <c r="D52" s="3"/>
      <c r="E52" s="3">
        <v>659.87799999999993</v>
      </c>
      <c r="F52" s="3"/>
      <c r="G52" s="3">
        <v>440.43399999999997</v>
      </c>
      <c r="H52" s="3"/>
      <c r="I52" s="3">
        <v>357.678</v>
      </c>
    </row>
    <row r="53" spans="1:9" x14ac:dyDescent="0.2">
      <c r="A53" s="1">
        <v>36842</v>
      </c>
      <c r="C53" s="3">
        <v>983.51199999999994</v>
      </c>
      <c r="D53" s="3"/>
      <c r="E53" s="3">
        <v>651.53199999999993</v>
      </c>
      <c r="F53" s="3"/>
      <c r="G53" s="3">
        <v>440.63499999999999</v>
      </c>
      <c r="H53" s="3"/>
      <c r="I53" s="3">
        <v>369.255</v>
      </c>
    </row>
    <row r="54" spans="1:9" x14ac:dyDescent="0.2">
      <c r="A54" s="1">
        <v>36843</v>
      </c>
      <c r="C54" s="3">
        <v>1011.822</v>
      </c>
      <c r="D54" s="3"/>
      <c r="E54" s="3">
        <v>585.27299999999991</v>
      </c>
      <c r="F54" s="3"/>
      <c r="G54" s="3">
        <v>424.952</v>
      </c>
      <c r="H54" s="3"/>
      <c r="I54" s="3">
        <v>415.81299999999999</v>
      </c>
    </row>
    <row r="55" spans="1:9" x14ac:dyDescent="0.2">
      <c r="A55" s="1">
        <v>36844</v>
      </c>
      <c r="C55" s="3">
        <v>990.86599999999987</v>
      </c>
      <c r="D55" s="3"/>
      <c r="E55" s="3">
        <v>664.548</v>
      </c>
      <c r="F55" s="3"/>
      <c r="G55" s="3">
        <v>441.44499999999999</v>
      </c>
      <c r="H55" s="3"/>
      <c r="I55" s="3">
        <v>339.12299999999999</v>
      </c>
    </row>
    <row r="56" spans="1:9" x14ac:dyDescent="0.2">
      <c r="A56" s="1">
        <v>36845</v>
      </c>
      <c r="C56" s="3">
        <v>935.33300000000008</v>
      </c>
      <c r="D56" s="3"/>
      <c r="E56" s="3">
        <v>504.82499999999999</v>
      </c>
      <c r="F56" s="3"/>
      <c r="G56" s="3">
        <v>327.37700000000001</v>
      </c>
      <c r="H56" s="3"/>
      <c r="I56" s="3">
        <v>239.06700000000001</v>
      </c>
    </row>
    <row r="57" spans="1:9" x14ac:dyDescent="0.2">
      <c r="A57" s="1">
        <v>36846</v>
      </c>
      <c r="C57" s="3">
        <v>938.93200000000002</v>
      </c>
      <c r="D57" s="3"/>
      <c r="E57" s="3">
        <v>562.69799999999998</v>
      </c>
      <c r="F57" s="3"/>
      <c r="G57" s="3">
        <v>323.88600000000002</v>
      </c>
      <c r="H57" s="3"/>
      <c r="I57" s="3">
        <v>209.32600000000002</v>
      </c>
    </row>
    <row r="58" spans="1:9" x14ac:dyDescent="0.2">
      <c r="A58" s="1">
        <v>36847</v>
      </c>
      <c r="C58" s="3">
        <v>956.66700000000003</v>
      </c>
      <c r="D58" s="3"/>
      <c r="E58" s="3">
        <v>586.68299999999999</v>
      </c>
      <c r="F58" s="3"/>
      <c r="G58" s="3">
        <v>443.19799999999998</v>
      </c>
      <c r="H58" s="3"/>
      <c r="I58" s="3">
        <v>347.88200000000001</v>
      </c>
    </row>
    <row r="59" spans="1:9" x14ac:dyDescent="0.2">
      <c r="A59" s="1">
        <v>36848</v>
      </c>
      <c r="C59" s="3">
        <v>991.21199999999999</v>
      </c>
      <c r="D59" s="3"/>
      <c r="E59" s="3">
        <v>583.10699999999997</v>
      </c>
      <c r="F59" s="3"/>
      <c r="G59" s="3">
        <v>437.93599999999998</v>
      </c>
      <c r="H59" s="3"/>
      <c r="I59" s="3">
        <v>347.16699999999997</v>
      </c>
    </row>
    <row r="60" spans="1:9" x14ac:dyDescent="0.2">
      <c r="A60" s="1">
        <v>36849</v>
      </c>
      <c r="C60" s="3">
        <v>985.51499999999999</v>
      </c>
      <c r="D60" s="3"/>
      <c r="E60" s="3">
        <v>581.80999999999995</v>
      </c>
      <c r="F60" s="3"/>
      <c r="G60" s="3">
        <v>428.58499999999998</v>
      </c>
      <c r="H60" s="3"/>
      <c r="I60" s="3">
        <v>366.85900000000004</v>
      </c>
    </row>
    <row r="61" spans="1:9" x14ac:dyDescent="0.2">
      <c r="A61" s="1">
        <v>36850</v>
      </c>
      <c r="C61" s="3">
        <v>982.54700000000014</v>
      </c>
      <c r="D61" s="3"/>
      <c r="E61" s="3">
        <v>587.65699999999993</v>
      </c>
      <c r="F61" s="3"/>
      <c r="G61" s="3">
        <v>440.74599999999998</v>
      </c>
      <c r="H61" s="3"/>
      <c r="I61" s="3">
        <v>351.11200000000002</v>
      </c>
    </row>
    <row r="62" spans="1:9" x14ac:dyDescent="0.2">
      <c r="A62" s="1">
        <v>36851</v>
      </c>
      <c r="C62" s="3">
        <v>935.99599999999998</v>
      </c>
      <c r="D62" s="3"/>
      <c r="E62" s="3">
        <v>555.86199999999997</v>
      </c>
      <c r="F62" s="3"/>
      <c r="G62" s="3">
        <v>441.291</v>
      </c>
      <c r="H62" s="3"/>
      <c r="I62" s="3">
        <v>385.185</v>
      </c>
    </row>
    <row r="63" spans="1:9" x14ac:dyDescent="0.2">
      <c r="A63" s="1">
        <v>36852</v>
      </c>
      <c r="C63" s="3">
        <v>952.202</v>
      </c>
      <c r="D63" s="3"/>
      <c r="E63" s="3">
        <v>609.64699999999993</v>
      </c>
      <c r="F63" s="3"/>
      <c r="G63" s="3">
        <v>441.28700000000003</v>
      </c>
      <c r="H63" s="3"/>
      <c r="I63" s="3">
        <v>357.64800000000002</v>
      </c>
    </row>
    <row r="64" spans="1:9" x14ac:dyDescent="0.2">
      <c r="A64" s="1">
        <v>36853</v>
      </c>
      <c r="C64" s="3">
        <v>935.38200000000018</v>
      </c>
      <c r="D64" s="3"/>
      <c r="E64" s="3">
        <v>508.69400000000007</v>
      </c>
      <c r="F64" s="3"/>
      <c r="G64" s="3">
        <v>447.834</v>
      </c>
      <c r="H64" s="3"/>
      <c r="I64" s="3">
        <v>334.19799999999998</v>
      </c>
    </row>
    <row r="65" spans="1:9" x14ac:dyDescent="0.2">
      <c r="A65" s="1">
        <v>36854</v>
      </c>
      <c r="C65" s="3">
        <v>936.66199999999992</v>
      </c>
      <c r="D65" s="3"/>
      <c r="E65" s="3">
        <v>522.56899999999996</v>
      </c>
      <c r="F65" s="3"/>
      <c r="G65" s="3">
        <v>448.79599999999999</v>
      </c>
      <c r="H65" s="3"/>
      <c r="I65" s="3">
        <v>353.10900000000004</v>
      </c>
    </row>
    <row r="66" spans="1:9" x14ac:dyDescent="0.2">
      <c r="A66" s="1">
        <v>36855</v>
      </c>
      <c r="C66" s="3">
        <v>931.78699999999992</v>
      </c>
      <c r="D66" s="3"/>
      <c r="E66" s="3">
        <v>523.13499999999999</v>
      </c>
      <c r="F66" s="3"/>
      <c r="G66" s="3">
        <v>452.69599999999997</v>
      </c>
      <c r="H66" s="3"/>
      <c r="I66" s="3">
        <v>334.524</v>
      </c>
    </row>
    <row r="67" spans="1:9" x14ac:dyDescent="0.2">
      <c r="A67" s="1">
        <v>36856</v>
      </c>
      <c r="C67" s="3">
        <v>1029.829</v>
      </c>
      <c r="D67" s="3"/>
      <c r="E67" s="3">
        <v>517.27700000000004</v>
      </c>
      <c r="F67" s="3"/>
      <c r="G67" s="3">
        <v>465.21499999999997</v>
      </c>
      <c r="H67" s="3"/>
      <c r="I67" s="3">
        <v>355.46499999999997</v>
      </c>
    </row>
    <row r="68" spans="1:9" x14ac:dyDescent="0.2">
      <c r="A68" s="1">
        <v>36857</v>
      </c>
      <c r="C68" s="3">
        <v>1036.2839999999999</v>
      </c>
      <c r="D68" s="3"/>
      <c r="E68" s="3">
        <v>511.608</v>
      </c>
      <c r="F68" s="3"/>
      <c r="G68" s="3">
        <v>465.36500000000001</v>
      </c>
      <c r="H68" s="3"/>
      <c r="I68" s="3">
        <v>343.68899999999996</v>
      </c>
    </row>
    <row r="69" spans="1:9" x14ac:dyDescent="0.2">
      <c r="A69" s="1">
        <v>36858</v>
      </c>
      <c r="C69" s="3">
        <v>1047.597</v>
      </c>
      <c r="D69" s="3"/>
      <c r="E69" s="3">
        <v>542.59899999999993</v>
      </c>
      <c r="F69" s="3"/>
      <c r="G69" s="3">
        <v>468.35700000000003</v>
      </c>
      <c r="H69" s="3"/>
      <c r="I69" s="3">
        <v>280.68799999999999</v>
      </c>
    </row>
    <row r="70" spans="1:9" x14ac:dyDescent="0.2">
      <c r="A70" s="1">
        <v>36859</v>
      </c>
      <c r="C70" s="3">
        <v>1042.7190000000001</v>
      </c>
      <c r="D70" s="3"/>
      <c r="E70" s="3">
        <v>575.68899999999996</v>
      </c>
      <c r="F70" s="3"/>
      <c r="G70" s="3">
        <v>471.91700000000003</v>
      </c>
      <c r="H70" s="3"/>
      <c r="I70" s="3">
        <v>316.80700000000002</v>
      </c>
    </row>
    <row r="71" spans="1:9" x14ac:dyDescent="0.2">
      <c r="A71" s="1">
        <v>36860</v>
      </c>
      <c r="C71" s="9">
        <v>1040.046</v>
      </c>
      <c r="D71" s="9"/>
      <c r="E71" s="9">
        <v>575.89100000000008</v>
      </c>
      <c r="F71" s="9"/>
      <c r="G71" s="9">
        <v>467.315</v>
      </c>
      <c r="H71" s="9"/>
      <c r="I71" s="9">
        <v>300.58499999999998</v>
      </c>
    </row>
    <row r="72" spans="1:9" x14ac:dyDescent="0.2">
      <c r="A72" s="1"/>
      <c r="C72" s="3">
        <f>SUM(C42:C71)</f>
        <v>28441.949000000004</v>
      </c>
      <c r="D72" s="3"/>
      <c r="E72" s="3">
        <f>SUM(E42:E71)</f>
        <v>17235.588</v>
      </c>
      <c r="F72" s="3"/>
      <c r="G72" s="3">
        <f>SUM(G42:G71)</f>
        <v>13475.43</v>
      </c>
      <c r="H72" s="3"/>
      <c r="I72" s="3">
        <f>SUM(I42:I71)</f>
        <v>10478.675000000001</v>
      </c>
    </row>
    <row r="73" spans="1:9" x14ac:dyDescent="0.2">
      <c r="A73" s="1"/>
      <c r="C73" s="3"/>
      <c r="D73" s="3"/>
      <c r="E73" s="3"/>
      <c r="F73" s="3"/>
      <c r="G73" s="3"/>
      <c r="H73" s="3"/>
      <c r="I73" s="3"/>
    </row>
    <row r="74" spans="1:9" x14ac:dyDescent="0.2">
      <c r="A74" s="1">
        <v>36861</v>
      </c>
      <c r="C74" s="3">
        <v>1092.0229999999999</v>
      </c>
      <c r="D74" s="3"/>
      <c r="E74" s="3">
        <v>576.62599999999998</v>
      </c>
      <c r="F74" s="3"/>
      <c r="G74" s="3">
        <v>470.01</v>
      </c>
      <c r="H74" s="3"/>
      <c r="I74" s="3">
        <v>227.54199999999997</v>
      </c>
    </row>
    <row r="75" spans="1:9" x14ac:dyDescent="0.2">
      <c r="A75" s="1">
        <v>36862</v>
      </c>
      <c r="C75" s="3">
        <v>1104.287</v>
      </c>
      <c r="D75" s="3"/>
      <c r="E75" s="3">
        <v>606.1</v>
      </c>
      <c r="F75" s="3"/>
      <c r="G75" s="3">
        <v>441.779</v>
      </c>
      <c r="H75" s="3"/>
      <c r="I75" s="3">
        <v>269.93099999999998</v>
      </c>
    </row>
    <row r="76" spans="1:9" x14ac:dyDescent="0.2">
      <c r="A76" s="1">
        <v>36863</v>
      </c>
      <c r="C76" s="3">
        <v>1115.768</v>
      </c>
      <c r="D76" s="3"/>
      <c r="E76" s="3">
        <v>581.88799999999992</v>
      </c>
      <c r="F76" s="3"/>
      <c r="G76" s="3">
        <v>476.16300000000001</v>
      </c>
      <c r="H76" s="3"/>
      <c r="I76" s="3">
        <v>237.26600000000002</v>
      </c>
    </row>
    <row r="77" spans="1:9" x14ac:dyDescent="0.2">
      <c r="A77" s="1">
        <v>36864</v>
      </c>
      <c r="C77" s="3">
        <v>1104.2860000000001</v>
      </c>
      <c r="D77" s="3"/>
      <c r="E77" s="3">
        <v>587.23099999999999</v>
      </c>
      <c r="F77" s="3"/>
      <c r="G77" s="3">
        <v>476.16300000000001</v>
      </c>
      <c r="H77" s="3"/>
      <c r="I77" s="3">
        <v>309.36</v>
      </c>
    </row>
  </sheetData>
  <printOptions horizontalCentered="1"/>
  <pageMargins left="0.25" right="0.25" top="0.25" bottom="0.25" header="0.25" footer="0.25"/>
  <pageSetup scale="78" orientation="portrait" cellComments="asDisplayed" horizontalDpi="4294967292" r:id="rId1"/>
  <headerFooter alignWithMargins="0">
    <oddFooter>&amp;L&amp;F&amp;R&amp;D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7" zoomScale="80" workbookViewId="0">
      <selection activeCell="J45" sqref="J45"/>
    </sheetView>
  </sheetViews>
  <sheetFormatPr defaultRowHeight="12.75" x14ac:dyDescent="0.2"/>
  <cols>
    <col min="2" max="2" width="2.5703125" customWidth="1"/>
    <col min="3" max="3" width="10.1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7</v>
      </c>
      <c r="E3" t="s">
        <v>15</v>
      </c>
    </row>
    <row r="5" spans="1:7" x14ac:dyDescent="0.2">
      <c r="A5" s="8" t="s">
        <v>14</v>
      </c>
      <c r="G5" s="4">
        <f ca="1">TODAY()</f>
        <v>36920</v>
      </c>
    </row>
    <row r="6" spans="1:7" x14ac:dyDescent="0.2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8" spans="1:7" x14ac:dyDescent="0.2">
      <c r="A8" s="5">
        <v>36161</v>
      </c>
      <c r="C8" s="3">
        <v>901.4</v>
      </c>
      <c r="D8" s="3">
        <v>386</v>
      </c>
      <c r="E8" s="3">
        <v>463.8</v>
      </c>
      <c r="F8" s="3">
        <v>330.7</v>
      </c>
      <c r="G8" s="3"/>
    </row>
    <row r="9" spans="1:7" x14ac:dyDescent="0.2">
      <c r="A9" s="5">
        <v>36192</v>
      </c>
      <c r="C9" s="3">
        <v>953.8</v>
      </c>
      <c r="D9" s="3">
        <v>353.5</v>
      </c>
      <c r="E9" s="3">
        <v>499.7</v>
      </c>
      <c r="F9" s="3">
        <v>338.6</v>
      </c>
      <c r="G9" s="3"/>
    </row>
    <row r="10" spans="1:7" x14ac:dyDescent="0.2">
      <c r="A10" s="5">
        <v>36220</v>
      </c>
      <c r="C10" s="3">
        <v>809</v>
      </c>
      <c r="D10" s="3">
        <v>398.7</v>
      </c>
      <c r="E10" s="3">
        <v>479.8</v>
      </c>
      <c r="F10" s="3">
        <v>386.8</v>
      </c>
      <c r="G10" s="3"/>
    </row>
    <row r="11" spans="1:7" x14ac:dyDescent="0.2">
      <c r="A11" s="5">
        <v>36251</v>
      </c>
      <c r="C11" s="3">
        <v>761.6</v>
      </c>
      <c r="D11" s="3">
        <v>467.4</v>
      </c>
      <c r="E11" s="3">
        <v>466.7</v>
      </c>
      <c r="F11" s="3">
        <v>512.20000000000005</v>
      </c>
      <c r="G11" s="3"/>
    </row>
    <row r="12" spans="1:7" x14ac:dyDescent="0.2">
      <c r="A12" s="5">
        <v>36281</v>
      </c>
      <c r="C12" s="3">
        <v>754</v>
      </c>
      <c r="D12" s="3">
        <v>441.7</v>
      </c>
      <c r="E12" s="3">
        <v>462.8</v>
      </c>
      <c r="F12" s="3">
        <v>433.9</v>
      </c>
      <c r="G12" s="3"/>
    </row>
    <row r="13" spans="1:7" x14ac:dyDescent="0.2">
      <c r="A13" s="5">
        <v>36312</v>
      </c>
      <c r="C13" s="3">
        <v>744.8</v>
      </c>
      <c r="D13" s="3">
        <v>423.2</v>
      </c>
      <c r="E13" s="3">
        <v>443.5</v>
      </c>
      <c r="F13" s="3">
        <v>466.3</v>
      </c>
      <c r="G13" s="3"/>
    </row>
    <row r="14" spans="1:7" x14ac:dyDescent="0.2">
      <c r="A14" s="5">
        <v>36342</v>
      </c>
      <c r="C14" s="3">
        <v>830.8</v>
      </c>
      <c r="D14" s="3">
        <v>484.2</v>
      </c>
      <c r="E14" s="3">
        <v>460.8</v>
      </c>
      <c r="F14" s="3">
        <v>488.8</v>
      </c>
      <c r="G14" s="3"/>
    </row>
    <row r="15" spans="1:7" x14ac:dyDescent="0.2">
      <c r="A15" s="5">
        <v>36373</v>
      </c>
      <c r="C15" s="3">
        <v>732.3</v>
      </c>
      <c r="D15" s="3">
        <v>476</v>
      </c>
      <c r="E15" s="3">
        <v>473.2</v>
      </c>
      <c r="F15" s="3">
        <v>685.9</v>
      </c>
      <c r="G15" s="3"/>
    </row>
    <row r="16" spans="1:7" x14ac:dyDescent="0.2">
      <c r="A16" s="5">
        <v>36404</v>
      </c>
      <c r="C16" s="3">
        <v>794.9</v>
      </c>
      <c r="D16" s="3">
        <v>462.2</v>
      </c>
      <c r="E16" s="3">
        <v>460.7</v>
      </c>
      <c r="F16" s="3">
        <v>472.4</v>
      </c>
      <c r="G16" s="3"/>
    </row>
    <row r="17" spans="1:7" x14ac:dyDescent="0.2">
      <c r="A17" s="5">
        <v>36434</v>
      </c>
      <c r="C17" s="3">
        <v>850</v>
      </c>
      <c r="D17" s="3">
        <v>392.3</v>
      </c>
      <c r="E17" s="3">
        <v>330</v>
      </c>
      <c r="F17" s="3">
        <v>248</v>
      </c>
      <c r="G17" s="3"/>
    </row>
    <row r="18" spans="1:7" x14ac:dyDescent="0.2">
      <c r="A18" s="5">
        <v>36465</v>
      </c>
      <c r="C18" s="3">
        <v>1040</v>
      </c>
      <c r="D18" s="3">
        <v>392.3</v>
      </c>
      <c r="E18" s="3">
        <v>330</v>
      </c>
      <c r="F18" s="3">
        <v>280</v>
      </c>
      <c r="G18" s="3"/>
    </row>
    <row r="19" spans="1:7" x14ac:dyDescent="0.2">
      <c r="A19" s="5">
        <v>36495</v>
      </c>
      <c r="C19" s="9">
        <v>944.6</v>
      </c>
      <c r="D19" s="9">
        <v>532.70000000000005</v>
      </c>
      <c r="E19" s="9">
        <v>463.2</v>
      </c>
      <c r="F19" s="9">
        <v>322</v>
      </c>
      <c r="G19" s="3"/>
    </row>
    <row r="20" spans="1:7" x14ac:dyDescent="0.2">
      <c r="A20" s="5"/>
      <c r="C20" s="3">
        <f>SUM(C8:C19)</f>
        <v>10117.199999999999</v>
      </c>
      <c r="D20" s="3">
        <f>SUM(D8:D19)</f>
        <v>5210.2</v>
      </c>
      <c r="E20" s="3">
        <f>SUM(E8:E19)</f>
        <v>5334.2</v>
      </c>
      <c r="F20" s="3">
        <f>SUM(F8:F19)</f>
        <v>4965.6000000000004</v>
      </c>
      <c r="G20" s="3"/>
    </row>
    <row r="21" spans="1:7" x14ac:dyDescent="0.2">
      <c r="A21" s="5"/>
      <c r="C21" s="3"/>
      <c r="D21" s="3"/>
      <c r="E21" s="3"/>
      <c r="F21" s="3"/>
      <c r="G21" s="3"/>
    </row>
    <row r="22" spans="1:7" x14ac:dyDescent="0.2">
      <c r="A22" s="5">
        <v>36526</v>
      </c>
      <c r="C22" s="3">
        <v>869.1</v>
      </c>
      <c r="D22" s="3">
        <v>545.20000000000005</v>
      </c>
      <c r="E22" s="3">
        <v>463.9</v>
      </c>
      <c r="F22" s="3">
        <v>369.2</v>
      </c>
      <c r="G22" s="3"/>
    </row>
    <row r="23" spans="1:7" x14ac:dyDescent="0.2">
      <c r="A23" s="5">
        <v>36557</v>
      </c>
      <c r="C23" s="3">
        <v>856.5</v>
      </c>
      <c r="D23" s="3">
        <v>540.70000000000005</v>
      </c>
      <c r="E23" s="3">
        <v>475</v>
      </c>
      <c r="F23" s="3">
        <v>416.8</v>
      </c>
      <c r="G23" s="3"/>
    </row>
    <row r="24" spans="1:7" x14ac:dyDescent="0.2">
      <c r="A24" s="5">
        <v>36586</v>
      </c>
      <c r="C24" s="3">
        <v>905</v>
      </c>
      <c r="D24" s="3">
        <v>512.5</v>
      </c>
      <c r="E24" s="3">
        <v>492.7</v>
      </c>
      <c r="F24" s="3">
        <v>383.8</v>
      </c>
      <c r="G24" s="3"/>
    </row>
    <row r="25" spans="1:7" x14ac:dyDescent="0.2">
      <c r="A25" s="5">
        <v>36617</v>
      </c>
      <c r="C25" s="3">
        <v>728.5</v>
      </c>
      <c r="D25" s="3">
        <v>519.70000000000005</v>
      </c>
      <c r="E25" s="3">
        <v>375.9</v>
      </c>
      <c r="F25" s="3">
        <v>487.1</v>
      </c>
      <c r="G25" s="3"/>
    </row>
    <row r="26" spans="1:7" x14ac:dyDescent="0.2">
      <c r="A26" s="5">
        <v>36647</v>
      </c>
      <c r="C26" s="3">
        <v>828.5</v>
      </c>
      <c r="D26" s="3">
        <v>611.5</v>
      </c>
      <c r="E26" s="3">
        <v>458.3</v>
      </c>
      <c r="F26" s="3">
        <v>537.4</v>
      </c>
      <c r="G26" s="3"/>
    </row>
    <row r="27" spans="1:7" x14ac:dyDescent="0.2">
      <c r="A27" s="5">
        <v>36678</v>
      </c>
      <c r="C27" s="3">
        <v>944</v>
      </c>
      <c r="D27" s="3">
        <v>607.70000000000005</v>
      </c>
      <c r="E27" s="3">
        <v>434.5</v>
      </c>
      <c r="F27" s="3">
        <v>368.7</v>
      </c>
      <c r="G27" s="3"/>
    </row>
    <row r="28" spans="1:7" x14ac:dyDescent="0.2">
      <c r="A28" s="5">
        <v>36708</v>
      </c>
      <c r="C28" s="3">
        <v>984.7</v>
      </c>
      <c r="D28" s="3">
        <v>584.9</v>
      </c>
      <c r="E28" s="3">
        <v>454.6</v>
      </c>
      <c r="F28" s="3">
        <v>430.5</v>
      </c>
      <c r="G28" s="3"/>
    </row>
    <row r="29" spans="1:7" x14ac:dyDescent="0.2">
      <c r="A29" s="5">
        <v>36739</v>
      </c>
      <c r="C29" s="3">
        <v>1035.5999999999999</v>
      </c>
      <c r="D29" s="3">
        <v>632.6</v>
      </c>
      <c r="E29" s="3">
        <v>459</v>
      </c>
      <c r="F29" s="3">
        <v>422.5</v>
      </c>
      <c r="G29" s="3"/>
    </row>
    <row r="30" spans="1:7" x14ac:dyDescent="0.2">
      <c r="A30" s="5">
        <v>36770</v>
      </c>
      <c r="C30" s="3">
        <v>1062.7</v>
      </c>
      <c r="D30" s="3">
        <v>587.29999999999995</v>
      </c>
      <c r="E30" s="3">
        <v>430.4</v>
      </c>
      <c r="F30" s="3">
        <v>385</v>
      </c>
      <c r="G30" s="3"/>
    </row>
    <row r="31" spans="1:7" x14ac:dyDescent="0.2">
      <c r="A31" s="5">
        <v>36800</v>
      </c>
      <c r="C31" s="3">
        <v>1052.7</v>
      </c>
      <c r="D31" s="3">
        <v>613.4</v>
      </c>
      <c r="E31" s="3">
        <v>445.6</v>
      </c>
      <c r="F31" s="3">
        <v>328.2</v>
      </c>
      <c r="G31" s="3"/>
    </row>
    <row r="32" spans="1:7" x14ac:dyDescent="0.2">
      <c r="A32" s="5">
        <v>36831</v>
      </c>
      <c r="C32" s="3">
        <v>963</v>
      </c>
      <c r="D32" s="3">
        <v>599.20000000000005</v>
      </c>
      <c r="E32" s="3">
        <v>433.2</v>
      </c>
      <c r="F32" s="3">
        <v>390.1</v>
      </c>
      <c r="G32" s="3"/>
    </row>
    <row r="33" spans="1:7" x14ac:dyDescent="0.2">
      <c r="A33" s="5">
        <v>36861</v>
      </c>
      <c r="C33" s="9">
        <v>1025</v>
      </c>
      <c r="D33" s="9">
        <v>438.7</v>
      </c>
      <c r="E33" s="9">
        <v>459.6</v>
      </c>
      <c r="F33" s="9">
        <v>393.2</v>
      </c>
      <c r="G33" s="3"/>
    </row>
    <row r="34" spans="1:7" x14ac:dyDescent="0.2">
      <c r="C34" s="3">
        <f>SUM(C22:C33)</f>
        <v>11255.300000000001</v>
      </c>
      <c r="D34" s="3">
        <f>SUM(D22:D33)</f>
        <v>6793.4</v>
      </c>
      <c r="E34" s="3">
        <f>SUM(E22:E33)</f>
        <v>5382.7000000000007</v>
      </c>
      <c r="F34" s="3">
        <f>SUM(F22:F33)</f>
        <v>4912.5</v>
      </c>
      <c r="G34" s="3"/>
    </row>
    <row r="36" spans="1:7" x14ac:dyDescent="0.2">
      <c r="A36" s="8" t="s">
        <v>13</v>
      </c>
      <c r="C36" t="s">
        <v>15</v>
      </c>
    </row>
    <row r="37" spans="1:7" x14ac:dyDescent="0.2">
      <c r="A37" s="8"/>
    </row>
    <row r="38" spans="1:7" x14ac:dyDescent="0.2">
      <c r="A38" s="2" t="s">
        <v>10</v>
      </c>
      <c r="C38" s="2" t="s">
        <v>3</v>
      </c>
      <c r="D38" s="2" t="s">
        <v>4</v>
      </c>
      <c r="E38" s="2" t="s">
        <v>5</v>
      </c>
      <c r="F38" s="2" t="s">
        <v>6</v>
      </c>
    </row>
    <row r="40" spans="1:7" x14ac:dyDescent="0.2">
      <c r="A40" s="5">
        <v>36161</v>
      </c>
      <c r="C40" s="3">
        <v>955</v>
      </c>
      <c r="D40" s="3">
        <v>399.8</v>
      </c>
      <c r="E40" s="3">
        <v>465</v>
      </c>
      <c r="F40" s="3">
        <v>618.6</v>
      </c>
      <c r="G40" s="3"/>
    </row>
    <row r="41" spans="1:7" x14ac:dyDescent="0.2">
      <c r="A41" s="5">
        <v>36192</v>
      </c>
      <c r="C41" s="3">
        <v>950.2</v>
      </c>
      <c r="D41" s="3">
        <v>399.8</v>
      </c>
      <c r="E41" s="3">
        <v>465</v>
      </c>
      <c r="F41" s="3">
        <v>617.5</v>
      </c>
      <c r="G41" s="3"/>
    </row>
    <row r="42" spans="1:7" x14ac:dyDescent="0.2">
      <c r="A42" s="5">
        <v>36220</v>
      </c>
      <c r="C42" s="3">
        <v>950.2</v>
      </c>
      <c r="D42" s="3">
        <v>489.5</v>
      </c>
      <c r="E42" s="3">
        <v>465</v>
      </c>
      <c r="F42" s="3">
        <v>625.29999999999995</v>
      </c>
      <c r="G42" s="3"/>
    </row>
    <row r="43" spans="1:7" x14ac:dyDescent="0.2">
      <c r="A43" s="5">
        <v>36251</v>
      </c>
      <c r="C43" s="3">
        <v>950.2</v>
      </c>
      <c r="D43" s="3">
        <v>445.7</v>
      </c>
      <c r="E43" s="3">
        <v>485</v>
      </c>
      <c r="F43" s="3">
        <v>585.5</v>
      </c>
      <c r="G43" s="3"/>
    </row>
    <row r="44" spans="1:7" x14ac:dyDescent="0.2">
      <c r="A44" s="5">
        <v>36281</v>
      </c>
      <c r="C44" s="3">
        <v>950.2</v>
      </c>
      <c r="D44" s="3">
        <v>468.5</v>
      </c>
      <c r="E44" s="3">
        <v>485</v>
      </c>
      <c r="F44" s="3">
        <v>551.29999999999995</v>
      </c>
      <c r="G44" s="3"/>
    </row>
    <row r="45" spans="1:7" x14ac:dyDescent="0.2">
      <c r="A45" s="5">
        <v>36312</v>
      </c>
      <c r="C45" s="3">
        <v>950.2</v>
      </c>
      <c r="D45" s="3">
        <v>468.5</v>
      </c>
      <c r="E45" s="3">
        <v>465</v>
      </c>
      <c r="F45" s="3">
        <v>557.6</v>
      </c>
      <c r="G45" s="3"/>
    </row>
    <row r="46" spans="1:7" x14ac:dyDescent="0.2">
      <c r="A46" s="5">
        <v>36342</v>
      </c>
      <c r="C46" s="3">
        <v>950.2</v>
      </c>
      <c r="D46" s="3">
        <v>468.5</v>
      </c>
      <c r="E46" s="3">
        <v>465</v>
      </c>
      <c r="F46" s="3">
        <v>571.6</v>
      </c>
      <c r="G46" s="3"/>
    </row>
    <row r="47" spans="1:7" x14ac:dyDescent="0.2">
      <c r="A47" s="5">
        <v>36373</v>
      </c>
      <c r="C47" s="3">
        <v>950.2</v>
      </c>
      <c r="D47" s="3">
        <v>468.5</v>
      </c>
      <c r="E47" s="3">
        <v>465</v>
      </c>
      <c r="F47" s="3">
        <v>640</v>
      </c>
      <c r="G47" s="3"/>
    </row>
    <row r="48" spans="1:7" x14ac:dyDescent="0.2">
      <c r="A48" s="5">
        <v>36404</v>
      </c>
      <c r="C48" s="3">
        <v>904.7</v>
      </c>
      <c r="D48" s="3">
        <v>468.5</v>
      </c>
      <c r="E48" s="3">
        <v>465</v>
      </c>
      <c r="F48" s="3">
        <v>594.6</v>
      </c>
      <c r="G48" s="3"/>
    </row>
    <row r="49" spans="1:7" x14ac:dyDescent="0.2">
      <c r="A49" s="5">
        <v>36434</v>
      </c>
      <c r="C49" s="3">
        <v>947.3</v>
      </c>
      <c r="D49" s="3">
        <v>460.8</v>
      </c>
      <c r="E49" s="3">
        <v>495</v>
      </c>
      <c r="F49" s="3">
        <v>562</v>
      </c>
      <c r="G49" s="3"/>
    </row>
    <row r="50" spans="1:7" x14ac:dyDescent="0.2">
      <c r="A50" s="5">
        <v>36465</v>
      </c>
      <c r="C50" s="3">
        <v>947.3</v>
      </c>
      <c r="D50" s="3">
        <v>355.8</v>
      </c>
      <c r="E50" s="3">
        <v>495</v>
      </c>
      <c r="F50" s="3">
        <v>562</v>
      </c>
      <c r="G50" s="3"/>
    </row>
    <row r="51" spans="1:7" x14ac:dyDescent="0.2">
      <c r="A51" s="5">
        <v>36495</v>
      </c>
      <c r="C51" s="9">
        <v>985.7</v>
      </c>
      <c r="D51" s="9">
        <v>445.5</v>
      </c>
      <c r="E51" s="9">
        <v>465</v>
      </c>
      <c r="F51" s="9">
        <v>486.5</v>
      </c>
      <c r="G51" s="3"/>
    </row>
    <row r="52" spans="1:7" x14ac:dyDescent="0.2">
      <c r="A52" s="5"/>
      <c r="C52" s="3">
        <f>SUM(C40:C51)</f>
        <v>11391.4</v>
      </c>
      <c r="D52" s="3">
        <f>SUM(D40:D51)</f>
        <v>5339.4000000000005</v>
      </c>
      <c r="E52" s="3">
        <f>SUM(E40:E51)</f>
        <v>5680</v>
      </c>
      <c r="F52" s="3">
        <f>SUM(F40:F51)</f>
        <v>6972.5</v>
      </c>
      <c r="G52" s="3"/>
    </row>
    <row r="53" spans="1:7" x14ac:dyDescent="0.2">
      <c r="A53" s="5"/>
      <c r="C53" s="3"/>
      <c r="D53" s="3"/>
      <c r="E53" s="3"/>
      <c r="F53" s="3"/>
      <c r="G53" s="3"/>
    </row>
    <row r="54" spans="1:7" x14ac:dyDescent="0.2">
      <c r="A54" s="5">
        <v>36526</v>
      </c>
      <c r="C54" s="3">
        <v>976.5</v>
      </c>
      <c r="D54" s="3">
        <v>445.5</v>
      </c>
      <c r="E54" s="3">
        <v>465</v>
      </c>
      <c r="F54" s="3">
        <v>487</v>
      </c>
      <c r="G54" s="3"/>
    </row>
    <row r="55" spans="1:7" x14ac:dyDescent="0.2">
      <c r="A55" s="5">
        <v>36557</v>
      </c>
      <c r="C55" s="3">
        <v>969.8</v>
      </c>
      <c r="D55" s="3">
        <v>546.6</v>
      </c>
      <c r="E55" s="3">
        <v>465</v>
      </c>
      <c r="F55" s="3">
        <v>480.2</v>
      </c>
      <c r="G55" s="3"/>
    </row>
    <row r="56" spans="1:7" x14ac:dyDescent="0.2">
      <c r="A56" s="5">
        <v>36586</v>
      </c>
      <c r="C56" s="3">
        <v>1017.8</v>
      </c>
      <c r="D56" s="3">
        <v>518.20000000000005</v>
      </c>
      <c r="E56" s="3">
        <v>485</v>
      </c>
      <c r="F56" s="3">
        <v>371.9</v>
      </c>
      <c r="G56" s="3"/>
    </row>
    <row r="57" spans="1:7" x14ac:dyDescent="0.2">
      <c r="A57" s="5">
        <v>36617</v>
      </c>
      <c r="C57" s="3">
        <v>990.8</v>
      </c>
      <c r="D57" s="3">
        <v>516.29999999999995</v>
      </c>
      <c r="E57" s="3">
        <v>465</v>
      </c>
      <c r="F57" s="3">
        <v>717.5</v>
      </c>
      <c r="G57" s="3"/>
    </row>
    <row r="58" spans="1:7" x14ac:dyDescent="0.2">
      <c r="A58" s="5">
        <v>36647</v>
      </c>
      <c r="C58" s="3">
        <v>1041.3</v>
      </c>
      <c r="D58" s="3">
        <v>561.1</v>
      </c>
      <c r="E58" s="3">
        <v>465</v>
      </c>
      <c r="F58" s="3">
        <v>706.8</v>
      </c>
      <c r="G58" s="3"/>
    </row>
    <row r="59" spans="1:7" x14ac:dyDescent="0.2">
      <c r="A59" s="5">
        <v>36678</v>
      </c>
      <c r="C59" s="3">
        <v>1059.9000000000001</v>
      </c>
      <c r="D59" s="3">
        <v>511.7</v>
      </c>
      <c r="E59" s="3">
        <v>465</v>
      </c>
      <c r="F59" s="3">
        <v>689.3</v>
      </c>
      <c r="G59" s="3"/>
    </row>
    <row r="60" spans="1:7" x14ac:dyDescent="0.2">
      <c r="A60" s="5">
        <v>36708</v>
      </c>
      <c r="C60" s="3">
        <v>1088.8</v>
      </c>
      <c r="D60" s="3">
        <v>531.5</v>
      </c>
      <c r="E60" s="3">
        <v>465</v>
      </c>
      <c r="F60" s="3">
        <v>669.4</v>
      </c>
      <c r="G60" s="3"/>
    </row>
    <row r="61" spans="1:7" x14ac:dyDescent="0.2">
      <c r="A61" s="5">
        <v>36739</v>
      </c>
      <c r="C61" s="3">
        <v>1086.9000000000001</v>
      </c>
      <c r="D61" s="3">
        <v>532.9</v>
      </c>
      <c r="E61" s="3">
        <v>465</v>
      </c>
      <c r="F61" s="3">
        <v>696.1</v>
      </c>
      <c r="G61" s="3"/>
    </row>
    <row r="62" spans="1:7" x14ac:dyDescent="0.2">
      <c r="A62" s="5">
        <v>36770</v>
      </c>
      <c r="C62" s="3">
        <v>1086.9000000000001</v>
      </c>
      <c r="D62" s="3">
        <v>537.20000000000005</v>
      </c>
      <c r="E62" s="3">
        <v>465</v>
      </c>
      <c r="F62" s="3">
        <v>721.5</v>
      </c>
      <c r="G62" s="3"/>
    </row>
    <row r="63" spans="1:7" x14ac:dyDescent="0.2">
      <c r="A63" s="5">
        <v>36800</v>
      </c>
      <c r="C63" s="3">
        <v>1086.9000000000001</v>
      </c>
      <c r="D63">
        <v>560.70000000000005</v>
      </c>
      <c r="E63" s="3">
        <v>465</v>
      </c>
      <c r="F63" s="3">
        <v>727.3</v>
      </c>
      <c r="G63" s="3"/>
    </row>
    <row r="64" spans="1:7" x14ac:dyDescent="0.2">
      <c r="A64" s="5">
        <v>36831</v>
      </c>
      <c r="C64" s="3">
        <v>1105.9000000000001</v>
      </c>
      <c r="D64" s="3">
        <v>538.5</v>
      </c>
      <c r="E64" s="3">
        <v>469</v>
      </c>
      <c r="F64" s="3">
        <v>660.2</v>
      </c>
      <c r="G64" s="3"/>
    </row>
    <row r="65" spans="1:7" x14ac:dyDescent="0.2">
      <c r="A65" s="5">
        <v>36861</v>
      </c>
      <c r="C65" s="9">
        <v>1105.9000000000001</v>
      </c>
      <c r="D65" s="9">
        <v>538.5</v>
      </c>
      <c r="E65" s="9">
        <v>469</v>
      </c>
      <c r="F65" s="9">
        <v>695.9</v>
      </c>
      <c r="G65" s="3"/>
    </row>
    <row r="66" spans="1:7" x14ac:dyDescent="0.2">
      <c r="C66" s="3">
        <f>SUM(C54:C65)</f>
        <v>12617.4</v>
      </c>
      <c r="D66" s="3">
        <f>SUM(D54:D65)</f>
        <v>6338.7</v>
      </c>
      <c r="E66" s="3">
        <f>SUM(E54:E65)</f>
        <v>5608</v>
      </c>
      <c r="F66" s="3">
        <f>SUM(F54:F65)</f>
        <v>7623.0999999999995</v>
      </c>
      <c r="G66" s="3"/>
    </row>
  </sheetData>
  <pageMargins left="0.75" right="0.75" top="1" bottom="1" header="0.5" footer="0.5"/>
  <pageSetup fitToHeight="2" orientation="portrait" horizontalDpi="4294967292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zoomScale="80" workbookViewId="0">
      <selection activeCell="H31" sqref="H31"/>
    </sheetView>
  </sheetViews>
  <sheetFormatPr defaultRowHeight="12.75" x14ac:dyDescent="0.2"/>
  <cols>
    <col min="3" max="3" width="10.1406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9</v>
      </c>
    </row>
    <row r="4" spans="1:7" x14ac:dyDescent="0.2">
      <c r="A4" t="s">
        <v>15</v>
      </c>
    </row>
    <row r="5" spans="1:7" x14ac:dyDescent="0.2">
      <c r="G5" s="4">
        <f ca="1">TODAY()</f>
        <v>36920</v>
      </c>
    </row>
    <row r="6" spans="1:7" x14ac:dyDescent="0.2">
      <c r="A6" s="2" t="s">
        <v>10</v>
      </c>
      <c r="C6" s="2" t="s">
        <v>3</v>
      </c>
      <c r="D6" s="2" t="s">
        <v>4</v>
      </c>
      <c r="E6" s="2" t="s">
        <v>5</v>
      </c>
      <c r="F6" s="2" t="s">
        <v>6</v>
      </c>
    </row>
    <row r="7" spans="1:7" x14ac:dyDescent="0.2">
      <c r="A7" s="2"/>
      <c r="C7" s="2"/>
      <c r="D7" s="2"/>
      <c r="E7" s="2"/>
      <c r="F7" s="2"/>
    </row>
    <row r="8" spans="1:7" x14ac:dyDescent="0.2">
      <c r="A8" s="6" t="s">
        <v>11</v>
      </c>
      <c r="C8" s="7"/>
      <c r="D8" s="7"/>
      <c r="E8" s="7"/>
      <c r="F8" s="7"/>
    </row>
    <row r="9" spans="1:7" x14ac:dyDescent="0.2">
      <c r="A9" s="5">
        <v>36800</v>
      </c>
      <c r="C9" s="7">
        <v>1128.9000000000001</v>
      </c>
      <c r="D9" s="7">
        <v>538.5</v>
      </c>
      <c r="E9" s="7">
        <v>469</v>
      </c>
      <c r="F9" s="7">
        <v>695.9</v>
      </c>
    </row>
    <row r="10" spans="1:7" x14ac:dyDescent="0.2">
      <c r="A10" s="5">
        <v>36831</v>
      </c>
      <c r="C10" s="7">
        <v>1105.9000000000001</v>
      </c>
      <c r="D10" s="7">
        <v>538.5</v>
      </c>
      <c r="E10" s="7">
        <v>469</v>
      </c>
      <c r="F10" s="7">
        <v>695.9</v>
      </c>
    </row>
    <row r="11" spans="1:7" x14ac:dyDescent="0.2">
      <c r="A11" s="5"/>
      <c r="C11" s="7"/>
      <c r="D11" s="7"/>
      <c r="E11" s="7"/>
      <c r="F11" s="7"/>
    </row>
    <row r="12" spans="1:7" x14ac:dyDescent="0.2">
      <c r="A12" t="s">
        <v>12</v>
      </c>
      <c r="C12" s="3"/>
      <c r="D12" s="3"/>
      <c r="E12" s="3"/>
      <c r="F12" s="3"/>
    </row>
    <row r="13" spans="1:7" x14ac:dyDescent="0.2">
      <c r="A13" s="5">
        <v>36800</v>
      </c>
      <c r="C13" s="3">
        <v>940</v>
      </c>
      <c r="D13" s="3">
        <v>438.7</v>
      </c>
      <c r="E13" s="3">
        <v>459.6</v>
      </c>
      <c r="F13" s="3">
        <v>393.2</v>
      </c>
      <c r="G13" s="3"/>
    </row>
    <row r="14" spans="1:7" x14ac:dyDescent="0.2">
      <c r="A14" s="5">
        <v>36831</v>
      </c>
      <c r="C14" s="3">
        <v>1000</v>
      </c>
      <c r="D14" s="3">
        <v>438.7</v>
      </c>
      <c r="E14" s="3">
        <v>459.6</v>
      </c>
      <c r="F14" s="3">
        <v>393.2</v>
      </c>
      <c r="G14" s="3"/>
    </row>
    <row r="15" spans="1:7" x14ac:dyDescent="0.2">
      <c r="A15" s="5"/>
      <c r="C15" s="3"/>
      <c r="D15" s="3"/>
      <c r="E15" s="3"/>
      <c r="F15" s="3"/>
      <c r="G15" s="3"/>
    </row>
    <row r="16" spans="1:7" x14ac:dyDescent="0.2">
      <c r="A16" s="5"/>
      <c r="C16" s="3"/>
      <c r="D16" s="3"/>
      <c r="E16" s="3"/>
      <c r="F16" s="3"/>
      <c r="G16" s="3"/>
    </row>
    <row r="17" spans="1:7" x14ac:dyDescent="0.2">
      <c r="A17" s="5"/>
      <c r="C17" s="3"/>
      <c r="D17" s="3"/>
      <c r="E17" s="3"/>
      <c r="F17" s="3"/>
      <c r="G17" s="3"/>
    </row>
    <row r="18" spans="1:7" x14ac:dyDescent="0.2">
      <c r="A18" s="5"/>
      <c r="C18" s="3"/>
      <c r="D18" s="3"/>
      <c r="E18" s="3"/>
      <c r="F18" s="3"/>
      <c r="G18" s="3"/>
    </row>
    <row r="19" spans="1:7" x14ac:dyDescent="0.2">
      <c r="A19" s="5"/>
      <c r="C19" s="3"/>
      <c r="D19" s="3"/>
      <c r="E19" s="3"/>
      <c r="F19" s="3"/>
      <c r="G19" s="3"/>
    </row>
    <row r="20" spans="1:7" x14ac:dyDescent="0.2">
      <c r="A20" s="5"/>
      <c r="C20" s="3"/>
      <c r="D20" s="3"/>
      <c r="E20" s="3"/>
      <c r="F20" s="3"/>
      <c r="G20" s="3"/>
    </row>
    <row r="21" spans="1:7" x14ac:dyDescent="0.2">
      <c r="A21" s="5"/>
      <c r="C21" s="3"/>
      <c r="D21" s="3"/>
      <c r="E21" s="3"/>
      <c r="F21" s="3"/>
      <c r="G21" s="3"/>
    </row>
    <row r="22" spans="1:7" x14ac:dyDescent="0.2">
      <c r="A22" s="5"/>
      <c r="C22" s="3"/>
      <c r="D22" s="3"/>
      <c r="E22" s="3"/>
      <c r="F22" s="3"/>
      <c r="G22" s="3"/>
    </row>
    <row r="23" spans="1:7" x14ac:dyDescent="0.2">
      <c r="A23" s="5"/>
      <c r="C23" s="3"/>
      <c r="D23" s="3"/>
      <c r="E23" s="3"/>
      <c r="F23" s="3"/>
      <c r="G23" s="3"/>
    </row>
    <row r="24" spans="1:7" x14ac:dyDescent="0.2">
      <c r="A24" s="5"/>
      <c r="C24" s="3"/>
      <c r="D24" s="3"/>
      <c r="E24" s="3"/>
      <c r="F24" s="3"/>
      <c r="G24" s="3"/>
    </row>
    <row r="25" spans="1:7" x14ac:dyDescent="0.2">
      <c r="A25" s="5"/>
      <c r="C25" s="3"/>
      <c r="D25" s="3"/>
      <c r="E25" s="3"/>
      <c r="F25" s="3"/>
      <c r="G25" s="3"/>
    </row>
    <row r="26" spans="1:7" x14ac:dyDescent="0.2">
      <c r="A26" s="5"/>
      <c r="C26" s="3"/>
      <c r="D26" s="3"/>
      <c r="E26" s="3"/>
      <c r="F26" s="3"/>
      <c r="G26" s="3"/>
    </row>
    <row r="27" spans="1:7" x14ac:dyDescent="0.2">
      <c r="A27" s="5"/>
      <c r="C27" s="3"/>
      <c r="D27" s="3"/>
      <c r="E27" s="3"/>
      <c r="F27" s="3"/>
      <c r="G27" s="3"/>
    </row>
    <row r="28" spans="1:7" x14ac:dyDescent="0.2">
      <c r="A28" s="5"/>
      <c r="C28" s="3"/>
      <c r="D28" s="3"/>
      <c r="E28" s="3"/>
      <c r="F28" s="3"/>
      <c r="G28" s="3"/>
    </row>
    <row r="29" spans="1:7" x14ac:dyDescent="0.2">
      <c r="A29" s="5"/>
      <c r="C29" s="3"/>
      <c r="D29" s="3"/>
      <c r="E29" s="3"/>
      <c r="F29" s="3"/>
      <c r="G29" s="3"/>
    </row>
    <row r="30" spans="1:7" x14ac:dyDescent="0.2">
      <c r="A30" s="5"/>
      <c r="C30" s="3"/>
      <c r="D30" s="3"/>
      <c r="E30" s="3"/>
      <c r="F30" s="3"/>
      <c r="G30" s="3"/>
    </row>
    <row r="31" spans="1:7" x14ac:dyDescent="0.2">
      <c r="A31" s="5"/>
      <c r="C31" s="3"/>
      <c r="D31" s="3"/>
      <c r="E31" s="3"/>
      <c r="F31" s="3"/>
      <c r="G31" s="3"/>
    </row>
    <row r="32" spans="1:7" x14ac:dyDescent="0.2">
      <c r="A32" s="5"/>
      <c r="C32" s="3"/>
      <c r="D32" s="3"/>
      <c r="E32" s="3"/>
      <c r="F32" s="3"/>
      <c r="G32" s="3"/>
    </row>
    <row r="33" spans="1:7" x14ac:dyDescent="0.2">
      <c r="A33" s="5"/>
      <c r="C33" s="3"/>
      <c r="D33" s="3"/>
      <c r="E33" s="3"/>
      <c r="F33" s="3"/>
      <c r="G33" s="3"/>
    </row>
    <row r="34" spans="1:7" x14ac:dyDescent="0.2">
      <c r="A34" s="5"/>
      <c r="C34" s="3"/>
      <c r="D34" s="3"/>
      <c r="E34" s="3"/>
      <c r="F34" s="3"/>
      <c r="G34" s="3"/>
    </row>
    <row r="35" spans="1:7" x14ac:dyDescent="0.2">
      <c r="A35" s="5"/>
      <c r="C35" s="3"/>
      <c r="D35" s="3"/>
      <c r="E35" s="3"/>
      <c r="F35" s="3"/>
      <c r="G35" s="3"/>
    </row>
    <row r="36" spans="1:7" x14ac:dyDescent="0.2">
      <c r="A36" s="5"/>
      <c r="C36" s="3"/>
      <c r="D36" s="3"/>
      <c r="E36" s="3"/>
      <c r="F36" s="3"/>
      <c r="G36" s="3"/>
    </row>
    <row r="37" spans="1:7" x14ac:dyDescent="0.2">
      <c r="C37" s="3"/>
      <c r="D37" s="3"/>
      <c r="E37" s="3"/>
      <c r="F37" s="3"/>
      <c r="G37" s="3"/>
    </row>
  </sheetData>
  <printOptions horizontalCentered="1"/>
  <pageMargins left="0.75" right="0.75" top="1" bottom="1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Daily</vt:lpstr>
      <vt:lpstr>Monthly</vt:lpstr>
      <vt:lpstr>Budgeted</vt:lpstr>
      <vt:lpstr>Budgeted!Print_Area</vt:lpstr>
      <vt:lpstr>Daily!Print_Area</vt:lpstr>
      <vt:lpstr>Monthly!Print_Area</vt:lpstr>
      <vt:lpstr>Monthly!Print_Titles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2001-01-29T23:01:01Z</cp:lastPrinted>
  <dcterms:created xsi:type="dcterms:W3CDTF">2000-12-06T18:56:28Z</dcterms:created>
  <dcterms:modified xsi:type="dcterms:W3CDTF">2023-09-09T21:38:09Z</dcterms:modified>
</cp:coreProperties>
</file>