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2B7FBD0-A2B7-4CD8-9F3B-342EC266C2DB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D2" i="1"/>
  <c r="C3" i="1"/>
  <c r="D3" i="1"/>
  <c r="C4" i="1"/>
  <c r="D4" i="1"/>
  <c r="C5" i="1"/>
  <c r="D5" i="1"/>
  <c r="D6" i="1"/>
  <c r="D7" i="1"/>
  <c r="D8" i="1"/>
  <c r="D9" i="1"/>
  <c r="D10" i="1"/>
  <c r="D11" i="1"/>
  <c r="D12" i="1"/>
  <c r="B13" i="1"/>
  <c r="C13" i="1"/>
  <c r="D13" i="1"/>
</calcChain>
</file>

<file path=xl/sharedStrings.xml><?xml version="1.0" encoding="utf-8"?>
<sst xmlns="http://schemas.openxmlformats.org/spreadsheetml/2006/main" count="16" uniqueCount="16">
  <si>
    <t>Cost Center Owner</t>
  </si>
  <si>
    <t>RCR Budget</t>
  </si>
  <si>
    <t>RCR Approved to Date</t>
  </si>
  <si>
    <t>RCR Available to Date</t>
  </si>
  <si>
    <t>Steffes</t>
  </si>
  <si>
    <t>Nord</t>
  </si>
  <si>
    <t>Robertson</t>
  </si>
  <si>
    <t>Kaufman</t>
  </si>
  <si>
    <t>Ryall</t>
  </si>
  <si>
    <t>Migden</t>
  </si>
  <si>
    <t>Kingerski</t>
  </si>
  <si>
    <t>Montovano</t>
  </si>
  <si>
    <t>Dadson</t>
  </si>
  <si>
    <t>Charvel</t>
  </si>
  <si>
    <t>Yoho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</si>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</sst>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vertical="top" wrapText="1"/>
    </xf>
    <xf numFmtId="0" fontId="1" fillId="0" borderId="0" xfId="0" applyFont="1" applyAlignment="1">
      <alignment horizontal="center" vertical="top" wrapText="1"/>
    </xf>
    <xf numFmtId="38" fontId="0" fillId="0" borderId="0" xfId="0" applyNumberFormat="1" applyAlignment="1">
      <alignment horizontal="right" vertical="top" wrapText="1"/>
    </xf>
    <xf numFmtId="0" fontId="1" fillId="0" borderId="1" xfId="0" applyFont="1" applyBorder="1" applyAlignment="1">
      <alignment horizontal="center" vertical="top" wrapText="1"/>
    </xf>
    <xf numFmtId="0" fontId="0" fillId="0" borderId="1" xfId="0" applyBorder="1" applyAlignment="1">
      <alignment vertical="top" wrapText="1"/>
    </xf>
    <xf numFmtId="38" fontId="0" fillId="0" borderId="1" xfId="0" applyNumberFormat="1" applyBorder="1" applyAlignment="1">
      <alignment horizontal="righ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tabSelected="1" workbookViewId="0">
      <selection activeCell="C14" sqref="C14"/>
    </sheetView>
  </sheetViews>
  <sheetFormatPr defaultRowHeight="12.75" x14ac:dyDescent="0.2"/>
  <cols>
    <col min="1" max="1" width="18.140625" style="1" customWidth="1"/>
    <col min="2" max="3" width="18.42578125" style="1" customWidth="1"/>
    <col min="4" max="4" width="18.28515625" style="1" customWidth="1"/>
    <col min="5" max="16384" width="9.140625" style="1"/>
  </cols>
  <sheetData>
    <row r="1" spans="1:4" s="2" customFormat="1" ht="25.5" x14ac:dyDescent="0.2">
      <c r="A1" s="4" t="s">
        <v>0</v>
      </c>
      <c r="B1" s="4" t="s">
        <v>1</v>
      </c>
      <c r="C1" s="4" t="s">
        <v>2</v>
      </c>
      <c r="D1" s="4" t="s">
        <v>3</v>
      </c>
    </row>
    <row r="2" spans="1:4" x14ac:dyDescent="0.2">
      <c r="A2" s="5" t="s">
        <v>4</v>
      </c>
      <c r="B2" s="6">
        <v>1801200</v>
      </c>
      <c r="C2" s="6">
        <f>150772.91+5000+2000+1500+500</f>
        <v>159772.91</v>
      </c>
      <c r="D2" s="6">
        <f>B2-C2</f>
        <v>1641427.09</v>
      </c>
    </row>
    <row r="3" spans="1:4" x14ac:dyDescent="0.2">
      <c r="A3" s="5" t="s">
        <v>5</v>
      </c>
      <c r="B3" s="6">
        <v>750000</v>
      </c>
      <c r="C3" s="6">
        <f>285783.06+1000+6000+80000+50000+3690.39</f>
        <v>426473.45</v>
      </c>
      <c r="D3" s="6">
        <f t="shared" ref="D3:D12" si="0">B3-C3</f>
        <v>323526.55</v>
      </c>
    </row>
    <row r="4" spans="1:4" x14ac:dyDescent="0.2">
      <c r="A4" s="5" t="s">
        <v>6</v>
      </c>
      <c r="B4" s="6">
        <v>1140000</v>
      </c>
      <c r="C4" s="6">
        <f>282750+5000+450000+10000+500+5000+8000</f>
        <v>761250</v>
      </c>
      <c r="D4" s="6">
        <f t="shared" si="0"/>
        <v>378750</v>
      </c>
    </row>
    <row r="5" spans="1:4" x14ac:dyDescent="0.2">
      <c r="A5" s="5" t="s">
        <v>7</v>
      </c>
      <c r="B5" s="6">
        <v>398000</v>
      </c>
      <c r="C5" s="6">
        <f>398016+5000+2300</f>
        <v>405316</v>
      </c>
      <c r="D5" s="6">
        <f t="shared" si="0"/>
        <v>-7316</v>
      </c>
    </row>
    <row r="6" spans="1:4" x14ac:dyDescent="0.2">
      <c r="A6" s="5" t="s">
        <v>8</v>
      </c>
      <c r="B6" s="6">
        <v>162350</v>
      </c>
      <c r="C6" s="6">
        <v>26150</v>
      </c>
      <c r="D6" s="6">
        <f t="shared" si="0"/>
        <v>136200</v>
      </c>
    </row>
    <row r="7" spans="1:4" x14ac:dyDescent="0.2">
      <c r="A7" s="5" t="s">
        <v>9</v>
      </c>
      <c r="B7" s="6">
        <v>471000</v>
      </c>
      <c r="C7" s="6">
        <v>110000</v>
      </c>
      <c r="D7" s="6">
        <f t="shared" si="0"/>
        <v>361000</v>
      </c>
    </row>
    <row r="8" spans="1:4" x14ac:dyDescent="0.2">
      <c r="A8" s="5" t="s">
        <v>10</v>
      </c>
      <c r="B8" s="6">
        <v>590000</v>
      </c>
      <c r="C8" s="6">
        <v>25000</v>
      </c>
      <c r="D8" s="6">
        <f t="shared" si="0"/>
        <v>565000</v>
      </c>
    </row>
    <row r="9" spans="1:4" x14ac:dyDescent="0.2">
      <c r="A9" s="5" t="s">
        <v>11</v>
      </c>
      <c r="B9" s="6">
        <v>575000</v>
      </c>
      <c r="C9" s="6">
        <v>187108.25</v>
      </c>
      <c r="D9" s="6">
        <f t="shared" si="0"/>
        <v>387891.75</v>
      </c>
    </row>
    <row r="10" spans="1:4" x14ac:dyDescent="0.2">
      <c r="A10" s="5" t="s">
        <v>12</v>
      </c>
      <c r="B10" s="6">
        <v>352000</v>
      </c>
      <c r="C10" s="6">
        <v>134000</v>
      </c>
      <c r="D10" s="6">
        <f t="shared" si="0"/>
        <v>218000</v>
      </c>
    </row>
    <row r="11" spans="1:4" x14ac:dyDescent="0.2">
      <c r="A11" s="5" t="s">
        <v>13</v>
      </c>
      <c r="B11" s="6">
        <v>110000</v>
      </c>
      <c r="C11" s="6">
        <v>0</v>
      </c>
      <c r="D11" s="6">
        <f t="shared" si="0"/>
        <v>110000</v>
      </c>
    </row>
    <row r="12" spans="1:4" x14ac:dyDescent="0.2">
      <c r="A12" s="5" t="s">
        <v>14</v>
      </c>
      <c r="B12" s="6">
        <v>265000</v>
      </c>
      <c r="C12" s="6">
        <v>0</v>
      </c>
      <c r="D12" s="6">
        <f t="shared" si="0"/>
        <v>265000</v>
      </c>
    </row>
    <row r="13" spans="1:4" x14ac:dyDescent="0.2">
      <c r="A13" s="5" t="s">
        <v>15</v>
      </c>
      <c r="B13" s="6">
        <f>SUM(B2:B12)</f>
        <v>6614550</v>
      </c>
      <c r="C13" s="6">
        <f>SUM(C2:C12)</f>
        <v>2235070.61</v>
      </c>
      <c r="D13" s="6">
        <f>SUM(D2:D12)</f>
        <v>4379479.3900000006</v>
      </c>
    </row>
    <row r="14" spans="1:4" x14ac:dyDescent="0.2">
      <c r="A14" s="5"/>
      <c r="B14" s="6"/>
      <c r="C14" s="6"/>
      <c r="D14" s="6"/>
    </row>
    <row r="15" spans="1:4" x14ac:dyDescent="0.2">
      <c r="B15" s="3"/>
      <c r="C15" s="3"/>
      <c r="D15" s="3"/>
    </row>
    <row r="16" spans="1:4" x14ac:dyDescent="0.2">
      <c r="B16" s="3"/>
      <c r="C16" s="3"/>
      <c r="D16" s="3"/>
    </row>
    <row r="17" spans="2:4" x14ac:dyDescent="0.2">
      <c r="B17" s="3"/>
      <c r="C17" s="3"/>
      <c r="D17" s="3"/>
    </row>
    <row r="18" spans="2:4" x14ac:dyDescent="0.2">
      <c r="B18" s="3"/>
      <c r="C18" s="3"/>
      <c r="D18" s="3"/>
    </row>
    <row r="19" spans="2:4" x14ac:dyDescent="0.2">
      <c r="B19" s="3"/>
      <c r="C19" s="3"/>
      <c r="D19" s="3"/>
    </row>
    <row r="20" spans="2:4" x14ac:dyDescent="0.2">
      <c r="B20" s="3"/>
      <c r="C20" s="3"/>
      <c r="D20" s="3"/>
    </row>
    <row r="21" spans="2:4" x14ac:dyDescent="0.2">
      <c r="B21" s="3"/>
      <c r="C21" s="3"/>
      <c r="D21" s="3"/>
    </row>
    <row r="22" spans="2:4" x14ac:dyDescent="0.2">
      <c r="B22" s="3"/>
      <c r="C22" s="3"/>
      <c r="D22" s="3"/>
    </row>
    <row r="23" spans="2:4" x14ac:dyDescent="0.2">
      <c r="B23" s="3"/>
      <c r="C23" s="3"/>
      <c r="D23" s="3"/>
    </row>
  </sheetData>
  <phoneticPr fontId="0" type="noConversion"/>
  <pageMargins left="2.5" right="2.5" top="1" bottom="1" header="0.5" footer="0.5"/>
  <pageSetup orientation="landscape" r:id="rId1"/>
  <headerFooter alignWithMargins="0">
    <oddHeader>&amp;CRCR BUDGET as of &amp;D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benson</dc:creator>
  <cp:lastModifiedBy>Jan Havlíček</cp:lastModifiedBy>
  <cp:lastPrinted>2001-03-20T16:11:53Z</cp:lastPrinted>
  <dcterms:created xsi:type="dcterms:W3CDTF">2001-03-20T15:54:05Z</dcterms:created>
  <dcterms:modified xsi:type="dcterms:W3CDTF">2023-09-09T21:46:15Z</dcterms:modified>
</cp:coreProperties>
</file>