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2498351-4725-481A-8358-F7202DE88DDA}"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6" i="1" l="1"/>
  <c r="F8" i="1"/>
  <c r="F10" i="1"/>
  <c r="F12" i="1"/>
  <c r="F14" i="1"/>
  <c r="F16" i="1"/>
  <c r="F18" i="1"/>
  <c r="F20" i="1"/>
  <c r="J20" i="1"/>
  <c r="K20" i="1"/>
  <c r="L20" i="1"/>
  <c r="F22" i="1"/>
  <c r="F24" i="1"/>
  <c r="F26" i="1"/>
  <c r="F28" i="1"/>
  <c r="F30" i="1"/>
  <c r="J30" i="1"/>
  <c r="F32" i="1"/>
  <c r="J32" i="1"/>
  <c r="F34" i="1"/>
  <c r="F36" i="1"/>
  <c r="D37" i="1"/>
  <c r="F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<sst xmlns="http://schemas.openxmlformats.org/spreadsheetml/2006/main" count="60" uniqueCount="57">
  <si>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</si>
  <si>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</si>
  <si>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</si>
  <si>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</si>
  <si>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</si>
  <si>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</si>
  <si>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</si>
  <si>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</si>
  <si>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</si>
  <si>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</si>
  <si>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</si>
  <si>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</si>
  <si>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</si>
  <si>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</si>
  <si>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</si>
  <si>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</si>
  <si>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</si>
  <si>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</si>
  <si>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</si>
  <si>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</si>
  <si>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</si>
  <si>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</si>
  <si>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</si>
  <si>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</si>
  <si>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</si>
  <si>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</si>
  <si>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</si>
  <si>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</si>
  <si>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</si>
  <si>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</si>
  <si>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</si>
  <si>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</si>
  <si>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</si>
  <si>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</si>
  <si>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</si>
  <si>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</si>
  <si>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</si>
  <si>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</si>
  <si>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</si>
  <si>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</si>
  <si>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</si>
  <si>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</si>
  <si>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</si>
  <si>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</si>
  <si>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</si>
  <si>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</si>
  <si>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</si>
  <si>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</si>
  <si>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</si>
  <si>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intervenors (AReM, WPTF),  thus 1/3 of the value. </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</si>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</sst>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649694501018328E-2"/>
          <c:y val="8.6666948785640574E-2"/>
          <c:w val="0.75152749490835036"/>
          <c:h val="0.7633358181504497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extLst>
            <c:ext xmlns:c16="http://schemas.microsoft.com/office/drawing/2014/chart" uri="{C3380CC4-5D6E-409C-BE32-E72D297353CC}">
              <c16:uniqueId val="{00000000-8461-4B59-80A5-76C79BEF6EDA}"/>
            </c:ext>
          </c:extLst>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extLst>
            <c:ext xmlns:c16="http://schemas.microsoft.com/office/drawing/2014/chart" uri="{C3380CC4-5D6E-409C-BE32-E72D297353CC}">
              <c16:uniqueId val="{00000001-8461-4B59-80A5-76C79BEF6EDA}"/>
            </c:ext>
          </c:extLst>
        </c:ser>
        <c:dLbls>
          <c:showLegendKey val="0"/>
          <c:showVal val="0"/>
          <c:showCatName val="0"/>
          <c:showSerName val="0"/>
          <c:showPercent val="0"/>
          <c:showBubbleSize val="0"/>
        </c:dLbls>
        <c:gapWidth val="150"/>
        <c:axId val="307715167"/>
        <c:axId val="1"/>
      </c:barChart>
      <c:catAx>
        <c:axId val="3077151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307715167"/>
        <c:crosses val="autoZero"/>
        <c:crossBetween val="between"/>
      </c:valAx>
      <c:spPr>
        <a:solidFill>
          <a:srgbClr val="C0C0C0"/>
        </a:solidFill>
        <a:ln w="12700">
          <a:solidFill>
            <a:srgbClr val="808080"/>
          </a:solidFill>
          <a:prstDash val="solid"/>
        </a:ln>
      </c:spPr>
    </c:plotArea>
    <c:legend>
      <c:legendPos val="r"/>
      <c:layout>
        <c:manualLayout>
          <c:xMode val="edge"/>
          <c:yMode val="edge"/>
          <c:x val="0.86558044806517309"/>
          <c:y val="0.39666795790350878"/>
          <c:w val="0.11812627291242363"/>
          <c:h val="0.1433337999147132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8</xdr:row>
      <xdr:rowOff>142875</xdr:rowOff>
    </xdr:from>
    <xdr:to>
      <xdr:col>12</xdr:col>
      <xdr:colOff>428625</xdr:colOff>
      <xdr:row>26</xdr:row>
      <xdr:rowOff>85725</xdr:rowOff>
    </xdr:to>
    <xdr:graphicFrame macro="">
      <xdr:nvGraphicFramePr>
        <xdr:cNvPr id="2050" name="Chart 2">
          <a:extLst>
            <a:ext uri="{FF2B5EF4-FFF2-40B4-BE49-F238E27FC236}">
              <a16:creationId xmlns:a16="http://schemas.microsoft.com/office/drawing/2014/main" id="{5FCFEA30-7DA9-C3D5-1A07-A3E3AC71F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A29" workbookViewId="0">
      <selection activeCell="B42" sqref="B42"/>
    </sheetView>
  </sheetViews>
  <sheetFormatPr defaultRowHeight="12.75" x14ac:dyDescent="0.2"/>
  <cols>
    <col min="1" max="1" width="4.1640625" style="4" customWidth="1"/>
    <col min="2" max="2" width="26.83203125" style="1" customWidth="1"/>
    <col min="3" max="3" width="15.83203125" style="2" customWidth="1"/>
    <col min="4" max="4" width="12.83203125" style="25" customWidth="1"/>
    <col min="5" max="5" width="12.83203125" style="3" customWidth="1"/>
    <col min="6" max="6" width="12.83203125" style="27" customWidth="1"/>
    <col min="7" max="7" width="101.83203125" style="31" customWidth="1"/>
    <col min="8" max="16384" width="9.33203125" style="4"/>
  </cols>
  <sheetData>
    <row r="2" spans="1:7" s="33" customFormat="1" ht="15.75" x14ac:dyDescent="0.25">
      <c r="B2" s="43" t="s">
        <v>25</v>
      </c>
      <c r="C2" s="43"/>
      <c r="D2" s="43"/>
      <c r="E2" s="43"/>
      <c r="F2" s="43"/>
      <c r="G2" s="43"/>
    </row>
    <row r="4" spans="1:7" ht="43.5" customHeight="1" x14ac:dyDescent="0.2">
      <c r="A4" s="5" t="s">
        <v>55</v>
      </c>
      <c r="B4" s="5" t="s">
        <v>20</v>
      </c>
      <c r="C4" s="5" t="s">
        <v>5</v>
      </c>
      <c r="D4" s="5" t="s">
        <v>0</v>
      </c>
      <c r="E4" s="6" t="s">
        <v>21</v>
      </c>
      <c r="F4" s="23" t="s">
        <v>1</v>
      </c>
      <c r="G4" s="5" t="s">
        <v>18</v>
      </c>
    </row>
    <row r="5" spans="1:7" ht="16.5" customHeight="1" x14ac:dyDescent="0.2">
      <c r="B5" s="7">
        <v>-1</v>
      </c>
      <c r="C5" s="7">
        <v>-2</v>
      </c>
      <c r="D5" s="7">
        <v>-3</v>
      </c>
      <c r="E5" s="7">
        <v>-4</v>
      </c>
      <c r="F5" s="7">
        <v>-5</v>
      </c>
      <c r="G5" s="7">
        <v>-6</v>
      </c>
    </row>
    <row r="6" spans="1:7" ht="63.75" x14ac:dyDescent="0.2">
      <c r="A6" s="6">
        <v>1</v>
      </c>
      <c r="B6" s="28" t="s">
        <v>26</v>
      </c>
      <c r="C6" s="9" t="s">
        <v>14</v>
      </c>
      <c r="D6" s="40">
        <v>50.8</v>
      </c>
      <c r="E6" s="14">
        <v>1</v>
      </c>
      <c r="F6" s="40">
        <f>D6*E6</f>
        <v>50.8</v>
      </c>
      <c r="G6" s="17" t="s">
        <v>42</v>
      </c>
    </row>
    <row r="7" spans="1:7" x14ac:dyDescent="0.2">
      <c r="A7" s="6"/>
      <c r="B7" s="29"/>
      <c r="C7" s="20"/>
      <c r="D7" s="26"/>
      <c r="E7" s="21"/>
      <c r="F7" s="26"/>
      <c r="G7" s="22"/>
    </row>
    <row r="8" spans="1:7" ht="38.25" x14ac:dyDescent="0.2">
      <c r="A8" s="6">
        <v>2</v>
      </c>
      <c r="B8" s="28" t="s">
        <v>27</v>
      </c>
      <c r="C8" s="9" t="s">
        <v>16</v>
      </c>
      <c r="D8" s="40">
        <v>145</v>
      </c>
      <c r="E8" s="10">
        <v>0.2</v>
      </c>
      <c r="F8" s="40">
        <f>D8*E8</f>
        <v>29</v>
      </c>
      <c r="G8" s="11" t="s">
        <v>28</v>
      </c>
    </row>
    <row r="9" spans="1:7" x14ac:dyDescent="0.2">
      <c r="A9" s="6"/>
      <c r="B9" s="29"/>
      <c r="C9" s="20"/>
      <c r="D9" s="26"/>
      <c r="E9" s="21"/>
      <c r="F9" s="26"/>
      <c r="G9" s="22"/>
    </row>
    <row r="10" spans="1:7" ht="59.25" customHeight="1" x14ac:dyDescent="0.2">
      <c r="A10" s="6">
        <v>3</v>
      </c>
      <c r="B10" s="28" t="s">
        <v>30</v>
      </c>
      <c r="C10" s="9" t="s">
        <v>29</v>
      </c>
      <c r="D10" s="40">
        <v>80</v>
      </c>
      <c r="E10" s="10">
        <v>0.33300000000000002</v>
      </c>
      <c r="F10" s="40">
        <f>D10*E10</f>
        <v>26.64</v>
      </c>
      <c r="G10" s="12" t="s">
        <v>49</v>
      </c>
    </row>
    <row r="11" spans="1:7" x14ac:dyDescent="0.2">
      <c r="A11" s="6"/>
      <c r="B11" s="29"/>
      <c r="C11" s="20"/>
      <c r="D11" s="26"/>
      <c r="E11" s="21"/>
      <c r="F11" s="26"/>
      <c r="G11" s="22"/>
    </row>
    <row r="12" spans="1:7" ht="72" customHeight="1" x14ac:dyDescent="0.2">
      <c r="A12" s="6">
        <v>4</v>
      </c>
      <c r="B12" s="28" t="s">
        <v>31</v>
      </c>
      <c r="C12" s="9" t="s">
        <v>29</v>
      </c>
      <c r="D12" s="40">
        <v>70</v>
      </c>
      <c r="E12" s="10">
        <v>0.33300000000000002</v>
      </c>
      <c r="F12" s="40">
        <f>D12*E12</f>
        <v>23.310000000000002</v>
      </c>
      <c r="G12" s="12" t="s">
        <v>54</v>
      </c>
    </row>
    <row r="13" spans="1:7" x14ac:dyDescent="0.2">
      <c r="A13" s="6"/>
      <c r="B13" s="29"/>
      <c r="C13" s="20"/>
      <c r="D13" s="26"/>
      <c r="E13" s="21"/>
      <c r="F13" s="26"/>
      <c r="G13" s="22"/>
    </row>
    <row r="14" spans="1:7" ht="108" customHeight="1" x14ac:dyDescent="0.2">
      <c r="A14" s="6">
        <v>5</v>
      </c>
      <c r="B14" s="16" t="s">
        <v>13</v>
      </c>
      <c r="C14" s="9" t="s">
        <v>12</v>
      </c>
      <c r="D14" s="40">
        <v>75</v>
      </c>
      <c r="E14" s="14">
        <v>0.1</v>
      </c>
      <c r="F14" s="40">
        <f>D14*E14</f>
        <v>7.5</v>
      </c>
      <c r="G14" s="17" t="s">
        <v>32</v>
      </c>
    </row>
    <row r="15" spans="1:7" ht="18.75" customHeight="1" x14ac:dyDescent="0.2">
      <c r="A15" s="6"/>
      <c r="B15" s="29"/>
      <c r="C15" s="19"/>
      <c r="D15" s="19"/>
      <c r="E15" s="19"/>
      <c r="F15" s="19"/>
      <c r="G15" s="19"/>
    </row>
    <row r="16" spans="1:7" ht="51" x14ac:dyDescent="0.2">
      <c r="A16" s="6">
        <v>6</v>
      </c>
      <c r="B16" s="28" t="s">
        <v>2</v>
      </c>
      <c r="C16" s="9" t="s">
        <v>17</v>
      </c>
      <c r="D16" s="40">
        <v>8</v>
      </c>
      <c r="E16" s="14">
        <v>0.75</v>
      </c>
      <c r="F16" s="40">
        <f>D16*E16</f>
        <v>6</v>
      </c>
      <c r="G16" s="12" t="s">
        <v>43</v>
      </c>
    </row>
    <row r="17" spans="1:12" ht="18.75" customHeight="1" x14ac:dyDescent="0.2">
      <c r="A17" s="6"/>
      <c r="B17" s="29"/>
      <c r="C17" s="19"/>
      <c r="D17" s="19"/>
      <c r="E17" s="19"/>
      <c r="F17" s="19"/>
      <c r="G17" s="19"/>
    </row>
    <row r="18" spans="1:12" ht="56.25" customHeight="1" x14ac:dyDescent="0.2">
      <c r="A18" s="6">
        <v>7</v>
      </c>
      <c r="B18" s="28" t="s">
        <v>15</v>
      </c>
      <c r="C18" s="9" t="s">
        <v>10</v>
      </c>
      <c r="D18" s="40">
        <v>5.6</v>
      </c>
      <c r="E18" s="14">
        <v>1</v>
      </c>
      <c r="F18" s="40">
        <f>D18*E18</f>
        <v>5.6</v>
      </c>
      <c r="G18" s="12" t="s">
        <v>44</v>
      </c>
    </row>
    <row r="19" spans="1:12" ht="17.25" customHeight="1" x14ac:dyDescent="0.2">
      <c r="A19" s="6"/>
      <c r="B19" s="29"/>
      <c r="C19" s="19"/>
      <c r="D19" s="19"/>
      <c r="E19" s="19"/>
      <c r="F19" s="19"/>
      <c r="G19" s="19"/>
    </row>
    <row r="20" spans="1:12" ht="191.25" x14ac:dyDescent="0.2">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
      <c r="A21" s="6"/>
      <c r="B21" s="29"/>
      <c r="C21" s="20"/>
      <c r="D21" s="26"/>
      <c r="E21" s="21"/>
      <c r="F21" s="26"/>
      <c r="G21" s="22"/>
    </row>
    <row r="22" spans="1:12" ht="89.25" x14ac:dyDescent="0.2">
      <c r="A22" s="6">
        <v>9</v>
      </c>
      <c r="B22" s="28" t="s">
        <v>33</v>
      </c>
      <c r="C22" s="9" t="s">
        <v>11</v>
      </c>
      <c r="D22" s="40">
        <v>24</v>
      </c>
      <c r="E22" s="14">
        <v>0.15</v>
      </c>
      <c r="F22" s="40">
        <f>D22*E22</f>
        <v>3.5999999999999996</v>
      </c>
      <c r="G22" s="12" t="s">
        <v>45</v>
      </c>
    </row>
    <row r="23" spans="1:12" x14ac:dyDescent="0.2">
      <c r="A23" s="6"/>
      <c r="B23" s="29"/>
      <c r="C23" s="20"/>
      <c r="D23" s="26"/>
      <c r="E23" s="21"/>
      <c r="F23" s="26"/>
      <c r="G23" s="22"/>
    </row>
    <row r="24" spans="1:12" ht="38.25" x14ac:dyDescent="0.2">
      <c r="A24" s="6">
        <v>10</v>
      </c>
      <c r="B24" s="28" t="s">
        <v>3</v>
      </c>
      <c r="C24" s="9" t="s">
        <v>11</v>
      </c>
      <c r="D24" s="40">
        <v>10</v>
      </c>
      <c r="E24" s="14">
        <v>0.25</v>
      </c>
      <c r="F24" s="40">
        <f>D24*E24</f>
        <v>2.5</v>
      </c>
      <c r="G24" s="12" t="s">
        <v>48</v>
      </c>
    </row>
    <row r="25" spans="1:12" x14ac:dyDescent="0.2">
      <c r="A25" s="6"/>
      <c r="B25" s="29"/>
      <c r="C25" s="20"/>
      <c r="D25" s="26"/>
      <c r="E25" s="21"/>
      <c r="F25" s="26"/>
      <c r="G25" s="22"/>
    </row>
    <row r="26" spans="1:12" ht="81.75" customHeight="1" x14ac:dyDescent="0.2">
      <c r="A26" s="6">
        <v>11</v>
      </c>
      <c r="B26" s="28" t="s">
        <v>22</v>
      </c>
      <c r="C26" s="9" t="s">
        <v>6</v>
      </c>
      <c r="D26" s="40">
        <v>7</v>
      </c>
      <c r="E26" s="10">
        <v>0.33</v>
      </c>
      <c r="F26" s="40">
        <f>D26*E26</f>
        <v>2.31</v>
      </c>
      <c r="G26" s="12" t="s">
        <v>46</v>
      </c>
    </row>
    <row r="27" spans="1:12" x14ac:dyDescent="0.2">
      <c r="A27" s="6"/>
      <c r="B27" s="29"/>
      <c r="C27" s="20"/>
      <c r="D27" s="26"/>
      <c r="E27" s="21"/>
      <c r="F27" s="26"/>
      <c r="G27" s="22"/>
    </row>
    <row r="28" spans="1:12" ht="102" x14ac:dyDescent="0.2">
      <c r="A28" s="6">
        <v>12</v>
      </c>
      <c r="B28" s="30" t="s">
        <v>35</v>
      </c>
      <c r="C28" s="9" t="s">
        <v>12</v>
      </c>
      <c r="D28" s="40">
        <v>6.5</v>
      </c>
      <c r="E28" s="14">
        <v>0.2</v>
      </c>
      <c r="F28" s="40">
        <f>D28*E28</f>
        <v>1.3</v>
      </c>
      <c r="G28" s="17" t="s">
        <v>34</v>
      </c>
    </row>
    <row r="29" spans="1:12" x14ac:dyDescent="0.2">
      <c r="A29" s="6"/>
      <c r="B29" s="29"/>
      <c r="C29" s="20"/>
      <c r="D29" s="26"/>
      <c r="E29" s="21"/>
      <c r="F29" s="26"/>
      <c r="G29" s="22"/>
    </row>
    <row r="30" spans="1:12" ht="63.75" x14ac:dyDescent="0.2">
      <c r="A30" s="6">
        <v>13</v>
      </c>
      <c r="B30" s="28" t="s">
        <v>36</v>
      </c>
      <c r="C30" s="9" t="s">
        <v>9</v>
      </c>
      <c r="D30" s="40">
        <v>2</v>
      </c>
      <c r="E30" s="10">
        <v>0.5</v>
      </c>
      <c r="F30" s="40">
        <f>D30*E30</f>
        <v>1</v>
      </c>
      <c r="G30" s="12" t="s">
        <v>37</v>
      </c>
      <c r="J30" s="13">
        <f>NPV(0.1,J20,K20,L20)</f>
        <v>5.595416979714499</v>
      </c>
    </row>
    <row r="31" spans="1:12" x14ac:dyDescent="0.2">
      <c r="A31" s="6"/>
      <c r="B31" s="29"/>
      <c r="C31" s="19"/>
      <c r="D31" s="19"/>
      <c r="E31" s="19"/>
      <c r="F31" s="19"/>
      <c r="G31" s="19"/>
      <c r="J31" s="13"/>
    </row>
    <row r="32" spans="1:12" ht="61.5" customHeight="1" x14ac:dyDescent="0.2">
      <c r="A32" s="6">
        <v>14</v>
      </c>
      <c r="B32" s="28" t="s">
        <v>23</v>
      </c>
      <c r="C32" s="9" t="s">
        <v>7</v>
      </c>
      <c r="D32" s="40">
        <v>1.8</v>
      </c>
      <c r="E32" s="10">
        <v>0.5</v>
      </c>
      <c r="F32" s="40">
        <f>D32*E32</f>
        <v>0.9</v>
      </c>
      <c r="G32" s="11" t="s">
        <v>47</v>
      </c>
      <c r="J32" s="2">
        <f xml:space="preserve"> 15*0.2</f>
        <v>3</v>
      </c>
      <c r="K32" s="2">
        <v>3</v>
      </c>
      <c r="L32" s="2">
        <v>3</v>
      </c>
    </row>
    <row r="33" spans="1:12" ht="16.5" customHeight="1" x14ac:dyDescent="0.2">
      <c r="A33" s="6"/>
      <c r="B33" s="29"/>
      <c r="C33" s="20"/>
      <c r="D33" s="26"/>
      <c r="E33" s="21"/>
      <c r="F33" s="26"/>
      <c r="G33" s="22"/>
      <c r="J33" s="2"/>
      <c r="K33" s="2"/>
      <c r="L33" s="2"/>
    </row>
    <row r="34" spans="1:12" ht="51" x14ac:dyDescent="0.2">
      <c r="A34" s="6">
        <v>15</v>
      </c>
      <c r="B34" s="28" t="s">
        <v>56</v>
      </c>
      <c r="C34" s="34" t="s">
        <v>40</v>
      </c>
      <c r="D34" s="42">
        <v>25</v>
      </c>
      <c r="E34" s="10">
        <v>1</v>
      </c>
      <c r="F34" s="40">
        <f>D34*E34</f>
        <v>25</v>
      </c>
      <c r="G34" s="12" t="s">
        <v>41</v>
      </c>
    </row>
    <row r="35" spans="1:12" ht="16.5" customHeight="1" x14ac:dyDescent="0.2">
      <c r="A35" s="32"/>
      <c r="B35" s="37"/>
      <c r="C35" s="38"/>
      <c r="D35" s="41"/>
      <c r="E35" s="39"/>
      <c r="F35" s="41"/>
      <c r="G35" s="22"/>
      <c r="J35" s="2"/>
      <c r="K35" s="2"/>
      <c r="L35" s="2"/>
    </row>
    <row r="36" spans="1:12" ht="51" x14ac:dyDescent="0.2">
      <c r="A36" s="6">
        <v>16</v>
      </c>
      <c r="B36" s="28" t="s">
        <v>38</v>
      </c>
      <c r="C36" s="18" t="s">
        <v>19</v>
      </c>
      <c r="D36" s="42">
        <v>3.6</v>
      </c>
      <c r="E36" s="14">
        <v>0.3</v>
      </c>
      <c r="F36" s="40">
        <f>D36*E36</f>
        <v>1.08</v>
      </c>
      <c r="G36" s="12" t="s">
        <v>39</v>
      </c>
    </row>
    <row r="37" spans="1:12" x14ac:dyDescent="0.2">
      <c r="A37" s="19"/>
      <c r="B37" s="19" t="s">
        <v>50</v>
      </c>
      <c r="C37" s="19"/>
      <c r="D37" s="26">
        <f>SUM(D6:D36)</f>
        <v>522.1</v>
      </c>
      <c r="E37" s="19"/>
      <c r="F37" s="26">
        <f>SUM(F6:F36)</f>
        <v>190.44000000000003</v>
      </c>
      <c r="G37" s="19"/>
    </row>
    <row r="38" spans="1:12" x14ac:dyDescent="0.2">
      <c r="C38" s="4"/>
    </row>
    <row r="40" spans="1:12" x14ac:dyDescent="0.2">
      <c r="F40" s="25"/>
    </row>
    <row r="41" spans="1:12" x14ac:dyDescent="0.2">
      <c r="B41" s="8"/>
      <c r="C41" s="9"/>
      <c r="D41" s="24"/>
      <c r="F41" s="24"/>
      <c r="G41" s="15"/>
    </row>
    <row r="42" spans="1:12" x14ac:dyDescent="0.2">
      <c r="F42" s="25"/>
    </row>
    <row r="43" spans="1:12" x14ac:dyDescent="0.2">
      <c r="F43" s="25"/>
    </row>
    <row r="44" spans="1:12" x14ac:dyDescent="0.2">
      <c r="F44" s="25"/>
    </row>
    <row r="45" spans="1:12" x14ac:dyDescent="0.2">
      <c r="F45" s="25"/>
    </row>
    <row r="46" spans="1:12" x14ac:dyDescent="0.2">
      <c r="F46" s="25"/>
    </row>
    <row r="47" spans="1:12" x14ac:dyDescent="0.2">
      <c r="F47" s="25"/>
    </row>
    <row r="48" spans="1:12" x14ac:dyDescent="0.2">
      <c r="F48" s="25"/>
    </row>
    <row r="49" spans="6:6" x14ac:dyDescent="0.2">
      <c r="F49" s="25"/>
    </row>
    <row r="50" spans="6:6" x14ac:dyDescent="0.2">
      <c r="F50" s="25"/>
    </row>
    <row r="51" spans="6:6" x14ac:dyDescent="0.2">
      <c r="F51" s="25"/>
    </row>
    <row r="52" spans="6:6" x14ac:dyDescent="0.2">
      <c r="F52" s="25"/>
    </row>
    <row r="53" spans="6:6" x14ac:dyDescent="0.2">
      <c r="F53" s="25"/>
    </row>
    <row r="54" spans="6:6" x14ac:dyDescent="0.2">
      <c r="F54" s="25"/>
    </row>
    <row r="55" spans="6:6" x14ac:dyDescent="0.2">
      <c r="F55" s="25"/>
    </row>
    <row r="56" spans="6:6" x14ac:dyDescent="0.2">
      <c r="F56" s="25"/>
    </row>
    <row r="57" spans="6:6" x14ac:dyDescent="0.2">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2.75" x14ac:dyDescent="0.2"/>
  <cols>
    <col min="3" max="3" width="12.5" customWidth="1"/>
  </cols>
  <sheetData>
    <row r="6" spans="1:3" x14ac:dyDescent="0.2">
      <c r="A6" s="36" t="s">
        <v>53</v>
      </c>
      <c r="B6" s="36" t="s">
        <v>51</v>
      </c>
      <c r="C6" s="36" t="s">
        <v>52</v>
      </c>
    </row>
    <row r="7" spans="1:3" x14ac:dyDescent="0.2">
      <c r="A7" s="35">
        <v>1999</v>
      </c>
      <c r="B7" s="35">
        <v>37.200000000000003</v>
      </c>
      <c r="C7" s="35">
        <v>110</v>
      </c>
    </row>
    <row r="8" spans="1:3" x14ac:dyDescent="0.2">
      <c r="A8" s="35">
        <v>2000</v>
      </c>
      <c r="B8" s="35">
        <v>33.6</v>
      </c>
      <c r="C8" s="35">
        <v>150</v>
      </c>
    </row>
    <row r="9" spans="1:3" x14ac:dyDescent="0.2">
      <c r="A9" s="35">
        <v>2001</v>
      </c>
      <c r="B9" s="35">
        <v>32.4</v>
      </c>
      <c r="C9" s="35">
        <v>190.4</v>
      </c>
    </row>
    <row r="10" spans="1:3" x14ac:dyDescent="0.2">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Jan Havlíček</cp:lastModifiedBy>
  <cp:lastPrinted>2001-09-20T19:05:51Z</cp:lastPrinted>
  <dcterms:created xsi:type="dcterms:W3CDTF">2001-09-18T14:19:24Z</dcterms:created>
  <dcterms:modified xsi:type="dcterms:W3CDTF">2023-09-10T11:49:04Z</dcterms:modified>
</cp:coreProperties>
</file>