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7B9506B-9D69-49C8-87BA-3F8693649369}" xr6:coauthVersionLast="47" xr6:coauthVersionMax="47" xr10:uidLastSave="{00000000-0000-0000-0000-000000000000}"/>
  <bookViews>
    <workbookView xWindow="-120" yWindow="-120" windowWidth="38640" windowHeight="15720" tabRatio="150"/>
  </bookViews>
  <sheets>
    <sheet name="Sheet1" sheetId="1" r:id="rId1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22" i="1"/>
  <c r="H27" i="1"/>
  <c r="H31" i="1"/>
  <c r="H38" i="1"/>
  <c r="H47" i="1"/>
  <c r="H53" i="1"/>
  <c r="H58" i="1"/>
  <c r="H83" i="1"/>
  <c r="H93" i="1"/>
  <c r="H99" i="1"/>
  <c r="H108" i="1"/>
  <c r="H115" i="1"/>
  <c r="H125" i="1"/>
</calcChain>
</file>

<file path=xl/sharedStrings.xml><?xml version="1.0" encoding="utf-8"?>
<sst xmlns="http://schemas.openxmlformats.org/spreadsheetml/2006/main" count="419" uniqueCount="89">
  <si>
    <t>Pricing Differences on NZ4562.1</t>
  </si>
  <si>
    <t>APEA \ GD New 0103 - Not included in DPR</t>
  </si>
  <si>
    <t>Pricing Differences on NY3036.1</t>
  </si>
  <si>
    <t>Pricing Differences on QJ5939.1</t>
  </si>
  <si>
    <t>Jody Crook</t>
  </si>
  <si>
    <t>GD Texas</t>
  </si>
  <si>
    <t>Accounting to value Deal Q54271 with ENA as seller vs buyer</t>
  </si>
  <si>
    <t>Accounting to reverse position for Q54217.2 (from buy to sell) per Agustin Perez.  This deal will be changed in TAGG. For Fibras Quimicas, S.A. de C.V.</t>
  </si>
  <si>
    <t>Acct to revalue deal#QO0348.1 Inv#01032015 for e prime, inc.</t>
  </si>
  <si>
    <t>LT Transport East</t>
  </si>
  <si>
    <t>Deal QW3725.1 not in DPR (GD Cap)</t>
  </si>
  <si>
    <t>Deal V62470.P not in DPR (Annuity)</t>
  </si>
  <si>
    <t>Deal V62470.N not in DPR (Annuity)</t>
  </si>
  <si>
    <t>Book Admin</t>
  </si>
  <si>
    <t>Resp</t>
  </si>
  <si>
    <t>Bookcode</t>
  </si>
  <si>
    <t>Month</t>
  </si>
  <si>
    <t>Code</t>
  </si>
  <si>
    <t>Type</t>
  </si>
  <si>
    <t>Description</t>
  </si>
  <si>
    <t>Risk</t>
  </si>
  <si>
    <t>Luchas Johnson</t>
  </si>
  <si>
    <t>East Gas Daily</t>
  </si>
  <si>
    <t>E</t>
  </si>
  <si>
    <t>Jan</t>
  </si>
  <si>
    <t>Mar</t>
  </si>
  <si>
    <t>Apr</t>
  </si>
  <si>
    <t>Feb</t>
  </si>
  <si>
    <t>RM</t>
  </si>
  <si>
    <t>Miscellaneous Rounding</t>
  </si>
  <si>
    <t>PMA:  Roll 3 Schedule E for pricing variances</t>
  </si>
  <si>
    <t>Annuity V62470.P seller changed in TAGG</t>
  </si>
  <si>
    <t>Annuity V62470.N seller changed in TAGG</t>
  </si>
  <si>
    <t>See offset under Duke Energy Trading and Marketing LLC; Differ of $10,720 due to accounting using float price of $7.763 for Deal QG7922.1 and QG7923.1-should be $7.753</t>
  </si>
  <si>
    <t>Accounting to book deal NX1468.1</t>
  </si>
  <si>
    <t>Misc Rounding</t>
  </si>
  <si>
    <t>Difference due to GD option</t>
  </si>
  <si>
    <t>Pricing Differences - See Recon Detail</t>
  </si>
  <si>
    <t>Victor Guggenheim</t>
  </si>
  <si>
    <t>Firm Trade - Ontario Central (G1-G5, 47)</t>
  </si>
  <si>
    <t>Misc Broker Fees</t>
  </si>
  <si>
    <t>Pricing Differences on Deal QT8845.1</t>
  </si>
  <si>
    <t>DPR Roll 2 (Basis); No liquidations (Post ID 1122927)</t>
  </si>
  <si>
    <t>Adjustment in Roll 15 on 4/24</t>
  </si>
  <si>
    <t>Pricing Differences on Deal V00306.2</t>
  </si>
  <si>
    <t>Bruce Mills</t>
  </si>
  <si>
    <t>FT CENT</t>
  </si>
  <si>
    <t>Jeff Royed</t>
  </si>
  <si>
    <t>FT East</t>
  </si>
  <si>
    <t>Misc Broker Fees &amp; Rounding</t>
  </si>
  <si>
    <t>Kyle Lilly</t>
  </si>
  <si>
    <t>FT New York</t>
  </si>
  <si>
    <t>Misc Rounding/Broker Fee</t>
  </si>
  <si>
    <t>Third Party Variance-Misc Rounding</t>
  </si>
  <si>
    <t>Jason Wolfe</t>
  </si>
  <si>
    <t>FT North West</t>
  </si>
  <si>
    <t>Deal Q40301.3 Liquidated with no value</t>
  </si>
  <si>
    <t>Accounting to add Deal Q52680.1</t>
  </si>
  <si>
    <t>Chance Rabon</t>
  </si>
  <si>
    <t>FT Texas</t>
  </si>
  <si>
    <t>Misc Rounding on Roll 1 - ask Chance Rabon</t>
  </si>
  <si>
    <t>Misc Rounding - Financial Settlements</t>
  </si>
  <si>
    <t>Kam Keiser</t>
  </si>
  <si>
    <t>FT VIRGINIA (88)</t>
  </si>
  <si>
    <t>Basis Swaps not liquidating</t>
  </si>
  <si>
    <t>Rate variance on index IF-VNG-CG (see ZC MAR01 w/s)</t>
  </si>
  <si>
    <t>Patrick O' Rourke</t>
  </si>
  <si>
    <t>FT West</t>
  </si>
  <si>
    <t>NB2843.2 Deal Added 05/02</t>
  </si>
  <si>
    <t>Acctg to change float rate to $9.98 for Las Vegas Cogeneration</t>
  </si>
  <si>
    <t>Net with Tractebel Energy Marketing, I  Difference of  98,053.02:  Accounting to revalue Q03722.2 &amp; Q03722.4.  Both deals should settle at (51,940.50).  Fixed s/b 8.372, float 8.0369, and volume 155,000</t>
  </si>
  <si>
    <t>Rounding - Financial Settlements</t>
  </si>
  <si>
    <t>Accounting to add Deal Q46699.1 and Q48049.1 for Cross Timbers Oil Company</t>
  </si>
  <si>
    <t>Net with 1,334,844.50 under Southern Company Energy Marketing, L.P. (same PC).  Remaining $54,560.00 - Accounting to adjust deal # QA7645 orig inv 01011163 corrected on inv 01011279 fixed rate incorrect on orig invoice should be per confirm $7.886 not 8.2</t>
  </si>
  <si>
    <t>Accounting to add N44698.4 for &lt;27,280&gt; on Invoice 01011065 for TXU Energy Trading Company</t>
  </si>
  <si>
    <t>Offset 11,005.00 (invoice 01023541) with Feb rec.  Remaining 878,850: Deals N02595.1 445,315 &amp; N02595.2 444,540 - Accounting has float rate of 0.00 s/b 5.67 for Las Vegas Cogeneration, LP</t>
  </si>
  <si>
    <t>Acctg to revalue deal #N02595.1 &amp; N02595.2</t>
  </si>
  <si>
    <t>No liquidations reflected in DPR</t>
  </si>
  <si>
    <t>GD Central</t>
  </si>
  <si>
    <t>Pricing Differences on Book Code 6[</t>
  </si>
  <si>
    <t>NO LIQUIDATIONS FOR 4T</t>
  </si>
  <si>
    <t>Accounting to adjust Q15611.1 October contract / January accounting correcting fixed price from 5.44 to 5.485</t>
  </si>
  <si>
    <t>GD Market</t>
  </si>
  <si>
    <t>Gas Daily Pricing Differences - GDP-TRCOZ6/NY, GDP-TRANSCO/Z3, GDP-TGT/ZSL</t>
  </si>
  <si>
    <t>DPR adjustment due to prior month LTD liquidations error</t>
  </si>
  <si>
    <t>Misc. Rounding</t>
  </si>
  <si>
    <t>No liquidations shown in DPR</t>
  </si>
  <si>
    <t>Anne Bike</t>
  </si>
  <si>
    <t>GD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</si>
</sst>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0"/>
      <color indexed="8"/>
      <name val="MS Sans Serif"/>
    </font>
    <font>
      <sz val="6"/>
      <color indexed="8"/>
      <name val="Arial"/>
    </font>
    <font>
      <sz val="8"/>
      <color indexed="8"/>
      <name val="Times New Roman"/>
      <family val="1"/>
    </font>
    <font>
      <b/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Fill="1" applyAlignment="1">
      <alignment horizontal="left"/>
    </xf>
    <xf numFmtId="0" fontId="2" fillId="0" borderId="0" xfId="0" applyFont="1"/>
    <xf numFmtId="0" fontId="2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left" wrapText="1"/>
    </xf>
    <xf numFmtId="0" fontId="2" fillId="0" borderId="0" xfId="0" applyFont="1" applyAlignment="1">
      <alignment wrapText="1"/>
    </xf>
    <xf numFmtId="43" fontId="3" fillId="0" borderId="0" xfId="1" applyFont="1" applyFill="1" applyAlignment="1">
      <alignment horizontal="center"/>
    </xf>
    <xf numFmtId="43" fontId="2" fillId="2" borderId="1" xfId="1" applyFont="1" applyFill="1" applyBorder="1" applyAlignment="1">
      <alignment horizontal="right"/>
    </xf>
    <xf numFmtId="43" fontId="2" fillId="3" borderId="2" xfId="1" applyFont="1" applyFill="1" applyBorder="1" applyAlignment="1">
      <alignment horizontal="right"/>
    </xf>
    <xf numFmtId="43" fontId="2" fillId="0" borderId="0" xfId="1" applyFont="1"/>
    <xf numFmtId="43" fontId="2" fillId="0" borderId="0" xfId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3"/>
  <sheetViews>
    <sheetView tabSelected="1" topLeftCell="B1" zoomScaleNormal="100" workbookViewId="0">
      <selection activeCell="B1" sqref="B1"/>
    </sheetView>
  </sheetViews>
  <sheetFormatPr defaultRowHeight="11.25" outlineLevelRow="1" x14ac:dyDescent="0.2"/>
  <cols>
    <col min="1" max="1" width="14" style="2" hidden="1" customWidth="1"/>
    <col min="2" max="2" width="16" style="2" customWidth="1"/>
    <col min="3" max="3" width="20.140625" style="2" customWidth="1"/>
    <col min="4" max="4" width="6.140625" style="2" bestFit="1" customWidth="1"/>
    <col min="5" max="5" width="5.7109375" style="2" bestFit="1" customWidth="1"/>
    <col min="6" max="6" width="5.5703125" style="2" bestFit="1" customWidth="1"/>
    <col min="7" max="7" width="59.85546875" style="2" customWidth="1"/>
    <col min="8" max="8" width="11.7109375" style="10" bestFit="1" customWidth="1"/>
    <col min="9" max="16384" width="9.140625" style="2"/>
  </cols>
  <sheetData>
    <row r="1" spans="1:8" ht="12.75" x14ac:dyDescent="0.2">
      <c r="A1" s="1" t="s">
        <v>14</v>
      </c>
      <c r="B1" s="4" t="s">
        <v>13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7" t="s">
        <v>20</v>
      </c>
    </row>
    <row r="2" spans="1:8" outlineLevel="1" x14ac:dyDescent="0.2">
      <c r="B2" s="3" t="s">
        <v>21</v>
      </c>
      <c r="C2" s="3" t="s">
        <v>22</v>
      </c>
      <c r="D2" s="3" t="s">
        <v>26</v>
      </c>
      <c r="E2" s="3" t="s">
        <v>28</v>
      </c>
      <c r="F2" s="3" t="s">
        <v>23</v>
      </c>
      <c r="G2" s="5" t="s">
        <v>29</v>
      </c>
      <c r="H2" s="8">
        <v>-287.16000000000003</v>
      </c>
    </row>
    <row r="3" spans="1:8" outlineLevel="1" x14ac:dyDescent="0.2">
      <c r="D3" s="3" t="s">
        <v>26</v>
      </c>
      <c r="E3" s="3" t="s">
        <v>28</v>
      </c>
      <c r="F3" s="3" t="s">
        <v>23</v>
      </c>
      <c r="G3" s="5" t="s">
        <v>30</v>
      </c>
      <c r="H3" s="8">
        <v>8645.1299999999992</v>
      </c>
    </row>
    <row r="4" spans="1:8" outlineLevel="1" x14ac:dyDescent="0.2">
      <c r="D4" s="3" t="s">
        <v>26</v>
      </c>
      <c r="E4" s="3" t="s">
        <v>28</v>
      </c>
      <c r="F4" s="3" t="s">
        <v>23</v>
      </c>
      <c r="G4" s="5" t="s">
        <v>31</v>
      </c>
      <c r="H4" s="8">
        <v>-193869</v>
      </c>
    </row>
    <row r="5" spans="1:8" outlineLevel="1" x14ac:dyDescent="0.2">
      <c r="D5" s="3" t="s">
        <v>26</v>
      </c>
      <c r="E5" s="3" t="s">
        <v>28</v>
      </c>
      <c r="F5" s="3" t="s">
        <v>23</v>
      </c>
      <c r="G5" s="5" t="s">
        <v>32</v>
      </c>
      <c r="H5" s="8">
        <v>-2495</v>
      </c>
    </row>
    <row r="6" spans="1:8" ht="33.75" outlineLevel="1" x14ac:dyDescent="0.2">
      <c r="D6" s="3" t="s">
        <v>24</v>
      </c>
      <c r="E6" s="3" t="s">
        <v>28</v>
      </c>
      <c r="F6" s="3" t="s">
        <v>23</v>
      </c>
      <c r="G6" s="5" t="s">
        <v>33</v>
      </c>
      <c r="H6" s="8">
        <v>-10720</v>
      </c>
    </row>
    <row r="7" spans="1:8" outlineLevel="1" x14ac:dyDescent="0.2">
      <c r="D7" s="3" t="s">
        <v>24</v>
      </c>
      <c r="E7" s="3" t="s">
        <v>28</v>
      </c>
      <c r="F7" s="3" t="s">
        <v>23</v>
      </c>
      <c r="G7" s="5" t="s">
        <v>34</v>
      </c>
      <c r="H7" s="8">
        <v>554925</v>
      </c>
    </row>
    <row r="8" spans="1:8" outlineLevel="1" x14ac:dyDescent="0.2">
      <c r="D8" s="3" t="s">
        <v>24</v>
      </c>
      <c r="E8" s="3" t="s">
        <v>28</v>
      </c>
      <c r="F8" s="3" t="s">
        <v>23</v>
      </c>
      <c r="G8" s="5" t="s">
        <v>35</v>
      </c>
      <c r="H8" s="8">
        <v>0.24000000000000909</v>
      </c>
    </row>
    <row r="9" spans="1:8" outlineLevel="1" x14ac:dyDescent="0.2">
      <c r="D9" s="3" t="s">
        <v>24</v>
      </c>
      <c r="E9" s="3" t="s">
        <v>28</v>
      </c>
      <c r="F9" s="3" t="s">
        <v>23</v>
      </c>
      <c r="G9" s="5" t="s">
        <v>36</v>
      </c>
      <c r="H9" s="8">
        <v>10.69</v>
      </c>
    </row>
    <row r="10" spans="1:8" outlineLevel="1" x14ac:dyDescent="0.2">
      <c r="D10" s="3" t="s">
        <v>25</v>
      </c>
      <c r="E10" s="3" t="s">
        <v>28</v>
      </c>
      <c r="F10" s="3" t="s">
        <v>23</v>
      </c>
      <c r="G10" s="5" t="s">
        <v>37</v>
      </c>
      <c r="H10" s="8">
        <v>-8645.4500000000007</v>
      </c>
    </row>
    <row r="11" spans="1:8" outlineLevel="1" x14ac:dyDescent="0.2">
      <c r="G11" s="6"/>
      <c r="H11" s="9">
        <f>SUM($H$2:$H$10)</f>
        <v>347564.44999999995</v>
      </c>
    </row>
    <row r="12" spans="1:8" outlineLevel="1" x14ac:dyDescent="0.2">
      <c r="G12" s="6"/>
      <c r="H12" s="11"/>
    </row>
    <row r="13" spans="1:8" outlineLevel="1" x14ac:dyDescent="0.2">
      <c r="B13" s="3" t="s">
        <v>38</v>
      </c>
      <c r="C13" s="3" t="s">
        <v>39</v>
      </c>
      <c r="D13" s="3" t="s">
        <v>26</v>
      </c>
      <c r="E13" s="3" t="s">
        <v>28</v>
      </c>
      <c r="F13" s="3" t="s">
        <v>23</v>
      </c>
      <c r="G13" s="5" t="s">
        <v>29</v>
      </c>
      <c r="H13" s="8">
        <v>4.6100000000000003</v>
      </c>
    </row>
    <row r="14" spans="1:8" outlineLevel="1" x14ac:dyDescent="0.2">
      <c r="D14" s="3" t="s">
        <v>26</v>
      </c>
      <c r="E14" s="3" t="s">
        <v>28</v>
      </c>
      <c r="F14" s="3" t="s">
        <v>23</v>
      </c>
      <c r="G14" s="5" t="s">
        <v>29</v>
      </c>
      <c r="H14" s="8">
        <v>157.37</v>
      </c>
    </row>
    <row r="15" spans="1:8" outlineLevel="1" x14ac:dyDescent="0.2">
      <c r="D15" s="3" t="s">
        <v>26</v>
      </c>
      <c r="E15" s="3" t="s">
        <v>28</v>
      </c>
      <c r="F15" s="3" t="s">
        <v>23</v>
      </c>
      <c r="G15" s="5" t="s">
        <v>40</v>
      </c>
      <c r="H15" s="8">
        <v>-1070</v>
      </c>
    </row>
    <row r="16" spans="1:8" outlineLevel="1" x14ac:dyDescent="0.2">
      <c r="D16" s="3" t="s">
        <v>26</v>
      </c>
      <c r="E16" s="3" t="s">
        <v>28</v>
      </c>
      <c r="F16" s="3" t="s">
        <v>23</v>
      </c>
      <c r="G16" s="5" t="s">
        <v>41</v>
      </c>
      <c r="H16" s="8">
        <v>2195.3200000000002</v>
      </c>
    </row>
    <row r="17" spans="2:8" outlineLevel="1" x14ac:dyDescent="0.2">
      <c r="D17" s="3" t="s">
        <v>26</v>
      </c>
      <c r="E17" s="3" t="s">
        <v>28</v>
      </c>
      <c r="F17" s="3" t="s">
        <v>23</v>
      </c>
      <c r="G17" s="5" t="s">
        <v>42</v>
      </c>
      <c r="H17" s="8">
        <v>677385</v>
      </c>
    </row>
    <row r="18" spans="2:8" outlineLevel="1" x14ac:dyDescent="0.2">
      <c r="D18" s="3" t="s">
        <v>26</v>
      </c>
      <c r="E18" s="3" t="s">
        <v>28</v>
      </c>
      <c r="F18" s="3" t="s">
        <v>23</v>
      </c>
      <c r="G18" s="5" t="s">
        <v>29</v>
      </c>
      <c r="H18" s="8">
        <v>-77.52</v>
      </c>
    </row>
    <row r="19" spans="2:8" outlineLevel="1" x14ac:dyDescent="0.2">
      <c r="D19" s="3" t="s">
        <v>26</v>
      </c>
      <c r="E19" s="3" t="s">
        <v>28</v>
      </c>
      <c r="F19" s="3" t="s">
        <v>23</v>
      </c>
      <c r="G19" s="5" t="s">
        <v>43</v>
      </c>
      <c r="H19" s="8">
        <v>156740</v>
      </c>
    </row>
    <row r="20" spans="2:8" outlineLevel="1" x14ac:dyDescent="0.2">
      <c r="D20" s="3" t="s">
        <v>26</v>
      </c>
      <c r="E20" s="3" t="s">
        <v>28</v>
      </c>
      <c r="F20" s="3" t="s">
        <v>23</v>
      </c>
      <c r="G20" s="5" t="s">
        <v>44</v>
      </c>
      <c r="H20" s="8">
        <v>32533.37</v>
      </c>
    </row>
    <row r="21" spans="2:8" outlineLevel="1" x14ac:dyDescent="0.2">
      <c r="D21" s="3" t="s">
        <v>24</v>
      </c>
      <c r="E21" s="3" t="s">
        <v>28</v>
      </c>
      <c r="F21" s="3" t="s">
        <v>23</v>
      </c>
      <c r="G21" s="5" t="s">
        <v>35</v>
      </c>
      <c r="H21" s="8">
        <v>0.45</v>
      </c>
    </row>
    <row r="22" spans="2:8" outlineLevel="1" x14ac:dyDescent="0.2">
      <c r="G22" s="6"/>
      <c r="H22" s="9">
        <f>SUM($H$13:$H$21)</f>
        <v>867868.6</v>
      </c>
    </row>
    <row r="23" spans="2:8" outlineLevel="1" x14ac:dyDescent="0.2">
      <c r="G23" s="6"/>
      <c r="H23" s="11"/>
    </row>
    <row r="24" spans="2:8" outlineLevel="1" x14ac:dyDescent="0.2">
      <c r="B24" s="3" t="s">
        <v>45</v>
      </c>
      <c r="C24" s="3" t="s">
        <v>46</v>
      </c>
      <c r="D24" s="3" t="s">
        <v>26</v>
      </c>
      <c r="E24" s="3" t="s">
        <v>28</v>
      </c>
      <c r="F24" s="3" t="s">
        <v>23</v>
      </c>
      <c r="G24" s="5" t="s">
        <v>35</v>
      </c>
      <c r="H24" s="8">
        <v>160.27000000000001</v>
      </c>
    </row>
    <row r="25" spans="2:8" outlineLevel="1" x14ac:dyDescent="0.2">
      <c r="D25" s="3" t="s">
        <v>27</v>
      </c>
      <c r="E25" s="3" t="s">
        <v>28</v>
      </c>
      <c r="F25" s="3" t="s">
        <v>23</v>
      </c>
      <c r="G25" s="5" t="s">
        <v>35</v>
      </c>
      <c r="H25" s="8">
        <v>-0.23999999999999488</v>
      </c>
    </row>
    <row r="26" spans="2:8" outlineLevel="1" x14ac:dyDescent="0.2">
      <c r="D26" s="3" t="s">
        <v>24</v>
      </c>
      <c r="E26" s="3" t="s">
        <v>28</v>
      </c>
      <c r="F26" s="3" t="s">
        <v>23</v>
      </c>
      <c r="G26" s="5" t="s">
        <v>35</v>
      </c>
      <c r="H26" s="8">
        <v>-0.20999999999999375</v>
      </c>
    </row>
    <row r="27" spans="2:8" outlineLevel="1" x14ac:dyDescent="0.2">
      <c r="G27" s="6"/>
      <c r="H27" s="9">
        <f>SUM($H$24:$H$26)</f>
        <v>159.82000000000005</v>
      </c>
    </row>
    <row r="28" spans="2:8" outlineLevel="1" x14ac:dyDescent="0.2">
      <c r="G28" s="6"/>
      <c r="H28" s="11"/>
    </row>
    <row r="29" spans="2:8" outlineLevel="1" x14ac:dyDescent="0.2">
      <c r="B29" s="3" t="s">
        <v>47</v>
      </c>
      <c r="C29" s="3" t="s">
        <v>48</v>
      </c>
      <c r="D29" s="3" t="s">
        <v>26</v>
      </c>
      <c r="E29" s="3" t="s">
        <v>28</v>
      </c>
      <c r="F29" s="3" t="s">
        <v>23</v>
      </c>
      <c r="G29" s="5" t="s">
        <v>35</v>
      </c>
      <c r="H29" s="8">
        <v>190.07</v>
      </c>
    </row>
    <row r="30" spans="2:8" x14ac:dyDescent="0.2">
      <c r="D30" s="3" t="s">
        <v>26</v>
      </c>
      <c r="E30" s="3" t="s">
        <v>28</v>
      </c>
      <c r="F30" s="3" t="s">
        <v>23</v>
      </c>
      <c r="G30" s="5" t="s">
        <v>40</v>
      </c>
      <c r="H30" s="8">
        <v>-2986</v>
      </c>
    </row>
    <row r="31" spans="2:8" outlineLevel="1" x14ac:dyDescent="0.2">
      <c r="G31" s="6"/>
      <c r="H31" s="9">
        <f>SUM($H$29:$H$30)</f>
        <v>-2795.93</v>
      </c>
    </row>
    <row r="32" spans="2:8" outlineLevel="1" x14ac:dyDescent="0.2">
      <c r="G32" s="6"/>
      <c r="H32" s="11"/>
    </row>
    <row r="33" spans="2:8" outlineLevel="1" x14ac:dyDescent="0.2">
      <c r="B33" s="3" t="s">
        <v>50</v>
      </c>
      <c r="C33" s="3" t="s">
        <v>51</v>
      </c>
      <c r="D33" s="3" t="s">
        <v>26</v>
      </c>
      <c r="E33" s="3" t="s">
        <v>28</v>
      </c>
      <c r="F33" s="3" t="s">
        <v>23</v>
      </c>
      <c r="G33" s="5" t="s">
        <v>35</v>
      </c>
      <c r="H33" s="8">
        <v>-1.33</v>
      </c>
    </row>
    <row r="34" spans="2:8" outlineLevel="1" x14ac:dyDescent="0.2">
      <c r="D34" s="3" t="s">
        <v>26</v>
      </c>
      <c r="E34" s="3" t="s">
        <v>28</v>
      </c>
      <c r="F34" s="3" t="s">
        <v>23</v>
      </c>
      <c r="G34" s="5" t="s">
        <v>37</v>
      </c>
      <c r="H34" s="8">
        <v>45820.43</v>
      </c>
    </row>
    <row r="35" spans="2:8" outlineLevel="1" x14ac:dyDescent="0.2">
      <c r="D35" s="3" t="s">
        <v>27</v>
      </c>
      <c r="E35" s="3" t="s">
        <v>28</v>
      </c>
      <c r="F35" s="3" t="s">
        <v>23</v>
      </c>
      <c r="G35" s="5" t="s">
        <v>53</v>
      </c>
      <c r="H35" s="8">
        <v>0.35000000149011612</v>
      </c>
    </row>
    <row r="36" spans="2:8" outlineLevel="1" x14ac:dyDescent="0.2">
      <c r="D36" s="3" t="s">
        <v>24</v>
      </c>
      <c r="E36" s="3" t="s">
        <v>28</v>
      </c>
      <c r="F36" s="3" t="s">
        <v>23</v>
      </c>
      <c r="G36" s="5" t="s">
        <v>53</v>
      </c>
      <c r="H36" s="8">
        <v>0.65000000005238689</v>
      </c>
    </row>
    <row r="37" spans="2:8" outlineLevel="1" x14ac:dyDescent="0.2">
      <c r="D37" s="3" t="s">
        <v>25</v>
      </c>
      <c r="E37" s="3" t="s">
        <v>28</v>
      </c>
      <c r="F37" s="3" t="s">
        <v>23</v>
      </c>
      <c r="G37" s="5" t="s">
        <v>53</v>
      </c>
      <c r="H37" s="8">
        <v>0.16000000014901161</v>
      </c>
    </row>
    <row r="38" spans="2:8" outlineLevel="1" x14ac:dyDescent="0.2">
      <c r="G38" s="6"/>
      <c r="H38" s="9">
        <f>SUM($H$33:$H$37)</f>
        <v>45820.26000000169</v>
      </c>
    </row>
    <row r="39" spans="2:8" outlineLevel="1" x14ac:dyDescent="0.2">
      <c r="G39" s="6"/>
      <c r="H39" s="11"/>
    </row>
    <row r="40" spans="2:8" outlineLevel="1" x14ac:dyDescent="0.2">
      <c r="B40" s="3" t="s">
        <v>54</v>
      </c>
      <c r="C40" s="3" t="s">
        <v>55</v>
      </c>
      <c r="D40" s="3" t="s">
        <v>26</v>
      </c>
      <c r="E40" s="3" t="s">
        <v>28</v>
      </c>
      <c r="F40" s="3" t="s">
        <v>23</v>
      </c>
      <c r="G40" s="5" t="s">
        <v>56</v>
      </c>
      <c r="H40" s="8">
        <v>53850</v>
      </c>
    </row>
    <row r="41" spans="2:8" outlineLevel="1" x14ac:dyDescent="0.2">
      <c r="D41" s="3" t="s">
        <v>26</v>
      </c>
      <c r="E41" s="3" t="s">
        <v>28</v>
      </c>
      <c r="F41" s="3" t="s">
        <v>23</v>
      </c>
      <c r="G41" s="5" t="s">
        <v>40</v>
      </c>
      <c r="H41" s="8">
        <v>-13143</v>
      </c>
    </row>
    <row r="42" spans="2:8" outlineLevel="1" x14ac:dyDescent="0.2">
      <c r="D42" s="3" t="s">
        <v>26</v>
      </c>
      <c r="E42" s="3" t="s">
        <v>28</v>
      </c>
      <c r="F42" s="3" t="s">
        <v>23</v>
      </c>
      <c r="G42" s="5" t="s">
        <v>29</v>
      </c>
      <c r="H42" s="8">
        <v>-1.82</v>
      </c>
    </row>
    <row r="43" spans="2:8" outlineLevel="1" x14ac:dyDescent="0.2">
      <c r="D43" s="3" t="s">
        <v>27</v>
      </c>
      <c r="E43" s="3" t="s">
        <v>28</v>
      </c>
      <c r="F43" s="3" t="s">
        <v>23</v>
      </c>
      <c r="G43" s="5" t="s">
        <v>53</v>
      </c>
      <c r="H43" s="8">
        <v>-0.55999999959021807</v>
      </c>
    </row>
    <row r="44" spans="2:8" outlineLevel="1" x14ac:dyDescent="0.2">
      <c r="D44" s="3" t="s">
        <v>24</v>
      </c>
      <c r="E44" s="3" t="s">
        <v>28</v>
      </c>
      <c r="F44" s="3" t="s">
        <v>23</v>
      </c>
      <c r="G44" s="5" t="s">
        <v>57</v>
      </c>
      <c r="H44" s="8">
        <v>54870</v>
      </c>
    </row>
    <row r="45" spans="2:8" outlineLevel="1" x14ac:dyDescent="0.2">
      <c r="D45" s="3" t="s">
        <v>24</v>
      </c>
      <c r="E45" s="3" t="s">
        <v>28</v>
      </c>
      <c r="F45" s="3" t="s">
        <v>23</v>
      </c>
      <c r="G45" s="5" t="s">
        <v>35</v>
      </c>
      <c r="H45" s="8">
        <v>310.25</v>
      </c>
    </row>
    <row r="46" spans="2:8" outlineLevel="1" x14ac:dyDescent="0.2">
      <c r="D46" s="3" t="s">
        <v>25</v>
      </c>
      <c r="E46" s="3" t="s">
        <v>28</v>
      </c>
      <c r="F46" s="3" t="s">
        <v>23</v>
      </c>
      <c r="G46" s="5" t="s">
        <v>53</v>
      </c>
      <c r="H46" s="8">
        <v>0.25999999966006726</v>
      </c>
    </row>
    <row r="47" spans="2:8" outlineLevel="1" x14ac:dyDescent="0.2">
      <c r="G47" s="6"/>
      <c r="H47" s="9">
        <f>SUM($H$40:$H$46)</f>
        <v>95885.130000000063</v>
      </c>
    </row>
    <row r="48" spans="2:8" outlineLevel="1" x14ac:dyDescent="0.2">
      <c r="G48" s="6"/>
      <c r="H48" s="11"/>
    </row>
    <row r="49" spans="2:8" outlineLevel="1" x14ac:dyDescent="0.2">
      <c r="B49" s="3" t="s">
        <v>58</v>
      </c>
      <c r="C49" s="3" t="s">
        <v>59</v>
      </c>
      <c r="D49" s="3" t="s">
        <v>26</v>
      </c>
      <c r="E49" s="3" t="s">
        <v>28</v>
      </c>
      <c r="F49" s="3" t="s">
        <v>23</v>
      </c>
      <c r="G49" s="5" t="s">
        <v>49</v>
      </c>
      <c r="H49" s="8">
        <v>-416</v>
      </c>
    </row>
    <row r="50" spans="2:8" outlineLevel="1" x14ac:dyDescent="0.2">
      <c r="D50" s="3" t="s">
        <v>26</v>
      </c>
      <c r="E50" s="3" t="s">
        <v>28</v>
      </c>
      <c r="F50" s="3" t="s">
        <v>23</v>
      </c>
      <c r="G50" s="5" t="s">
        <v>35</v>
      </c>
      <c r="H50" s="8">
        <v>283.10000000000002</v>
      </c>
    </row>
    <row r="51" spans="2:8" outlineLevel="1" x14ac:dyDescent="0.2">
      <c r="D51" s="3" t="s">
        <v>26</v>
      </c>
      <c r="E51" s="3" t="s">
        <v>28</v>
      </c>
      <c r="F51" s="3" t="s">
        <v>23</v>
      </c>
      <c r="G51" s="5" t="s">
        <v>60</v>
      </c>
      <c r="H51" s="8">
        <v>266</v>
      </c>
    </row>
    <row r="52" spans="2:8" outlineLevel="1" x14ac:dyDescent="0.2">
      <c r="D52" s="3" t="s">
        <v>24</v>
      </c>
      <c r="E52" s="3" t="s">
        <v>28</v>
      </c>
      <c r="F52" s="3" t="s">
        <v>23</v>
      </c>
      <c r="G52" s="5" t="s">
        <v>61</v>
      </c>
      <c r="H52" s="8">
        <v>-0.05</v>
      </c>
    </row>
    <row r="53" spans="2:8" outlineLevel="1" x14ac:dyDescent="0.2">
      <c r="G53" s="6"/>
      <c r="H53" s="9">
        <f>SUM($H$49:$H$52)</f>
        <v>133.05000000000001</v>
      </c>
    </row>
    <row r="54" spans="2:8" outlineLevel="1" x14ac:dyDescent="0.2">
      <c r="G54" s="6"/>
      <c r="H54" s="11"/>
    </row>
    <row r="55" spans="2:8" outlineLevel="1" x14ac:dyDescent="0.2">
      <c r="B55" s="3" t="s">
        <v>62</v>
      </c>
      <c r="C55" s="3" t="s">
        <v>63</v>
      </c>
      <c r="D55" s="3">
        <v>2000</v>
      </c>
      <c r="E55" s="3" t="s">
        <v>28</v>
      </c>
      <c r="F55" s="3" t="s">
        <v>23</v>
      </c>
      <c r="G55" s="5" t="s">
        <v>64</v>
      </c>
      <c r="H55" s="8">
        <v>717015</v>
      </c>
    </row>
    <row r="56" spans="2:8" outlineLevel="1" x14ac:dyDescent="0.2">
      <c r="D56" s="3" t="s">
        <v>26</v>
      </c>
      <c r="E56" s="3" t="s">
        <v>28</v>
      </c>
      <c r="F56" s="3" t="s">
        <v>23</v>
      </c>
      <c r="G56" s="5" t="s">
        <v>29</v>
      </c>
      <c r="H56" s="8">
        <v>-21.21</v>
      </c>
    </row>
    <row r="57" spans="2:8" outlineLevel="1" x14ac:dyDescent="0.2">
      <c r="D57" s="3" t="s">
        <v>25</v>
      </c>
      <c r="E57" s="3" t="s">
        <v>28</v>
      </c>
      <c r="F57" s="3" t="s">
        <v>23</v>
      </c>
      <c r="G57" s="5" t="s">
        <v>65</v>
      </c>
      <c r="H57" s="8">
        <v>-320645.92</v>
      </c>
    </row>
    <row r="58" spans="2:8" outlineLevel="1" x14ac:dyDescent="0.2">
      <c r="G58" s="6"/>
      <c r="H58" s="9">
        <f>SUM($H$55:$H$57)</f>
        <v>396347.87000000005</v>
      </c>
    </row>
    <row r="59" spans="2:8" outlineLevel="1" x14ac:dyDescent="0.2">
      <c r="G59" s="6"/>
      <c r="H59" s="11"/>
    </row>
    <row r="60" spans="2:8" outlineLevel="1" x14ac:dyDescent="0.2">
      <c r="B60" s="3" t="s">
        <v>66</v>
      </c>
      <c r="C60" s="3" t="s">
        <v>67</v>
      </c>
      <c r="D60" s="3">
        <v>2000</v>
      </c>
      <c r="E60" s="3" t="s">
        <v>28</v>
      </c>
      <c r="F60" s="3" t="s">
        <v>23</v>
      </c>
      <c r="G60" s="5" t="s">
        <v>68</v>
      </c>
      <c r="H60" s="8">
        <v>-6600</v>
      </c>
    </row>
    <row r="61" spans="2:8" outlineLevel="1" x14ac:dyDescent="0.2">
      <c r="D61" s="3">
        <v>2000</v>
      </c>
      <c r="E61" s="3" t="s">
        <v>28</v>
      </c>
      <c r="F61" s="3" t="s">
        <v>23</v>
      </c>
      <c r="G61" s="5" t="s">
        <v>52</v>
      </c>
      <c r="H61" s="8">
        <v>-7651</v>
      </c>
    </row>
    <row r="62" spans="2:8" outlineLevel="1" x14ac:dyDescent="0.2">
      <c r="D62" s="3" t="s">
        <v>26</v>
      </c>
      <c r="E62" s="3" t="s">
        <v>28</v>
      </c>
      <c r="F62" s="3" t="s">
        <v>23</v>
      </c>
      <c r="G62" s="5" t="s">
        <v>35</v>
      </c>
      <c r="H62" s="8">
        <v>67.98</v>
      </c>
    </row>
    <row r="63" spans="2:8" outlineLevel="1" x14ac:dyDescent="0.2">
      <c r="D63" s="3" t="s">
        <v>26</v>
      </c>
      <c r="E63" s="3" t="s">
        <v>28</v>
      </c>
      <c r="F63" s="3" t="s">
        <v>23</v>
      </c>
      <c r="G63" s="5" t="s">
        <v>49</v>
      </c>
      <c r="H63" s="8">
        <v>-12173</v>
      </c>
    </row>
    <row r="64" spans="2:8" outlineLevel="1" x14ac:dyDescent="0.2">
      <c r="D64" s="3" t="s">
        <v>27</v>
      </c>
      <c r="E64" s="3" t="s">
        <v>28</v>
      </c>
      <c r="F64" s="3" t="s">
        <v>23</v>
      </c>
      <c r="G64" s="5" t="s">
        <v>69</v>
      </c>
      <c r="H64" s="8">
        <v>-40610</v>
      </c>
    </row>
    <row r="65" spans="2:8" outlineLevel="1" x14ac:dyDescent="0.2">
      <c r="D65" s="3" t="s">
        <v>27</v>
      </c>
      <c r="E65" s="3" t="s">
        <v>28</v>
      </c>
      <c r="F65" s="3" t="s">
        <v>23</v>
      </c>
      <c r="G65" s="5" t="s">
        <v>35</v>
      </c>
      <c r="H65" s="8">
        <v>-132.79</v>
      </c>
    </row>
    <row r="66" spans="2:8" outlineLevel="1" x14ac:dyDescent="0.2">
      <c r="D66" s="3" t="s">
        <v>27</v>
      </c>
      <c r="E66" s="3" t="s">
        <v>28</v>
      </c>
      <c r="F66" s="3" t="s">
        <v>23</v>
      </c>
      <c r="G66" s="5" t="s">
        <v>49</v>
      </c>
      <c r="H66" s="8">
        <v>-5920</v>
      </c>
    </row>
    <row r="67" spans="2:8" ht="33.75" outlineLevel="1" x14ac:dyDescent="0.2">
      <c r="D67" s="3" t="s">
        <v>24</v>
      </c>
      <c r="E67" s="3" t="s">
        <v>28</v>
      </c>
      <c r="F67" s="3" t="s">
        <v>23</v>
      </c>
      <c r="G67" s="5" t="s">
        <v>70</v>
      </c>
      <c r="H67" s="8">
        <v>-98053.02</v>
      </c>
    </row>
    <row r="68" spans="2:8" outlineLevel="1" x14ac:dyDescent="0.2">
      <c r="D68" s="3" t="s">
        <v>24</v>
      </c>
      <c r="E68" s="3" t="s">
        <v>28</v>
      </c>
      <c r="F68" s="3" t="s">
        <v>23</v>
      </c>
      <c r="G68" s="5" t="s">
        <v>49</v>
      </c>
      <c r="H68" s="8">
        <v>-14724</v>
      </c>
    </row>
    <row r="69" spans="2:8" outlineLevel="1" x14ac:dyDescent="0.2">
      <c r="D69" s="3" t="s">
        <v>24</v>
      </c>
      <c r="E69" s="3" t="s">
        <v>28</v>
      </c>
      <c r="F69" s="3" t="s">
        <v>23</v>
      </c>
      <c r="G69" s="5" t="s">
        <v>71</v>
      </c>
      <c r="H69" s="8">
        <v>23.23</v>
      </c>
    </row>
    <row r="70" spans="2:8" outlineLevel="1" x14ac:dyDescent="0.2">
      <c r="D70" s="3" t="s">
        <v>24</v>
      </c>
      <c r="E70" s="3" t="s">
        <v>28</v>
      </c>
      <c r="F70" s="3" t="s">
        <v>23</v>
      </c>
      <c r="G70" s="5" t="s">
        <v>72</v>
      </c>
      <c r="H70" s="8">
        <v>77190</v>
      </c>
    </row>
    <row r="71" spans="2:8" ht="45" outlineLevel="1" x14ac:dyDescent="0.2">
      <c r="D71" s="3" t="s">
        <v>24</v>
      </c>
      <c r="E71" s="3" t="s">
        <v>28</v>
      </c>
      <c r="F71" s="3" t="s">
        <v>23</v>
      </c>
      <c r="G71" s="5" t="s">
        <v>73</v>
      </c>
      <c r="H71" s="8">
        <v>54560</v>
      </c>
    </row>
    <row r="72" spans="2:8" ht="22.5" outlineLevel="1" x14ac:dyDescent="0.2">
      <c r="D72" s="3" t="s">
        <v>24</v>
      </c>
      <c r="E72" s="3" t="s">
        <v>28</v>
      </c>
      <c r="F72" s="3" t="s">
        <v>23</v>
      </c>
      <c r="G72" s="5" t="s">
        <v>74</v>
      </c>
      <c r="H72" s="8">
        <v>-27280</v>
      </c>
    </row>
    <row r="73" spans="2:8" outlineLevel="1" x14ac:dyDescent="0.2">
      <c r="D73" s="3" t="s">
        <v>24</v>
      </c>
      <c r="E73" s="3" t="s">
        <v>28</v>
      </c>
      <c r="F73" s="3" t="s">
        <v>23</v>
      </c>
      <c r="G73" s="5" t="s">
        <v>35</v>
      </c>
      <c r="H73" s="8">
        <v>250.95</v>
      </c>
    </row>
    <row r="74" spans="2:8" ht="33.75" outlineLevel="1" x14ac:dyDescent="0.2">
      <c r="D74" s="3" t="s">
        <v>24</v>
      </c>
      <c r="E74" s="3" t="s">
        <v>28</v>
      </c>
      <c r="F74" s="3" t="s">
        <v>23</v>
      </c>
      <c r="G74" s="5" t="s">
        <v>75</v>
      </c>
      <c r="H74" s="8">
        <v>38905</v>
      </c>
    </row>
    <row r="75" spans="2:8" outlineLevel="1" x14ac:dyDescent="0.2">
      <c r="D75" s="3" t="s">
        <v>25</v>
      </c>
      <c r="E75" s="3" t="s">
        <v>28</v>
      </c>
      <c r="F75" s="3" t="s">
        <v>23</v>
      </c>
      <c r="G75" s="5" t="s">
        <v>29</v>
      </c>
      <c r="H75" s="8">
        <v>49.25</v>
      </c>
    </row>
    <row r="76" spans="2:8" outlineLevel="1" x14ac:dyDescent="0.2">
      <c r="D76" s="3" t="s">
        <v>25</v>
      </c>
      <c r="E76" s="3" t="s">
        <v>28</v>
      </c>
      <c r="F76" s="3" t="s">
        <v>23</v>
      </c>
      <c r="G76" s="5" t="s">
        <v>49</v>
      </c>
      <c r="H76" s="8">
        <v>-22286</v>
      </c>
    </row>
    <row r="77" spans="2:8" outlineLevel="1" x14ac:dyDescent="0.2">
      <c r="D77" s="3" t="s">
        <v>25</v>
      </c>
      <c r="E77" s="3" t="s">
        <v>28</v>
      </c>
      <c r="F77" s="3" t="s">
        <v>23</v>
      </c>
      <c r="G77" s="5" t="s">
        <v>61</v>
      </c>
      <c r="H77" s="8">
        <v>-42</v>
      </c>
    </row>
    <row r="78" spans="2:8" outlineLevel="1" x14ac:dyDescent="0.2">
      <c r="D78" s="3" t="s">
        <v>25</v>
      </c>
      <c r="E78" s="3" t="s">
        <v>28</v>
      </c>
      <c r="F78" s="3" t="s">
        <v>23</v>
      </c>
      <c r="G78" s="5" t="s">
        <v>61</v>
      </c>
      <c r="H78" s="8">
        <v>-14.02</v>
      </c>
    </row>
    <row r="79" spans="2:8" outlineLevel="1" x14ac:dyDescent="0.2">
      <c r="D79" s="3" t="s">
        <v>25</v>
      </c>
      <c r="E79" s="3" t="s">
        <v>28</v>
      </c>
      <c r="F79" s="3" t="s">
        <v>23</v>
      </c>
      <c r="G79" s="5" t="s">
        <v>76</v>
      </c>
      <c r="H79" s="8">
        <v>27770</v>
      </c>
    </row>
    <row r="80" spans="2:8" outlineLevel="1" x14ac:dyDescent="0.2">
      <c r="B80" s="3"/>
      <c r="C80" s="3"/>
      <c r="D80" s="3" t="s">
        <v>25</v>
      </c>
      <c r="E80" s="3" t="s">
        <v>28</v>
      </c>
      <c r="F80" s="3" t="s">
        <v>23</v>
      </c>
      <c r="G80" s="5" t="s">
        <v>71</v>
      </c>
      <c r="H80" s="8">
        <v>28.04</v>
      </c>
    </row>
    <row r="81" spans="2:8" outlineLevel="1" x14ac:dyDescent="0.2">
      <c r="D81" s="3" t="s">
        <v>25</v>
      </c>
      <c r="E81" s="3" t="s">
        <v>28</v>
      </c>
      <c r="F81" s="3" t="s">
        <v>23</v>
      </c>
      <c r="G81" s="5" t="s">
        <v>77</v>
      </c>
      <c r="H81" s="8">
        <v>-12978</v>
      </c>
    </row>
    <row r="82" spans="2:8" outlineLevel="1" x14ac:dyDescent="0.2">
      <c r="D82" s="3" t="s">
        <v>25</v>
      </c>
      <c r="E82" s="3" t="s">
        <v>28</v>
      </c>
      <c r="F82" s="3" t="s">
        <v>23</v>
      </c>
      <c r="G82" s="5" t="s">
        <v>77</v>
      </c>
      <c r="H82" s="8">
        <v>-136012.4</v>
      </c>
    </row>
    <row r="83" spans="2:8" outlineLevel="1" x14ac:dyDescent="0.2">
      <c r="G83" s="6"/>
      <c r="H83" s="9">
        <f>SUM($H$60:$H$82)</f>
        <v>-185631.78</v>
      </c>
    </row>
    <row r="84" spans="2:8" outlineLevel="1" x14ac:dyDescent="0.2">
      <c r="G84" s="6"/>
      <c r="H84" s="11"/>
    </row>
    <row r="85" spans="2:8" outlineLevel="1" x14ac:dyDescent="0.2">
      <c r="B85" s="3" t="s">
        <v>45</v>
      </c>
      <c r="C85" s="3" t="s">
        <v>78</v>
      </c>
      <c r="D85" s="3" t="s">
        <v>26</v>
      </c>
      <c r="E85" s="3" t="s">
        <v>28</v>
      </c>
      <c r="F85" s="3" t="s">
        <v>23</v>
      </c>
      <c r="G85" s="5" t="s">
        <v>79</v>
      </c>
      <c r="H85" s="8">
        <v>-865.89</v>
      </c>
    </row>
    <row r="86" spans="2:8" outlineLevel="1" x14ac:dyDescent="0.2">
      <c r="D86" s="3" t="s">
        <v>26</v>
      </c>
      <c r="E86" s="3" t="s">
        <v>28</v>
      </c>
      <c r="F86" s="3" t="s">
        <v>23</v>
      </c>
      <c r="G86" s="5" t="s">
        <v>40</v>
      </c>
      <c r="H86" s="8">
        <v>-6114</v>
      </c>
    </row>
    <row r="87" spans="2:8" outlineLevel="1" x14ac:dyDescent="0.2">
      <c r="D87" s="3" t="s">
        <v>26</v>
      </c>
      <c r="E87" s="3" t="s">
        <v>28</v>
      </c>
      <c r="F87" s="3" t="s">
        <v>23</v>
      </c>
      <c r="G87" s="5" t="s">
        <v>80</v>
      </c>
      <c r="H87" s="8">
        <v>-1098</v>
      </c>
    </row>
    <row r="88" spans="2:8" outlineLevel="1" x14ac:dyDescent="0.2">
      <c r="D88" s="3" t="s">
        <v>26</v>
      </c>
      <c r="E88" s="3" t="s">
        <v>28</v>
      </c>
      <c r="F88" s="3" t="s">
        <v>23</v>
      </c>
      <c r="G88" s="5" t="s">
        <v>29</v>
      </c>
      <c r="H88" s="8">
        <v>-183.23</v>
      </c>
    </row>
    <row r="89" spans="2:8" outlineLevel="1" x14ac:dyDescent="0.2">
      <c r="D89" s="3" t="s">
        <v>26</v>
      </c>
      <c r="E89" s="3" t="s">
        <v>28</v>
      </c>
      <c r="F89" s="3" t="s">
        <v>23</v>
      </c>
      <c r="G89" s="5" t="s">
        <v>44</v>
      </c>
      <c r="H89" s="8">
        <v>-32533.37</v>
      </c>
    </row>
    <row r="90" spans="2:8" outlineLevel="1" x14ac:dyDescent="0.2">
      <c r="D90" s="3" t="s">
        <v>24</v>
      </c>
      <c r="E90" s="3" t="s">
        <v>28</v>
      </c>
      <c r="F90" s="3" t="s">
        <v>23</v>
      </c>
      <c r="G90" s="5" t="s">
        <v>29</v>
      </c>
      <c r="H90" s="8">
        <v>3.0000000000001137E-2</v>
      </c>
    </row>
    <row r="91" spans="2:8" ht="22.5" outlineLevel="1" x14ac:dyDescent="0.2">
      <c r="D91" s="3" t="s">
        <v>24</v>
      </c>
      <c r="E91" s="3" t="s">
        <v>28</v>
      </c>
      <c r="F91" s="3" t="s">
        <v>23</v>
      </c>
      <c r="G91" s="5" t="s">
        <v>81</v>
      </c>
      <c r="H91" s="8">
        <v>13950</v>
      </c>
    </row>
    <row r="92" spans="2:8" outlineLevel="1" x14ac:dyDescent="0.2">
      <c r="D92" s="3" t="s">
        <v>24</v>
      </c>
      <c r="E92" s="3" t="s">
        <v>28</v>
      </c>
      <c r="F92" s="3" t="s">
        <v>23</v>
      </c>
      <c r="G92" s="5" t="s">
        <v>35</v>
      </c>
      <c r="H92" s="8">
        <v>-262.94</v>
      </c>
    </row>
    <row r="93" spans="2:8" outlineLevel="1" x14ac:dyDescent="0.2">
      <c r="G93" s="6"/>
      <c r="H93" s="9">
        <f>SUM($H$85:$H$92)</f>
        <v>-27107.399999999998</v>
      </c>
    </row>
    <row r="94" spans="2:8" outlineLevel="1" x14ac:dyDescent="0.2">
      <c r="G94" s="6"/>
      <c r="H94" s="11"/>
    </row>
    <row r="95" spans="2:8" ht="22.5" outlineLevel="1" x14ac:dyDescent="0.2">
      <c r="B95" s="3" t="s">
        <v>62</v>
      </c>
      <c r="C95" s="3" t="s">
        <v>82</v>
      </c>
      <c r="D95" s="3">
        <v>2000</v>
      </c>
      <c r="E95" s="3" t="s">
        <v>28</v>
      </c>
      <c r="F95" s="3" t="s">
        <v>23</v>
      </c>
      <c r="G95" s="5" t="s">
        <v>83</v>
      </c>
      <c r="H95" s="8">
        <v>12000</v>
      </c>
    </row>
    <row r="96" spans="2:8" outlineLevel="1" x14ac:dyDescent="0.2">
      <c r="D96" s="3">
        <v>2000</v>
      </c>
      <c r="E96" s="3" t="s">
        <v>28</v>
      </c>
      <c r="F96" s="3" t="s">
        <v>23</v>
      </c>
      <c r="G96" s="5" t="s">
        <v>84</v>
      </c>
      <c r="H96" s="8">
        <v>-127863</v>
      </c>
    </row>
    <row r="97" spans="2:8" outlineLevel="1" x14ac:dyDescent="0.2">
      <c r="D97" s="3" t="s">
        <v>24</v>
      </c>
      <c r="E97" s="3" t="s">
        <v>28</v>
      </c>
      <c r="F97" s="3" t="s">
        <v>23</v>
      </c>
      <c r="G97" s="5" t="s">
        <v>85</v>
      </c>
      <c r="H97" s="8">
        <v>-35.979999999999997</v>
      </c>
    </row>
    <row r="98" spans="2:8" outlineLevel="1" x14ac:dyDescent="0.2">
      <c r="D98" s="3" t="s">
        <v>25</v>
      </c>
      <c r="E98" s="3" t="s">
        <v>28</v>
      </c>
      <c r="F98" s="3" t="s">
        <v>23</v>
      </c>
      <c r="G98" s="5" t="s">
        <v>86</v>
      </c>
      <c r="H98" s="8">
        <v>448.0204999999969</v>
      </c>
    </row>
    <row r="99" spans="2:8" outlineLevel="1" x14ac:dyDescent="0.2">
      <c r="G99" s="6"/>
      <c r="H99" s="9">
        <f>SUM($H$95:$H$98)</f>
        <v>-115450.9595</v>
      </c>
    </row>
    <row r="100" spans="2:8" outlineLevel="1" x14ac:dyDescent="0.2">
      <c r="G100" s="6"/>
      <c r="H100" s="11"/>
    </row>
    <row r="101" spans="2:8" outlineLevel="1" x14ac:dyDescent="0.2">
      <c r="B101" s="3" t="s">
        <v>87</v>
      </c>
      <c r="C101" s="3" t="s">
        <v>88</v>
      </c>
      <c r="D101" s="3" t="s">
        <v>26</v>
      </c>
      <c r="E101" s="3" t="s">
        <v>28</v>
      </c>
      <c r="F101" s="3" t="s">
        <v>23</v>
      </c>
      <c r="G101" s="5" t="s">
        <v>0</v>
      </c>
      <c r="H101" s="8">
        <v>-8745</v>
      </c>
    </row>
    <row r="102" spans="2:8" outlineLevel="1" x14ac:dyDescent="0.2">
      <c r="D102" s="3" t="s">
        <v>26</v>
      </c>
      <c r="E102" s="3" t="s">
        <v>28</v>
      </c>
      <c r="F102" s="3" t="s">
        <v>23</v>
      </c>
      <c r="G102" s="5" t="s">
        <v>1</v>
      </c>
      <c r="H102" s="8">
        <v>20250</v>
      </c>
    </row>
    <row r="103" spans="2:8" outlineLevel="1" x14ac:dyDescent="0.2">
      <c r="D103" s="3" t="s">
        <v>26</v>
      </c>
      <c r="E103" s="3" t="s">
        <v>28</v>
      </c>
      <c r="F103" s="3" t="s">
        <v>23</v>
      </c>
      <c r="G103" s="5" t="s">
        <v>2</v>
      </c>
      <c r="H103" s="8">
        <v>-8745</v>
      </c>
    </row>
    <row r="104" spans="2:8" outlineLevel="1" x14ac:dyDescent="0.2">
      <c r="D104" s="3" t="s">
        <v>26</v>
      </c>
      <c r="E104" s="3" t="s">
        <v>28</v>
      </c>
      <c r="F104" s="3" t="s">
        <v>23</v>
      </c>
      <c r="G104" s="5" t="s">
        <v>3</v>
      </c>
      <c r="H104" s="8">
        <v>-2160</v>
      </c>
    </row>
    <row r="105" spans="2:8" outlineLevel="1" x14ac:dyDescent="0.2">
      <c r="D105" s="3" t="s">
        <v>26</v>
      </c>
      <c r="E105" s="3" t="s">
        <v>28</v>
      </c>
      <c r="F105" s="3" t="s">
        <v>23</v>
      </c>
      <c r="G105" s="5" t="s">
        <v>29</v>
      </c>
      <c r="H105" s="8">
        <v>254.19</v>
      </c>
    </row>
    <row r="106" spans="2:8" outlineLevel="1" x14ac:dyDescent="0.2">
      <c r="D106" s="3" t="s">
        <v>26</v>
      </c>
      <c r="E106" s="3" t="s">
        <v>28</v>
      </c>
      <c r="F106" s="3" t="s">
        <v>23</v>
      </c>
      <c r="G106" s="5" t="s">
        <v>1</v>
      </c>
      <c r="H106" s="8">
        <v>-87525</v>
      </c>
    </row>
    <row r="107" spans="2:8" outlineLevel="1" x14ac:dyDescent="0.2">
      <c r="D107" s="3" t="s">
        <v>26</v>
      </c>
      <c r="E107" s="3" t="s">
        <v>28</v>
      </c>
      <c r="F107" s="3" t="s">
        <v>23</v>
      </c>
      <c r="G107" s="5" t="s">
        <v>40</v>
      </c>
      <c r="H107" s="8">
        <v>-20011</v>
      </c>
    </row>
    <row r="108" spans="2:8" outlineLevel="1" x14ac:dyDescent="0.2">
      <c r="G108" s="6"/>
      <c r="H108" s="9">
        <f>SUM($H$101:$H$107)</f>
        <v>-106681.81</v>
      </c>
    </row>
    <row r="109" spans="2:8" outlineLevel="1" x14ac:dyDescent="0.2">
      <c r="G109" s="6"/>
      <c r="H109" s="11"/>
    </row>
    <row r="110" spans="2:8" outlineLevel="1" x14ac:dyDescent="0.2">
      <c r="B110" s="3" t="s">
        <v>4</v>
      </c>
      <c r="C110" s="3" t="s">
        <v>5</v>
      </c>
      <c r="D110" s="3" t="s">
        <v>26</v>
      </c>
      <c r="E110" s="3" t="s">
        <v>28</v>
      </c>
      <c r="F110" s="3" t="s">
        <v>23</v>
      </c>
      <c r="G110" s="5" t="s">
        <v>35</v>
      </c>
      <c r="H110" s="8">
        <v>0.64</v>
      </c>
    </row>
    <row r="111" spans="2:8" outlineLevel="1" x14ac:dyDescent="0.2">
      <c r="D111" s="3" t="s">
        <v>26</v>
      </c>
      <c r="E111" s="3" t="s">
        <v>28</v>
      </c>
      <c r="F111" s="3" t="s">
        <v>23</v>
      </c>
      <c r="G111" s="5" t="s">
        <v>40</v>
      </c>
      <c r="H111" s="8">
        <v>839</v>
      </c>
    </row>
    <row r="112" spans="2:8" outlineLevel="1" x14ac:dyDescent="0.2">
      <c r="D112" s="3" t="s">
        <v>24</v>
      </c>
      <c r="E112" s="3" t="s">
        <v>28</v>
      </c>
      <c r="F112" s="3" t="s">
        <v>23</v>
      </c>
      <c r="G112" s="5" t="s">
        <v>6</v>
      </c>
      <c r="H112" s="8">
        <v>-4080</v>
      </c>
    </row>
    <row r="113" spans="2:8" ht="22.5" outlineLevel="1" x14ac:dyDescent="0.2">
      <c r="D113" s="3" t="s">
        <v>24</v>
      </c>
      <c r="E113" s="3" t="s">
        <v>28</v>
      </c>
      <c r="F113" s="3" t="s">
        <v>23</v>
      </c>
      <c r="G113" s="5" t="s">
        <v>7</v>
      </c>
      <c r="H113" s="8">
        <v>-10880</v>
      </c>
    </row>
    <row r="114" spans="2:8" outlineLevel="1" x14ac:dyDescent="0.2">
      <c r="D114" s="3" t="s">
        <v>25</v>
      </c>
      <c r="E114" s="3" t="s">
        <v>28</v>
      </c>
      <c r="F114" s="3" t="s">
        <v>23</v>
      </c>
      <c r="G114" s="5" t="s">
        <v>8</v>
      </c>
      <c r="H114" s="8">
        <v>-1.0000000000218279E-2</v>
      </c>
    </row>
    <row r="115" spans="2:8" outlineLevel="1" x14ac:dyDescent="0.2">
      <c r="G115" s="6"/>
      <c r="H115" s="9">
        <f>SUM($H$110:$H$114)</f>
        <v>-14120.37</v>
      </c>
    </row>
    <row r="116" spans="2:8" outlineLevel="1" x14ac:dyDescent="0.2">
      <c r="G116" s="6"/>
      <c r="H116" s="11"/>
    </row>
    <row r="117" spans="2:8" outlineLevel="1" x14ac:dyDescent="0.2">
      <c r="B117" s="3" t="s">
        <v>50</v>
      </c>
      <c r="C117" s="3" t="s">
        <v>9</v>
      </c>
      <c r="D117" s="3" t="s">
        <v>26</v>
      </c>
      <c r="E117" s="3" t="s">
        <v>28</v>
      </c>
      <c r="F117" s="3" t="s">
        <v>23</v>
      </c>
      <c r="G117" s="5" t="s">
        <v>10</v>
      </c>
      <c r="H117" s="8">
        <v>-3024</v>
      </c>
    </row>
    <row r="118" spans="2:8" outlineLevel="1" x14ac:dyDescent="0.2">
      <c r="D118" s="3" t="s">
        <v>26</v>
      </c>
      <c r="E118" s="3" t="s">
        <v>28</v>
      </c>
      <c r="F118" s="3" t="s">
        <v>23</v>
      </c>
      <c r="G118" s="5" t="s">
        <v>40</v>
      </c>
      <c r="H118" s="8">
        <v>-140</v>
      </c>
    </row>
    <row r="119" spans="2:8" outlineLevel="1" x14ac:dyDescent="0.2">
      <c r="D119" s="3" t="s">
        <v>26</v>
      </c>
      <c r="E119" s="3" t="s">
        <v>28</v>
      </c>
      <c r="F119" s="3" t="s">
        <v>23</v>
      </c>
      <c r="G119" s="5" t="s">
        <v>11</v>
      </c>
      <c r="H119" s="8">
        <v>193869</v>
      </c>
    </row>
    <row r="120" spans="2:8" outlineLevel="1" x14ac:dyDescent="0.2">
      <c r="D120" s="3" t="s">
        <v>26</v>
      </c>
      <c r="E120" s="3" t="s">
        <v>28</v>
      </c>
      <c r="F120" s="3" t="s">
        <v>23</v>
      </c>
      <c r="G120" s="5" t="s">
        <v>12</v>
      </c>
      <c r="H120" s="8">
        <v>2495</v>
      </c>
    </row>
    <row r="121" spans="2:8" outlineLevel="1" x14ac:dyDescent="0.2">
      <c r="D121" s="3" t="s">
        <v>27</v>
      </c>
      <c r="E121" s="3" t="s">
        <v>28</v>
      </c>
      <c r="F121" s="3" t="s">
        <v>23</v>
      </c>
      <c r="G121" s="5" t="s">
        <v>29</v>
      </c>
      <c r="H121" s="8">
        <v>-143</v>
      </c>
    </row>
    <row r="122" spans="2:8" outlineLevel="1" x14ac:dyDescent="0.2">
      <c r="D122" s="3" t="s">
        <v>24</v>
      </c>
      <c r="E122" s="3" t="s">
        <v>28</v>
      </c>
      <c r="F122" s="3" t="s">
        <v>23</v>
      </c>
      <c r="G122" s="5" t="s">
        <v>35</v>
      </c>
      <c r="H122" s="8">
        <v>2</v>
      </c>
    </row>
    <row r="123" spans="2:8" outlineLevel="1" x14ac:dyDescent="0.2">
      <c r="D123" s="3" t="s">
        <v>25</v>
      </c>
      <c r="E123" s="3" t="s">
        <v>28</v>
      </c>
      <c r="F123" s="3" t="s">
        <v>23</v>
      </c>
      <c r="G123" s="5" t="s">
        <v>29</v>
      </c>
      <c r="H123" s="8">
        <v>-54.98</v>
      </c>
    </row>
    <row r="124" spans="2:8" outlineLevel="1" x14ac:dyDescent="0.2">
      <c r="D124" s="3" t="s">
        <v>25</v>
      </c>
      <c r="E124" s="3" t="s">
        <v>28</v>
      </c>
      <c r="F124" s="3" t="s">
        <v>23</v>
      </c>
      <c r="G124" s="5" t="s">
        <v>40</v>
      </c>
      <c r="H124" s="8">
        <v>-610</v>
      </c>
    </row>
    <row r="125" spans="2:8" outlineLevel="1" x14ac:dyDescent="0.2">
      <c r="H125" s="9">
        <f>SUM($H$117:$H$124)</f>
        <v>192394.02</v>
      </c>
    </row>
    <row r="126" spans="2:8" outlineLevel="1" x14ac:dyDescent="0.2"/>
    <row r="127" spans="2:8" outlineLevel="1" x14ac:dyDescent="0.2"/>
    <row r="128" spans="2:8" outlineLevel="1" x14ac:dyDescent="0.2"/>
    <row r="129" outlineLevel="1" x14ac:dyDescent="0.2"/>
    <row r="130" outlineLevel="1" x14ac:dyDescent="0.2"/>
    <row r="131" outlineLevel="1" x14ac:dyDescent="0.2"/>
    <row r="132" outlineLevel="1" x14ac:dyDescent="0.2"/>
    <row r="133" outlineLevel="1" x14ac:dyDescent="0.2"/>
    <row r="134" outlineLevel="1" x14ac:dyDescent="0.2"/>
    <row r="135" outlineLevel="1" x14ac:dyDescent="0.2"/>
    <row r="136" outlineLevel="1" x14ac:dyDescent="0.2"/>
    <row r="137" outlineLevel="1" x14ac:dyDescent="0.2"/>
    <row r="138" outlineLevel="1" x14ac:dyDescent="0.2"/>
    <row r="139" outlineLevel="1" x14ac:dyDescent="0.2"/>
    <row r="140" outlineLevel="1" x14ac:dyDescent="0.2"/>
    <row r="141" outlineLevel="1" x14ac:dyDescent="0.2"/>
    <row r="142" outlineLevel="1" x14ac:dyDescent="0.2"/>
    <row r="143" outlineLevel="1" x14ac:dyDescent="0.2"/>
    <row r="144" outlineLevel="1" x14ac:dyDescent="0.2"/>
    <row r="145" spans="2:3" outlineLevel="1" x14ac:dyDescent="0.2"/>
    <row r="146" spans="2:3" outlineLevel="1" x14ac:dyDescent="0.2"/>
    <row r="147" spans="2:3" outlineLevel="1" x14ac:dyDescent="0.2"/>
    <row r="148" spans="2:3" outlineLevel="1" x14ac:dyDescent="0.2"/>
    <row r="149" spans="2:3" outlineLevel="1" x14ac:dyDescent="0.2"/>
    <row r="150" spans="2:3" outlineLevel="1" x14ac:dyDescent="0.2"/>
    <row r="151" spans="2:3" outlineLevel="1" x14ac:dyDescent="0.2"/>
    <row r="152" spans="2:3" outlineLevel="1" x14ac:dyDescent="0.2"/>
    <row r="153" spans="2:3" outlineLevel="1" x14ac:dyDescent="0.2"/>
    <row r="154" spans="2:3" outlineLevel="1" x14ac:dyDescent="0.2"/>
    <row r="155" spans="2:3" outlineLevel="1" x14ac:dyDescent="0.2">
      <c r="B155" s="3"/>
      <c r="C155" s="3"/>
    </row>
    <row r="156" spans="2:3" outlineLevel="1" x14ac:dyDescent="0.2"/>
    <row r="157" spans="2:3" outlineLevel="1" x14ac:dyDescent="0.2"/>
    <row r="158" spans="2:3" outlineLevel="1" x14ac:dyDescent="0.2"/>
    <row r="159" spans="2:3" outlineLevel="1" x14ac:dyDescent="0.2"/>
    <row r="160" spans="2:3" outlineLevel="1" x14ac:dyDescent="0.2"/>
    <row r="161" outlineLevel="1" x14ac:dyDescent="0.2"/>
    <row r="162" outlineLevel="1" x14ac:dyDescent="0.2"/>
    <row r="163" outlineLevel="1" x14ac:dyDescent="0.2"/>
    <row r="164" outlineLevel="1" x14ac:dyDescent="0.2"/>
    <row r="165" outlineLevel="1" x14ac:dyDescent="0.2"/>
    <row r="166" outlineLevel="1" x14ac:dyDescent="0.2"/>
    <row r="167" outlineLevel="1" x14ac:dyDescent="0.2"/>
    <row r="168" outlineLevel="1" x14ac:dyDescent="0.2"/>
    <row r="169" outlineLevel="1" x14ac:dyDescent="0.2"/>
    <row r="171" outlineLevel="1" x14ac:dyDescent="0.2"/>
    <row r="172" outlineLevel="1" x14ac:dyDescent="0.2"/>
    <row r="173" outlineLevel="1" x14ac:dyDescent="0.2"/>
    <row r="174" outlineLevel="1" x14ac:dyDescent="0.2"/>
    <row r="175" outlineLevel="1" x14ac:dyDescent="0.2"/>
    <row r="176" outlineLevel="1" x14ac:dyDescent="0.2"/>
    <row r="177" outlineLevel="1" x14ac:dyDescent="0.2"/>
    <row r="178" outlineLevel="1" x14ac:dyDescent="0.2"/>
    <row r="179" outlineLevel="1" x14ac:dyDescent="0.2"/>
    <row r="180" outlineLevel="1" x14ac:dyDescent="0.2"/>
    <row r="181" outlineLevel="1" x14ac:dyDescent="0.2"/>
    <row r="182" outlineLevel="1" x14ac:dyDescent="0.2"/>
    <row r="183" outlineLevel="1" x14ac:dyDescent="0.2"/>
    <row r="184" outlineLevel="1" x14ac:dyDescent="0.2"/>
    <row r="185" outlineLevel="1" x14ac:dyDescent="0.2"/>
    <row r="186" outlineLevel="1" x14ac:dyDescent="0.2"/>
    <row r="187" outlineLevel="1" x14ac:dyDescent="0.2"/>
    <row r="188" outlineLevel="1" x14ac:dyDescent="0.2"/>
    <row r="189" outlineLevel="1" x14ac:dyDescent="0.2"/>
    <row r="190" outlineLevel="1" x14ac:dyDescent="0.2"/>
    <row r="191" outlineLevel="1" x14ac:dyDescent="0.2"/>
    <row r="192" outlineLevel="1" x14ac:dyDescent="0.2"/>
    <row r="194" outlineLevel="1" x14ac:dyDescent="0.2"/>
    <row r="195" outlineLevel="1" x14ac:dyDescent="0.2"/>
    <row r="196" outlineLevel="1" x14ac:dyDescent="0.2"/>
    <row r="197" outlineLevel="1" x14ac:dyDescent="0.2"/>
    <row r="198" outlineLevel="1" x14ac:dyDescent="0.2"/>
    <row r="199" outlineLevel="1" x14ac:dyDescent="0.2"/>
    <row r="200" outlineLevel="1" x14ac:dyDescent="0.2"/>
    <row r="201" outlineLevel="1" x14ac:dyDescent="0.2"/>
    <row r="202" outlineLevel="1" x14ac:dyDescent="0.2"/>
    <row r="203" outlineLevel="1" x14ac:dyDescent="0.2"/>
    <row r="204" outlineLevel="1" x14ac:dyDescent="0.2"/>
    <row r="205" outlineLevel="1" x14ac:dyDescent="0.2"/>
    <row r="206" outlineLevel="1" x14ac:dyDescent="0.2"/>
    <row r="207" outlineLevel="1" x14ac:dyDescent="0.2"/>
    <row r="208" outlineLevel="1" x14ac:dyDescent="0.2"/>
    <row r="209" outlineLevel="1" x14ac:dyDescent="0.2"/>
    <row r="210" outlineLevel="1" x14ac:dyDescent="0.2"/>
    <row r="211" outlineLevel="1" x14ac:dyDescent="0.2"/>
    <row r="212" outlineLevel="1" x14ac:dyDescent="0.2"/>
    <row r="213" outlineLevel="1" x14ac:dyDescent="0.2"/>
    <row r="214" outlineLevel="1" x14ac:dyDescent="0.2"/>
    <row r="215" outlineLevel="1" x14ac:dyDescent="0.2"/>
    <row r="216" outlineLevel="1" x14ac:dyDescent="0.2"/>
    <row r="217" outlineLevel="1" x14ac:dyDescent="0.2"/>
    <row r="218" outlineLevel="1" x14ac:dyDescent="0.2"/>
    <row r="219" outlineLevel="1" x14ac:dyDescent="0.2"/>
    <row r="220" outlineLevel="1" x14ac:dyDescent="0.2"/>
    <row r="221" outlineLevel="1" x14ac:dyDescent="0.2"/>
    <row r="222" outlineLevel="1" x14ac:dyDescent="0.2"/>
    <row r="223" outlineLevel="1" x14ac:dyDescent="0.2"/>
    <row r="224" outlineLevel="1" x14ac:dyDescent="0.2"/>
    <row r="225" spans="2:3" outlineLevel="1" x14ac:dyDescent="0.2">
      <c r="B225" s="3"/>
      <c r="C225" s="3"/>
    </row>
    <row r="226" spans="2:3" outlineLevel="1" x14ac:dyDescent="0.2"/>
    <row r="227" spans="2:3" outlineLevel="1" x14ac:dyDescent="0.2"/>
    <row r="228" spans="2:3" outlineLevel="1" x14ac:dyDescent="0.2"/>
    <row r="229" spans="2:3" outlineLevel="1" x14ac:dyDescent="0.2"/>
    <row r="230" spans="2:3" outlineLevel="1" x14ac:dyDescent="0.2"/>
    <row r="231" spans="2:3" outlineLevel="1" x14ac:dyDescent="0.2"/>
    <row r="232" spans="2:3" outlineLevel="1" x14ac:dyDescent="0.2"/>
    <row r="233" spans="2:3" outlineLevel="1" x14ac:dyDescent="0.2"/>
    <row r="234" spans="2:3" outlineLevel="1" x14ac:dyDescent="0.2"/>
    <row r="235" spans="2:3" outlineLevel="1" x14ac:dyDescent="0.2"/>
    <row r="236" spans="2:3" outlineLevel="1" x14ac:dyDescent="0.2"/>
    <row r="237" spans="2:3" outlineLevel="1" x14ac:dyDescent="0.2"/>
    <row r="238" spans="2:3" outlineLevel="1" x14ac:dyDescent="0.2"/>
    <row r="240" spans="2:3" outlineLevel="1" x14ac:dyDescent="0.2"/>
    <row r="241" outlineLevel="1" x14ac:dyDescent="0.2"/>
    <row r="242" outlineLevel="1" x14ac:dyDescent="0.2"/>
    <row r="243" outlineLevel="1" x14ac:dyDescent="0.2"/>
    <row r="244" outlineLevel="1" x14ac:dyDescent="0.2"/>
    <row r="245" outlineLevel="1" x14ac:dyDescent="0.2"/>
    <row r="246" outlineLevel="1" x14ac:dyDescent="0.2"/>
    <row r="247" outlineLevel="1" x14ac:dyDescent="0.2"/>
    <row r="248" outlineLevel="1" x14ac:dyDescent="0.2"/>
    <row r="249" outlineLevel="1" x14ac:dyDescent="0.2"/>
    <row r="250" outlineLevel="1" x14ac:dyDescent="0.2"/>
    <row r="251" outlineLevel="1" x14ac:dyDescent="0.2"/>
    <row r="252" outlineLevel="1" x14ac:dyDescent="0.2"/>
    <row r="253" outlineLevel="1" x14ac:dyDescent="0.2"/>
    <row r="254" outlineLevel="1" x14ac:dyDescent="0.2"/>
    <row r="255" outlineLevel="1" x14ac:dyDescent="0.2"/>
    <row r="256" outlineLevel="1" x14ac:dyDescent="0.2"/>
    <row r="257" outlineLevel="1" x14ac:dyDescent="0.2"/>
    <row r="258" outlineLevel="1" x14ac:dyDescent="0.2"/>
    <row r="259" outlineLevel="1" x14ac:dyDescent="0.2"/>
    <row r="260" outlineLevel="1" x14ac:dyDescent="0.2"/>
    <row r="261" outlineLevel="1" x14ac:dyDescent="0.2"/>
    <row r="262" outlineLevel="1" x14ac:dyDescent="0.2"/>
    <row r="263" outlineLevel="1" x14ac:dyDescent="0.2"/>
    <row r="264" outlineLevel="1" x14ac:dyDescent="0.2"/>
    <row r="265" outlineLevel="1" x14ac:dyDescent="0.2"/>
    <row r="266" outlineLevel="1" x14ac:dyDescent="0.2"/>
    <row r="267" outlineLevel="1" x14ac:dyDescent="0.2"/>
    <row r="268" outlineLevel="1" x14ac:dyDescent="0.2"/>
    <row r="269" outlineLevel="1" x14ac:dyDescent="0.2"/>
    <row r="270" outlineLevel="1" x14ac:dyDescent="0.2"/>
    <row r="271" outlineLevel="1" x14ac:dyDescent="0.2"/>
    <row r="272" outlineLevel="1" x14ac:dyDescent="0.2"/>
    <row r="273" spans="2:3" outlineLevel="1" x14ac:dyDescent="0.2"/>
    <row r="274" spans="2:3" outlineLevel="1" x14ac:dyDescent="0.2"/>
    <row r="275" spans="2:3" outlineLevel="1" x14ac:dyDescent="0.2"/>
    <row r="276" spans="2:3" outlineLevel="1" x14ac:dyDescent="0.2"/>
    <row r="277" spans="2:3" outlineLevel="1" x14ac:dyDescent="0.2"/>
    <row r="279" spans="2:3" outlineLevel="1" x14ac:dyDescent="0.2">
      <c r="B279" s="3"/>
      <c r="C279" s="3"/>
    </row>
    <row r="280" spans="2:3" outlineLevel="1" x14ac:dyDescent="0.2"/>
    <row r="281" spans="2:3" outlineLevel="1" x14ac:dyDescent="0.2"/>
    <row r="282" spans="2:3" outlineLevel="1" x14ac:dyDescent="0.2"/>
    <row r="283" spans="2:3" outlineLevel="1" x14ac:dyDescent="0.2"/>
    <row r="284" spans="2:3" outlineLevel="1" x14ac:dyDescent="0.2"/>
    <row r="285" spans="2:3" outlineLevel="1" x14ac:dyDescent="0.2"/>
    <row r="286" spans="2:3" outlineLevel="1" x14ac:dyDescent="0.2"/>
    <row r="287" spans="2:3" outlineLevel="1" x14ac:dyDescent="0.2"/>
    <row r="288" spans="2:3" outlineLevel="1" x14ac:dyDescent="0.2"/>
    <row r="289" outlineLevel="1" x14ac:dyDescent="0.2"/>
    <row r="290" outlineLevel="1" x14ac:dyDescent="0.2"/>
    <row r="291" outlineLevel="1" x14ac:dyDescent="0.2"/>
    <row r="292" outlineLevel="1" x14ac:dyDescent="0.2"/>
    <row r="293" outlineLevel="1" x14ac:dyDescent="0.2"/>
    <row r="294" outlineLevel="1" x14ac:dyDescent="0.2"/>
    <row r="295" outlineLevel="1" x14ac:dyDescent="0.2"/>
    <row r="296" outlineLevel="1" x14ac:dyDescent="0.2"/>
    <row r="297" outlineLevel="1" x14ac:dyDescent="0.2"/>
    <row r="298" outlineLevel="1" x14ac:dyDescent="0.2"/>
    <row r="299" outlineLevel="1" x14ac:dyDescent="0.2"/>
    <row r="300" outlineLevel="1" x14ac:dyDescent="0.2"/>
    <row r="301" outlineLevel="1" x14ac:dyDescent="0.2"/>
    <row r="302" outlineLevel="1" x14ac:dyDescent="0.2"/>
    <row r="303" outlineLevel="1" x14ac:dyDescent="0.2"/>
    <row r="304" outlineLevel="1" x14ac:dyDescent="0.2"/>
    <row r="305" outlineLevel="1" x14ac:dyDescent="0.2"/>
    <row r="306" outlineLevel="1" x14ac:dyDescent="0.2"/>
    <row r="307" outlineLevel="1" x14ac:dyDescent="0.2"/>
    <row r="308" outlineLevel="1" x14ac:dyDescent="0.2"/>
    <row r="309" outlineLevel="1" x14ac:dyDescent="0.2"/>
    <row r="310" outlineLevel="1" x14ac:dyDescent="0.2"/>
    <row r="311" outlineLevel="1" x14ac:dyDescent="0.2"/>
    <row r="312" outlineLevel="1" x14ac:dyDescent="0.2"/>
    <row r="313" outlineLevel="1" x14ac:dyDescent="0.2"/>
    <row r="314" outlineLevel="1" x14ac:dyDescent="0.2"/>
    <row r="315" outlineLevel="1" x14ac:dyDescent="0.2"/>
    <row r="316" outlineLevel="1" x14ac:dyDescent="0.2"/>
    <row r="317" outlineLevel="1" x14ac:dyDescent="0.2"/>
    <row r="318" outlineLevel="1" x14ac:dyDescent="0.2"/>
    <row r="319" outlineLevel="1" x14ac:dyDescent="0.2"/>
    <row r="320" outlineLevel="1" x14ac:dyDescent="0.2"/>
    <row r="321" outlineLevel="1" x14ac:dyDescent="0.2"/>
    <row r="322" outlineLevel="1" x14ac:dyDescent="0.2"/>
    <row r="323" outlineLevel="1" x14ac:dyDescent="0.2"/>
    <row r="325" outlineLevel="1" x14ac:dyDescent="0.2"/>
    <row r="326" outlineLevel="1" x14ac:dyDescent="0.2"/>
    <row r="327" outlineLevel="1" x14ac:dyDescent="0.2"/>
    <row r="328" outlineLevel="1" x14ac:dyDescent="0.2"/>
    <row r="329" outlineLevel="1" x14ac:dyDescent="0.2"/>
    <row r="330" outlineLevel="1" x14ac:dyDescent="0.2"/>
    <row r="331" outlineLevel="1" x14ac:dyDescent="0.2"/>
    <row r="332" outlineLevel="1" x14ac:dyDescent="0.2"/>
    <row r="333" outlineLevel="1" x14ac:dyDescent="0.2"/>
    <row r="334" outlineLevel="1" x14ac:dyDescent="0.2"/>
    <row r="335" outlineLevel="1" x14ac:dyDescent="0.2"/>
    <row r="336" outlineLevel="1" x14ac:dyDescent="0.2"/>
    <row r="337" outlineLevel="1" x14ac:dyDescent="0.2"/>
    <row r="338" outlineLevel="1" x14ac:dyDescent="0.2"/>
    <row r="339" outlineLevel="1" x14ac:dyDescent="0.2"/>
    <row r="340" outlineLevel="1" x14ac:dyDescent="0.2"/>
    <row r="341" outlineLevel="1" x14ac:dyDescent="0.2"/>
    <row r="342" outlineLevel="1" x14ac:dyDescent="0.2"/>
    <row r="343" outlineLevel="1" x14ac:dyDescent="0.2"/>
    <row r="344" outlineLevel="1" x14ac:dyDescent="0.2"/>
    <row r="345" outlineLevel="1" x14ac:dyDescent="0.2"/>
    <row r="346" outlineLevel="1" x14ac:dyDescent="0.2"/>
    <row r="347" outlineLevel="1" x14ac:dyDescent="0.2"/>
    <row r="348" outlineLevel="1" x14ac:dyDescent="0.2"/>
    <row r="349" outlineLevel="1" x14ac:dyDescent="0.2"/>
    <row r="350" outlineLevel="1" x14ac:dyDescent="0.2"/>
    <row r="351" outlineLevel="1" x14ac:dyDescent="0.2"/>
    <row r="352" outlineLevel="1" x14ac:dyDescent="0.2"/>
    <row r="353" spans="2:3" outlineLevel="1" x14ac:dyDescent="0.2"/>
    <row r="354" spans="2:3" outlineLevel="1" x14ac:dyDescent="0.2"/>
    <row r="355" spans="2:3" outlineLevel="1" x14ac:dyDescent="0.2"/>
    <row r="356" spans="2:3" outlineLevel="1" x14ac:dyDescent="0.2"/>
    <row r="357" spans="2:3" outlineLevel="1" x14ac:dyDescent="0.2"/>
    <row r="358" spans="2:3" outlineLevel="1" x14ac:dyDescent="0.2"/>
    <row r="359" spans="2:3" outlineLevel="1" x14ac:dyDescent="0.2"/>
    <row r="360" spans="2:3" outlineLevel="1" x14ac:dyDescent="0.2"/>
    <row r="361" spans="2:3" outlineLevel="1" x14ac:dyDescent="0.2"/>
    <row r="362" spans="2:3" outlineLevel="1" x14ac:dyDescent="0.2"/>
    <row r="363" spans="2:3" outlineLevel="1" x14ac:dyDescent="0.2"/>
    <row r="364" spans="2:3" outlineLevel="1" x14ac:dyDescent="0.2"/>
    <row r="365" spans="2:3" outlineLevel="1" x14ac:dyDescent="0.2">
      <c r="B365" s="3"/>
      <c r="C365" s="3"/>
    </row>
    <row r="366" spans="2:3" outlineLevel="1" x14ac:dyDescent="0.2"/>
    <row r="367" spans="2:3" outlineLevel="1" x14ac:dyDescent="0.2"/>
    <row r="368" spans="2:3" outlineLevel="1" x14ac:dyDescent="0.2"/>
    <row r="369" outlineLevel="1" x14ac:dyDescent="0.2"/>
    <row r="370" outlineLevel="1" x14ac:dyDescent="0.2"/>
    <row r="371" outlineLevel="1" x14ac:dyDescent="0.2"/>
    <row r="372" outlineLevel="1" x14ac:dyDescent="0.2"/>
    <row r="373" outlineLevel="1" x14ac:dyDescent="0.2"/>
    <row r="374" outlineLevel="1" x14ac:dyDescent="0.2"/>
    <row r="375" outlineLevel="1" x14ac:dyDescent="0.2"/>
    <row r="376" outlineLevel="1" x14ac:dyDescent="0.2"/>
    <row r="377" outlineLevel="1" x14ac:dyDescent="0.2"/>
    <row r="378" outlineLevel="1" x14ac:dyDescent="0.2"/>
    <row r="379" outlineLevel="1" x14ac:dyDescent="0.2"/>
    <row r="380" outlineLevel="1" x14ac:dyDescent="0.2"/>
    <row r="382" outlineLevel="1" x14ac:dyDescent="0.2"/>
    <row r="383" outlineLevel="1" x14ac:dyDescent="0.2"/>
    <row r="384" outlineLevel="1" x14ac:dyDescent="0.2"/>
    <row r="385" outlineLevel="1" x14ac:dyDescent="0.2"/>
    <row r="386" outlineLevel="1" x14ac:dyDescent="0.2"/>
    <row r="387" outlineLevel="1" x14ac:dyDescent="0.2"/>
    <row r="388" outlineLevel="1" x14ac:dyDescent="0.2"/>
    <row r="389" outlineLevel="1" x14ac:dyDescent="0.2"/>
    <row r="390" outlineLevel="1" x14ac:dyDescent="0.2"/>
    <row r="391" outlineLevel="1" x14ac:dyDescent="0.2"/>
    <row r="392" outlineLevel="1" x14ac:dyDescent="0.2"/>
    <row r="393" outlineLevel="1" x14ac:dyDescent="0.2"/>
    <row r="394" outlineLevel="1" x14ac:dyDescent="0.2"/>
    <row r="395" outlineLevel="1" x14ac:dyDescent="0.2"/>
    <row r="396" outlineLevel="1" x14ac:dyDescent="0.2"/>
    <row r="397" outlineLevel="1" x14ac:dyDescent="0.2"/>
    <row r="398" outlineLevel="1" x14ac:dyDescent="0.2"/>
    <row r="399" outlineLevel="1" x14ac:dyDescent="0.2"/>
    <row r="400" outlineLevel="1" x14ac:dyDescent="0.2"/>
    <row r="401" outlineLevel="1" x14ac:dyDescent="0.2"/>
    <row r="402" outlineLevel="1" x14ac:dyDescent="0.2"/>
    <row r="403" outlineLevel="1" x14ac:dyDescent="0.2"/>
    <row r="404" outlineLevel="1" x14ac:dyDescent="0.2"/>
    <row r="405" outlineLevel="1" x14ac:dyDescent="0.2"/>
    <row r="406" outlineLevel="1" x14ac:dyDescent="0.2"/>
    <row r="407" outlineLevel="1" x14ac:dyDescent="0.2"/>
    <row r="408" outlineLevel="1" x14ac:dyDescent="0.2"/>
    <row r="409" outlineLevel="1" x14ac:dyDescent="0.2"/>
    <row r="410" outlineLevel="1" x14ac:dyDescent="0.2"/>
    <row r="411" outlineLevel="1" x14ac:dyDescent="0.2"/>
    <row r="413" outlineLevel="1" x14ac:dyDescent="0.2"/>
    <row r="414" outlineLevel="1" x14ac:dyDescent="0.2"/>
    <row r="415" outlineLevel="1" x14ac:dyDescent="0.2"/>
    <row r="416" outlineLevel="1" x14ac:dyDescent="0.2"/>
    <row r="417" outlineLevel="1" x14ac:dyDescent="0.2"/>
    <row r="418" outlineLevel="1" x14ac:dyDescent="0.2"/>
    <row r="420" outlineLevel="1" x14ac:dyDescent="0.2"/>
    <row r="421" outlineLevel="1" x14ac:dyDescent="0.2"/>
    <row r="422" outlineLevel="1" x14ac:dyDescent="0.2"/>
    <row r="423" outlineLevel="1" x14ac:dyDescent="0.2"/>
    <row r="424" outlineLevel="1" x14ac:dyDescent="0.2"/>
    <row r="425" outlineLevel="1" x14ac:dyDescent="0.2"/>
    <row r="426" outlineLevel="1" x14ac:dyDescent="0.2"/>
    <row r="427" outlineLevel="1" x14ac:dyDescent="0.2"/>
    <row r="428" outlineLevel="1" x14ac:dyDescent="0.2"/>
    <row r="429" outlineLevel="1" x14ac:dyDescent="0.2"/>
    <row r="430" outlineLevel="1" x14ac:dyDescent="0.2"/>
    <row r="431" outlineLevel="1" x14ac:dyDescent="0.2"/>
    <row r="432" outlineLevel="1" x14ac:dyDescent="0.2"/>
    <row r="433" spans="2:3" outlineLevel="1" x14ac:dyDescent="0.2"/>
    <row r="434" spans="2:3" outlineLevel="1" x14ac:dyDescent="0.2"/>
    <row r="435" spans="2:3" outlineLevel="1" x14ac:dyDescent="0.2">
      <c r="B435" s="3"/>
      <c r="C435" s="3"/>
    </row>
    <row r="436" spans="2:3" outlineLevel="1" x14ac:dyDescent="0.2"/>
    <row r="437" spans="2:3" outlineLevel="1" x14ac:dyDescent="0.2"/>
    <row r="438" spans="2:3" outlineLevel="1" x14ac:dyDescent="0.2"/>
    <row r="439" spans="2:3" outlineLevel="1" x14ac:dyDescent="0.2"/>
    <row r="440" spans="2:3" outlineLevel="1" x14ac:dyDescent="0.2"/>
    <row r="441" spans="2:3" outlineLevel="1" x14ac:dyDescent="0.2"/>
    <row r="442" spans="2:3" outlineLevel="1" x14ac:dyDescent="0.2"/>
    <row r="443" spans="2:3" outlineLevel="1" x14ac:dyDescent="0.2"/>
    <row r="444" spans="2:3" outlineLevel="1" x14ac:dyDescent="0.2"/>
    <row r="445" spans="2:3" outlineLevel="1" x14ac:dyDescent="0.2"/>
    <row r="446" spans="2:3" outlineLevel="1" x14ac:dyDescent="0.2"/>
    <row r="447" spans="2:3" outlineLevel="1" x14ac:dyDescent="0.2"/>
    <row r="448" spans="2:3" outlineLevel="1" x14ac:dyDescent="0.2"/>
    <row r="449" outlineLevel="1" x14ac:dyDescent="0.2"/>
    <row r="450" outlineLevel="1" x14ac:dyDescent="0.2"/>
    <row r="451" outlineLevel="1" x14ac:dyDescent="0.2"/>
    <row r="452" outlineLevel="1" x14ac:dyDescent="0.2"/>
    <row r="453" outlineLevel="1" x14ac:dyDescent="0.2"/>
    <row r="454" outlineLevel="1" x14ac:dyDescent="0.2"/>
    <row r="455" outlineLevel="1" x14ac:dyDescent="0.2"/>
    <row r="456" outlineLevel="1" x14ac:dyDescent="0.2"/>
    <row r="457" outlineLevel="1" x14ac:dyDescent="0.2"/>
    <row r="458" outlineLevel="1" x14ac:dyDescent="0.2"/>
    <row r="459" outlineLevel="1" x14ac:dyDescent="0.2"/>
    <row r="460" outlineLevel="1" x14ac:dyDescent="0.2"/>
    <row r="461" outlineLevel="1" x14ac:dyDescent="0.2"/>
    <row r="462" outlineLevel="1" x14ac:dyDescent="0.2"/>
    <row r="463" outlineLevel="1" x14ac:dyDescent="0.2"/>
    <row r="464" outlineLevel="1" x14ac:dyDescent="0.2"/>
    <row r="465" outlineLevel="1" x14ac:dyDescent="0.2"/>
    <row r="466" outlineLevel="1" x14ac:dyDescent="0.2"/>
    <row r="467" outlineLevel="1" x14ac:dyDescent="0.2"/>
    <row r="468" outlineLevel="1" x14ac:dyDescent="0.2"/>
    <row r="469" outlineLevel="1" x14ac:dyDescent="0.2"/>
    <row r="470" outlineLevel="1" x14ac:dyDescent="0.2"/>
    <row r="471" outlineLevel="1" x14ac:dyDescent="0.2"/>
    <row r="472" outlineLevel="1" x14ac:dyDescent="0.2"/>
    <row r="473" outlineLevel="1" x14ac:dyDescent="0.2"/>
    <row r="474" outlineLevel="1" x14ac:dyDescent="0.2"/>
    <row r="475" outlineLevel="1" x14ac:dyDescent="0.2"/>
    <row r="476" outlineLevel="1" x14ac:dyDescent="0.2"/>
    <row r="477" outlineLevel="1" x14ac:dyDescent="0.2"/>
    <row r="478" outlineLevel="1" x14ac:dyDescent="0.2"/>
    <row r="479" outlineLevel="1" x14ac:dyDescent="0.2"/>
    <row r="480" outlineLevel="1" x14ac:dyDescent="0.2"/>
    <row r="481" outlineLevel="1" x14ac:dyDescent="0.2"/>
    <row r="482" outlineLevel="1" x14ac:dyDescent="0.2"/>
    <row r="483" outlineLevel="1" x14ac:dyDescent="0.2"/>
    <row r="484" outlineLevel="1" x14ac:dyDescent="0.2"/>
    <row r="485" outlineLevel="1" x14ac:dyDescent="0.2"/>
    <row r="486" outlineLevel="1" x14ac:dyDescent="0.2"/>
    <row r="487" outlineLevel="1" x14ac:dyDescent="0.2"/>
    <row r="488" outlineLevel="1" x14ac:dyDescent="0.2"/>
    <row r="489" outlineLevel="1" x14ac:dyDescent="0.2"/>
    <row r="490" outlineLevel="1" x14ac:dyDescent="0.2"/>
    <row r="491" outlineLevel="1" x14ac:dyDescent="0.2"/>
    <row r="492" outlineLevel="1" x14ac:dyDescent="0.2"/>
    <row r="493" outlineLevel="1" x14ac:dyDescent="0.2"/>
    <row r="494" outlineLevel="1" x14ac:dyDescent="0.2"/>
    <row r="495" outlineLevel="1" x14ac:dyDescent="0.2"/>
    <row r="496" outlineLevel="1" x14ac:dyDescent="0.2"/>
    <row r="497" spans="2:3" outlineLevel="1" x14ac:dyDescent="0.2"/>
    <row r="499" spans="2:3" outlineLevel="1" x14ac:dyDescent="0.2"/>
    <row r="500" spans="2:3" outlineLevel="1" x14ac:dyDescent="0.2"/>
    <row r="501" spans="2:3" outlineLevel="1" x14ac:dyDescent="0.2"/>
    <row r="502" spans="2:3" outlineLevel="1" x14ac:dyDescent="0.2"/>
    <row r="503" spans="2:3" outlineLevel="1" x14ac:dyDescent="0.2"/>
    <row r="504" spans="2:3" outlineLevel="1" x14ac:dyDescent="0.2"/>
    <row r="505" spans="2:3" outlineLevel="1" x14ac:dyDescent="0.2">
      <c r="B505" s="3"/>
      <c r="C505" s="3"/>
    </row>
    <row r="506" spans="2:3" outlineLevel="1" x14ac:dyDescent="0.2"/>
    <row r="507" spans="2:3" outlineLevel="1" x14ac:dyDescent="0.2"/>
    <row r="508" spans="2:3" outlineLevel="1" x14ac:dyDescent="0.2"/>
    <row r="509" spans="2:3" outlineLevel="1" x14ac:dyDescent="0.2"/>
    <row r="510" spans="2:3" outlineLevel="1" x14ac:dyDescent="0.2"/>
    <row r="511" spans="2:3" outlineLevel="1" x14ac:dyDescent="0.2"/>
    <row r="512" spans="2:3" outlineLevel="1" x14ac:dyDescent="0.2"/>
    <row r="513" outlineLevel="1" x14ac:dyDescent="0.2"/>
    <row r="514" outlineLevel="1" x14ac:dyDescent="0.2"/>
    <row r="515" outlineLevel="1" x14ac:dyDescent="0.2"/>
    <row r="516" outlineLevel="1" x14ac:dyDescent="0.2"/>
    <row r="517" outlineLevel="1" x14ac:dyDescent="0.2"/>
    <row r="518" outlineLevel="1" x14ac:dyDescent="0.2"/>
    <row r="519" outlineLevel="1" x14ac:dyDescent="0.2"/>
    <row r="520" outlineLevel="1" x14ac:dyDescent="0.2"/>
    <row r="521" outlineLevel="1" x14ac:dyDescent="0.2"/>
    <row r="522" outlineLevel="1" x14ac:dyDescent="0.2"/>
    <row r="523" outlineLevel="1" x14ac:dyDescent="0.2"/>
    <row r="524" outlineLevel="1" x14ac:dyDescent="0.2"/>
    <row r="525" outlineLevel="1" x14ac:dyDescent="0.2"/>
    <row r="526" outlineLevel="1" x14ac:dyDescent="0.2"/>
    <row r="527" outlineLevel="1" x14ac:dyDescent="0.2"/>
    <row r="528" outlineLevel="1" x14ac:dyDescent="0.2"/>
    <row r="529" outlineLevel="1" x14ac:dyDescent="0.2"/>
    <row r="531" outlineLevel="1" x14ac:dyDescent="0.2"/>
    <row r="532" outlineLevel="1" x14ac:dyDescent="0.2"/>
    <row r="533" outlineLevel="1" x14ac:dyDescent="0.2"/>
    <row r="534" outlineLevel="1" x14ac:dyDescent="0.2"/>
    <row r="535" outlineLevel="1" x14ac:dyDescent="0.2"/>
    <row r="536" outlineLevel="1" x14ac:dyDescent="0.2"/>
    <row r="537" outlineLevel="1" x14ac:dyDescent="0.2"/>
    <row r="538" outlineLevel="1" x14ac:dyDescent="0.2"/>
    <row r="539" outlineLevel="1" x14ac:dyDescent="0.2"/>
    <row r="540" outlineLevel="1" x14ac:dyDescent="0.2"/>
    <row r="542" outlineLevel="1" x14ac:dyDescent="0.2"/>
    <row r="543" outlineLevel="1" x14ac:dyDescent="0.2"/>
    <row r="544" outlineLevel="1" x14ac:dyDescent="0.2"/>
    <row r="545" outlineLevel="1" x14ac:dyDescent="0.2"/>
    <row r="546" outlineLevel="1" x14ac:dyDescent="0.2"/>
    <row r="547" outlineLevel="1" x14ac:dyDescent="0.2"/>
    <row r="548" outlineLevel="1" x14ac:dyDescent="0.2"/>
    <row r="549" outlineLevel="1" x14ac:dyDescent="0.2"/>
    <row r="550" outlineLevel="1" x14ac:dyDescent="0.2"/>
    <row r="551" outlineLevel="1" x14ac:dyDescent="0.2"/>
    <row r="552" outlineLevel="1" x14ac:dyDescent="0.2"/>
    <row r="553" outlineLevel="1" x14ac:dyDescent="0.2"/>
    <row r="554" outlineLevel="1" x14ac:dyDescent="0.2"/>
    <row r="555" outlineLevel="1" x14ac:dyDescent="0.2"/>
    <row r="556" outlineLevel="1" x14ac:dyDescent="0.2"/>
    <row r="557" outlineLevel="1" x14ac:dyDescent="0.2"/>
    <row r="558" outlineLevel="1" x14ac:dyDescent="0.2"/>
    <row r="559" outlineLevel="1" x14ac:dyDescent="0.2"/>
    <row r="560" outlineLevel="1" x14ac:dyDescent="0.2"/>
    <row r="561" spans="2:3" outlineLevel="1" x14ac:dyDescent="0.2"/>
    <row r="562" spans="2:3" outlineLevel="1" x14ac:dyDescent="0.2"/>
    <row r="563" spans="2:3" outlineLevel="1" x14ac:dyDescent="0.2"/>
    <row r="564" spans="2:3" outlineLevel="1" x14ac:dyDescent="0.2"/>
    <row r="565" spans="2:3" outlineLevel="1" x14ac:dyDescent="0.2"/>
    <row r="566" spans="2:3" outlineLevel="1" x14ac:dyDescent="0.2"/>
    <row r="567" spans="2:3" outlineLevel="1" x14ac:dyDescent="0.2"/>
    <row r="568" spans="2:3" outlineLevel="1" x14ac:dyDescent="0.2"/>
    <row r="569" spans="2:3" outlineLevel="1" x14ac:dyDescent="0.2"/>
    <row r="570" spans="2:3" outlineLevel="1" x14ac:dyDescent="0.2"/>
    <row r="571" spans="2:3" outlineLevel="1" x14ac:dyDescent="0.2"/>
    <row r="572" spans="2:3" outlineLevel="1" x14ac:dyDescent="0.2"/>
    <row r="573" spans="2:3" outlineLevel="1" x14ac:dyDescent="0.2"/>
    <row r="574" spans="2:3" outlineLevel="1" x14ac:dyDescent="0.2"/>
    <row r="575" spans="2:3" outlineLevel="1" x14ac:dyDescent="0.2">
      <c r="B575" s="3"/>
      <c r="C575" s="3"/>
    </row>
    <row r="576" spans="2:3" outlineLevel="1" x14ac:dyDescent="0.2"/>
    <row r="577" outlineLevel="1" x14ac:dyDescent="0.2"/>
    <row r="578" outlineLevel="1" x14ac:dyDescent="0.2"/>
    <row r="579" outlineLevel="1" x14ac:dyDescent="0.2"/>
    <row r="580" outlineLevel="1" x14ac:dyDescent="0.2"/>
    <row r="581" outlineLevel="1" x14ac:dyDescent="0.2"/>
    <row r="582" outlineLevel="1" x14ac:dyDescent="0.2"/>
    <row r="583" outlineLevel="1" x14ac:dyDescent="0.2"/>
    <row r="584" outlineLevel="1" x14ac:dyDescent="0.2"/>
    <row r="585" outlineLevel="1" x14ac:dyDescent="0.2"/>
    <row r="586" outlineLevel="1" x14ac:dyDescent="0.2"/>
    <row r="587" outlineLevel="1" x14ac:dyDescent="0.2"/>
    <row r="588" outlineLevel="1" x14ac:dyDescent="0.2"/>
    <row r="589" outlineLevel="1" x14ac:dyDescent="0.2"/>
    <row r="590" outlineLevel="1" x14ac:dyDescent="0.2"/>
    <row r="591" outlineLevel="1" x14ac:dyDescent="0.2"/>
    <row r="592" outlineLevel="1" x14ac:dyDescent="0.2"/>
    <row r="593" outlineLevel="1" x14ac:dyDescent="0.2"/>
    <row r="594" outlineLevel="1" x14ac:dyDescent="0.2"/>
    <row r="595" outlineLevel="1" x14ac:dyDescent="0.2"/>
    <row r="596" outlineLevel="1" x14ac:dyDescent="0.2"/>
    <row r="598" outlineLevel="1" x14ac:dyDescent="0.2"/>
    <row r="599" outlineLevel="1" x14ac:dyDescent="0.2"/>
    <row r="600" outlineLevel="1" x14ac:dyDescent="0.2"/>
    <row r="601" outlineLevel="1" x14ac:dyDescent="0.2"/>
    <row r="602" outlineLevel="1" x14ac:dyDescent="0.2"/>
    <row r="603" outlineLevel="1" x14ac:dyDescent="0.2"/>
    <row r="604" outlineLevel="1" x14ac:dyDescent="0.2"/>
    <row r="605" outlineLevel="1" x14ac:dyDescent="0.2"/>
    <row r="606" outlineLevel="1" x14ac:dyDescent="0.2"/>
    <row r="607" outlineLevel="1" x14ac:dyDescent="0.2"/>
    <row r="608" outlineLevel="1" x14ac:dyDescent="0.2"/>
    <row r="609" outlineLevel="1" x14ac:dyDescent="0.2"/>
    <row r="610" outlineLevel="1" x14ac:dyDescent="0.2"/>
    <row r="611" outlineLevel="1" x14ac:dyDescent="0.2"/>
    <row r="612" outlineLevel="1" x14ac:dyDescent="0.2"/>
    <row r="613" outlineLevel="1" x14ac:dyDescent="0.2"/>
    <row r="614" outlineLevel="1" x14ac:dyDescent="0.2"/>
    <row r="615" outlineLevel="1" x14ac:dyDescent="0.2"/>
    <row r="616" outlineLevel="1" x14ac:dyDescent="0.2"/>
    <row r="617" outlineLevel="1" x14ac:dyDescent="0.2"/>
    <row r="618" outlineLevel="1" x14ac:dyDescent="0.2"/>
    <row r="619" outlineLevel="1" x14ac:dyDescent="0.2"/>
    <row r="620" outlineLevel="1" x14ac:dyDescent="0.2"/>
    <row r="621" outlineLevel="1" x14ac:dyDescent="0.2"/>
    <row r="622" outlineLevel="1" x14ac:dyDescent="0.2"/>
    <row r="623" outlineLevel="1" x14ac:dyDescent="0.2"/>
    <row r="624" outlineLevel="1" x14ac:dyDescent="0.2"/>
    <row r="625" outlineLevel="1" x14ac:dyDescent="0.2"/>
    <row r="626" outlineLevel="1" x14ac:dyDescent="0.2"/>
    <row r="627" outlineLevel="1" x14ac:dyDescent="0.2"/>
    <row r="629" outlineLevel="1" x14ac:dyDescent="0.2"/>
    <row r="630" outlineLevel="1" x14ac:dyDescent="0.2"/>
    <row r="631" outlineLevel="1" x14ac:dyDescent="0.2"/>
    <row r="632" outlineLevel="1" x14ac:dyDescent="0.2"/>
    <row r="633" outlineLevel="1" x14ac:dyDescent="0.2"/>
    <row r="634" outlineLevel="1" x14ac:dyDescent="0.2"/>
    <row r="635" outlineLevel="1" x14ac:dyDescent="0.2"/>
    <row r="636" outlineLevel="1" x14ac:dyDescent="0.2"/>
    <row r="637" outlineLevel="1" x14ac:dyDescent="0.2"/>
    <row r="638" outlineLevel="1" x14ac:dyDescent="0.2"/>
    <row r="639" outlineLevel="1" x14ac:dyDescent="0.2"/>
    <row r="640" outlineLevel="1" x14ac:dyDescent="0.2"/>
    <row r="641" outlineLevel="1" x14ac:dyDescent="0.2"/>
    <row r="642" outlineLevel="1" x14ac:dyDescent="0.2"/>
    <row r="643" outlineLevel="1" x14ac:dyDescent="0.2"/>
  </sheetData>
  <phoneticPr fontId="0" type="noConversion"/>
  <pageMargins left="0.75" right="0.75" top="1" bottom="1" header="0.5" footer="0.5"/>
  <pageSetup scale="7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2001-05-29T21:55:58Z</cp:lastPrinted>
  <dcterms:created xsi:type="dcterms:W3CDTF">2023-09-10T12:44:27Z</dcterms:created>
  <dcterms:modified xsi:type="dcterms:W3CDTF">2023-09-10T12:44:27Z</dcterms:modified>
</cp:coreProperties>
</file>