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0893E2-BA5D-4C5D-81E9-AA793E10889D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1" i="1"/>
  <c r="G15" i="1"/>
  <c r="G20" i="1"/>
  <c r="G24" i="1"/>
  <c r="G28" i="1"/>
</calcChain>
</file>

<file path=xl/sharedStrings.xml><?xml version="1.0" encoding="utf-8"?>
<sst xmlns="http://schemas.openxmlformats.org/spreadsheetml/2006/main" count="86" uniqueCount="32">
  <si>
    <t>Resp</t>
  </si>
  <si>
    <t>Bookcode</t>
  </si>
  <si>
    <t>Month</t>
  </si>
  <si>
    <t>Code</t>
  </si>
  <si>
    <t>Type</t>
  </si>
  <si>
    <t>Description</t>
  </si>
  <si>
    <t>Risk</t>
  </si>
  <si>
    <t>RM</t>
  </si>
  <si>
    <t>E</t>
  </si>
  <si>
    <t>FPL Hedge (G&amp;)</t>
  </si>
  <si>
    <t>One Liquidation came through for Aug NT4811; Not in DPR</t>
  </si>
  <si>
    <t>Jan</t>
  </si>
  <si>
    <t>Rounding</t>
  </si>
  <si>
    <t>FT Enron Online (AA)</t>
  </si>
  <si>
    <t>O</t>
  </si>
  <si>
    <t>Gas Daily Variances</t>
  </si>
  <si>
    <t>NG PRICE ( PG )</t>
  </si>
  <si>
    <t>Feb</t>
  </si>
  <si>
    <t>Broker Fees</t>
  </si>
  <si>
    <t>NG Price Options (ZH)</t>
  </si>
  <si>
    <t>MTM Variance</t>
  </si>
  <si>
    <t>Options (GN)</t>
  </si>
  <si>
    <t>Broker Fees 0201</t>
  </si>
  <si>
    <t>Errol McLaughlin</t>
  </si>
  <si>
    <t>Susan Scott</t>
  </si>
  <si>
    <t>Chance Rabon</t>
  </si>
  <si>
    <t>Various</t>
  </si>
  <si>
    <t>NQ6582.1 not in DPR, August Deal with Williams Energy</t>
  </si>
  <si>
    <t>NG Canadian (W*)</t>
  </si>
  <si>
    <t>Value of deals changed per Canada. NH6815.3, NH6815.4, NH6815.5</t>
  </si>
  <si>
    <t>Value of deals changed per Canada. NH6815.3, NH6815.4, NH6815.5, Q19197.6, Q19198.6</t>
  </si>
  <si>
    <t>As of February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</si>
</sst>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6" x14ac:knownFonts="1">
    <font>
      <sz val="10"/>
      <color indexed="8"/>
      <name val="MS Sans Serif"/>
    </font>
    <font>
      <sz val="8.5"/>
      <color indexed="8"/>
      <name val="MS Sans Serif"/>
    </font>
    <font>
      <sz val="8.5"/>
      <color indexed="8"/>
      <name val="Arial"/>
    </font>
    <font>
      <b/>
      <sz val="10"/>
      <name val="MS Sans Serif"/>
      <family val="2"/>
    </font>
    <font>
      <b/>
      <sz val="8.5"/>
      <color indexed="8"/>
      <name val="Arial"/>
      <family val="2"/>
    </font>
    <font>
      <b/>
      <i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right"/>
    </xf>
    <xf numFmtId="165" fontId="2" fillId="0" borderId="3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tabSelected="1" workbookViewId="0">
      <selection activeCell="A8" sqref="A8"/>
    </sheetView>
  </sheetViews>
  <sheetFormatPr defaultRowHeight="15" customHeight="1" x14ac:dyDescent="0.2"/>
  <cols>
    <col min="1" max="1" width="13.85546875" customWidth="1"/>
    <col min="2" max="2" width="16.28515625" bestFit="1" customWidth="1"/>
    <col min="3" max="3" width="6.140625" bestFit="1" customWidth="1"/>
    <col min="4" max="4" width="5.7109375" bestFit="1" customWidth="1"/>
    <col min="5" max="5" width="5.5703125" bestFit="1" customWidth="1"/>
    <col min="6" max="6" width="50" customWidth="1"/>
    <col min="7" max="7" width="12.42578125" customWidth="1"/>
  </cols>
  <sheetData>
    <row r="1" spans="1:7" ht="15" customHeight="1" x14ac:dyDescent="0.2">
      <c r="A1" s="10" t="s">
        <v>31</v>
      </c>
    </row>
    <row r="2" spans="1:7" ht="15" customHeight="1" thickBo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5" customHeight="1" x14ac:dyDescent="0.2">
      <c r="A3" s="1"/>
      <c r="B3" s="1"/>
      <c r="C3" s="1"/>
      <c r="D3" s="1"/>
      <c r="E3" s="1"/>
      <c r="F3" s="1"/>
      <c r="G3" s="3"/>
    </row>
    <row r="4" spans="1:7" ht="15" customHeight="1" x14ac:dyDescent="0.2">
      <c r="A4" s="7" t="s">
        <v>23</v>
      </c>
      <c r="B4" s="8" t="s">
        <v>9</v>
      </c>
      <c r="C4" s="8">
        <v>2000</v>
      </c>
      <c r="D4" s="8" t="s">
        <v>7</v>
      </c>
      <c r="E4" s="8" t="s">
        <v>8</v>
      </c>
      <c r="F4" s="4" t="s">
        <v>10</v>
      </c>
      <c r="G4" s="3">
        <v>-159803</v>
      </c>
    </row>
    <row r="5" spans="1:7" ht="15" customHeight="1" x14ac:dyDescent="0.2">
      <c r="A5" s="7" t="s">
        <v>23</v>
      </c>
      <c r="B5" s="8" t="s">
        <v>9</v>
      </c>
      <c r="C5" s="8">
        <v>2000</v>
      </c>
      <c r="D5" s="8" t="s">
        <v>7</v>
      </c>
      <c r="E5" s="8" t="s">
        <v>8</v>
      </c>
      <c r="F5" s="1" t="s">
        <v>20</v>
      </c>
      <c r="G5" s="3">
        <v>117313</v>
      </c>
    </row>
    <row r="6" spans="1:7" ht="15" customHeight="1" x14ac:dyDescent="0.2">
      <c r="A6" s="7" t="s">
        <v>23</v>
      </c>
      <c r="B6" s="8" t="s">
        <v>9</v>
      </c>
      <c r="C6" s="8">
        <v>2000</v>
      </c>
      <c r="D6" s="8" t="s">
        <v>7</v>
      </c>
      <c r="E6" s="8" t="s">
        <v>8</v>
      </c>
      <c r="F6" s="1" t="s">
        <v>12</v>
      </c>
      <c r="G6" s="6">
        <v>1099.77</v>
      </c>
    </row>
    <row r="7" spans="1:7" ht="15" customHeight="1" x14ac:dyDescent="0.2">
      <c r="A7" s="7"/>
      <c r="B7" s="7"/>
      <c r="C7" s="7"/>
      <c r="D7" s="7"/>
      <c r="E7" s="7"/>
      <c r="F7" s="1"/>
      <c r="G7" s="5">
        <f>SUM(G4:G6)</f>
        <v>-41390.230000000003</v>
      </c>
    </row>
    <row r="8" spans="1:7" ht="15" customHeight="1" x14ac:dyDescent="0.2">
      <c r="A8" s="7"/>
      <c r="B8" s="7"/>
      <c r="C8" s="7"/>
      <c r="D8" s="7"/>
      <c r="E8" s="7"/>
      <c r="F8" s="1"/>
      <c r="G8" s="3"/>
    </row>
    <row r="9" spans="1:7" ht="22.5" customHeight="1" x14ac:dyDescent="0.2">
      <c r="A9" s="7" t="s">
        <v>23</v>
      </c>
      <c r="B9" s="7" t="s">
        <v>28</v>
      </c>
      <c r="C9" s="8">
        <v>2000</v>
      </c>
      <c r="D9" s="8" t="s">
        <v>7</v>
      </c>
      <c r="E9" s="8" t="s">
        <v>8</v>
      </c>
      <c r="F9" s="9" t="s">
        <v>30</v>
      </c>
      <c r="G9" s="3">
        <v>5040.96</v>
      </c>
    </row>
    <row r="10" spans="1:7" ht="17.25" customHeight="1" x14ac:dyDescent="0.2">
      <c r="A10" s="7" t="s">
        <v>23</v>
      </c>
      <c r="B10" s="7" t="s">
        <v>28</v>
      </c>
      <c r="C10" s="8" t="s">
        <v>17</v>
      </c>
      <c r="D10" s="8" t="s">
        <v>7</v>
      </c>
      <c r="E10" s="8" t="s">
        <v>8</v>
      </c>
      <c r="F10" s="9" t="s">
        <v>29</v>
      </c>
      <c r="G10" s="6">
        <v>-75486</v>
      </c>
    </row>
    <row r="11" spans="1:7" ht="15" customHeight="1" x14ac:dyDescent="0.2">
      <c r="A11" s="7"/>
      <c r="B11" s="7"/>
      <c r="C11" s="7"/>
      <c r="D11" s="7"/>
      <c r="E11" s="7"/>
      <c r="F11" s="1"/>
      <c r="G11" s="5">
        <f>SUM(G9:G10)</f>
        <v>-70445.039999999994</v>
      </c>
    </row>
    <row r="12" spans="1:7" ht="15" customHeight="1" x14ac:dyDescent="0.2">
      <c r="A12" s="7"/>
      <c r="B12" s="7"/>
      <c r="C12" s="7"/>
      <c r="D12" s="7"/>
      <c r="E12" s="7"/>
      <c r="F12" s="1"/>
      <c r="G12" s="3"/>
    </row>
    <row r="13" spans="1:7" ht="15" customHeight="1" x14ac:dyDescent="0.2">
      <c r="A13" s="7" t="s">
        <v>25</v>
      </c>
      <c r="B13" s="8" t="s">
        <v>13</v>
      </c>
      <c r="C13" s="8">
        <v>2000</v>
      </c>
      <c r="D13" s="8" t="s">
        <v>7</v>
      </c>
      <c r="E13" s="8" t="s">
        <v>14</v>
      </c>
      <c r="F13" s="4" t="s">
        <v>15</v>
      </c>
      <c r="G13" s="3">
        <v>2095</v>
      </c>
    </row>
    <row r="14" spans="1:7" ht="15" customHeight="1" x14ac:dyDescent="0.2">
      <c r="A14" s="7" t="s">
        <v>25</v>
      </c>
      <c r="B14" s="8" t="s">
        <v>13</v>
      </c>
      <c r="C14" s="8" t="s">
        <v>26</v>
      </c>
      <c r="D14" s="8" t="s">
        <v>7</v>
      </c>
      <c r="E14" s="8" t="s">
        <v>14</v>
      </c>
      <c r="F14" s="4" t="s">
        <v>12</v>
      </c>
      <c r="G14" s="6">
        <v>-476</v>
      </c>
    </row>
    <row r="15" spans="1:7" ht="15" customHeight="1" x14ac:dyDescent="0.2">
      <c r="A15" s="7"/>
      <c r="B15" s="7"/>
      <c r="C15" s="7"/>
      <c r="D15" s="7"/>
      <c r="E15" s="7"/>
      <c r="F15" s="1"/>
      <c r="G15" s="5">
        <f>SUM($G$13:$G$14)</f>
        <v>1619</v>
      </c>
    </row>
    <row r="16" spans="1:7" ht="15" customHeight="1" x14ac:dyDescent="0.2">
      <c r="A16" s="7"/>
      <c r="B16" s="7"/>
      <c r="C16" s="7"/>
      <c r="D16" s="7"/>
      <c r="E16" s="7"/>
      <c r="F16" s="1"/>
      <c r="G16" s="3"/>
    </row>
    <row r="17" spans="1:7" ht="15" customHeight="1" x14ac:dyDescent="0.2">
      <c r="A17" s="7" t="s">
        <v>23</v>
      </c>
      <c r="B17" s="8" t="s">
        <v>16</v>
      </c>
      <c r="C17" s="8">
        <v>2000</v>
      </c>
      <c r="D17" s="8" t="s">
        <v>7</v>
      </c>
      <c r="E17" s="8" t="s">
        <v>8</v>
      </c>
      <c r="F17" s="4" t="s">
        <v>27</v>
      </c>
      <c r="G17" s="3">
        <v>-2370000</v>
      </c>
    </row>
    <row r="18" spans="1:7" ht="15" customHeight="1" x14ac:dyDescent="0.2">
      <c r="A18" s="7" t="s">
        <v>23</v>
      </c>
      <c r="B18" s="8" t="s">
        <v>16</v>
      </c>
      <c r="C18" s="8" t="s">
        <v>17</v>
      </c>
      <c r="D18" s="8" t="s">
        <v>7</v>
      </c>
      <c r="E18" s="8" t="s">
        <v>8</v>
      </c>
      <c r="F18" s="4" t="s">
        <v>15</v>
      </c>
      <c r="G18" s="3">
        <v>33439.15</v>
      </c>
    </row>
    <row r="19" spans="1:7" ht="15" customHeight="1" x14ac:dyDescent="0.2">
      <c r="A19" s="7" t="s">
        <v>23</v>
      </c>
      <c r="B19" s="8" t="s">
        <v>16</v>
      </c>
      <c r="C19" s="8" t="s">
        <v>17</v>
      </c>
      <c r="D19" s="8" t="s">
        <v>7</v>
      </c>
      <c r="E19" s="8" t="s">
        <v>8</v>
      </c>
      <c r="F19" s="4" t="s">
        <v>18</v>
      </c>
      <c r="G19" s="6">
        <v>-692602</v>
      </c>
    </row>
    <row r="20" spans="1:7" ht="15" customHeight="1" x14ac:dyDescent="0.2">
      <c r="A20" s="7"/>
      <c r="B20" s="7"/>
      <c r="C20" s="7"/>
      <c r="D20" s="7"/>
      <c r="E20" s="7"/>
      <c r="F20" s="1"/>
      <c r="G20" s="5">
        <f>SUM($G$17:$G$19)</f>
        <v>-3029162.85</v>
      </c>
    </row>
    <row r="21" spans="1:7" ht="15" customHeight="1" x14ac:dyDescent="0.2">
      <c r="A21" s="7"/>
      <c r="B21" s="7"/>
      <c r="C21" s="7"/>
      <c r="D21" s="7"/>
      <c r="E21" s="7"/>
      <c r="F21" s="1"/>
      <c r="G21" s="3"/>
    </row>
    <row r="22" spans="1:7" ht="15" customHeight="1" x14ac:dyDescent="0.2">
      <c r="A22" s="7" t="s">
        <v>23</v>
      </c>
      <c r="B22" s="8" t="s">
        <v>19</v>
      </c>
      <c r="C22" s="8" t="s">
        <v>17</v>
      </c>
      <c r="D22" s="8" t="s">
        <v>7</v>
      </c>
      <c r="E22" s="8" t="s">
        <v>8</v>
      </c>
      <c r="F22" s="4" t="s">
        <v>12</v>
      </c>
      <c r="G22" s="3">
        <v>152.4</v>
      </c>
    </row>
    <row r="23" spans="1:7" ht="15" customHeight="1" x14ac:dyDescent="0.2">
      <c r="A23" s="7" t="s">
        <v>23</v>
      </c>
      <c r="B23" s="8" t="s">
        <v>19</v>
      </c>
      <c r="C23" s="8" t="s">
        <v>17</v>
      </c>
      <c r="D23" s="8" t="s">
        <v>7</v>
      </c>
      <c r="E23" s="8" t="s">
        <v>8</v>
      </c>
      <c r="F23" s="4" t="s">
        <v>18</v>
      </c>
      <c r="G23" s="6">
        <v>91594.8</v>
      </c>
    </row>
    <row r="24" spans="1:7" ht="15" customHeight="1" x14ac:dyDescent="0.2">
      <c r="A24" s="7"/>
      <c r="B24" s="7"/>
      <c r="C24" s="7"/>
      <c r="D24" s="7"/>
      <c r="E24" s="7"/>
      <c r="F24" s="1"/>
      <c r="G24" s="5">
        <f>SUM($G$22:$G$23)</f>
        <v>91747.199999999997</v>
      </c>
    </row>
    <row r="25" spans="1:7" ht="15" customHeight="1" x14ac:dyDescent="0.2">
      <c r="A25" s="7"/>
      <c r="B25" s="7"/>
      <c r="C25" s="7"/>
      <c r="D25" s="7"/>
      <c r="E25" s="7"/>
      <c r="F25" s="1"/>
      <c r="G25" s="3"/>
    </row>
    <row r="26" spans="1:7" ht="15" customHeight="1" x14ac:dyDescent="0.2">
      <c r="A26" s="7" t="s">
        <v>24</v>
      </c>
      <c r="B26" s="8" t="s">
        <v>21</v>
      </c>
      <c r="C26" s="8" t="s">
        <v>17</v>
      </c>
      <c r="D26" s="8" t="s">
        <v>7</v>
      </c>
      <c r="E26" s="8" t="s">
        <v>8</v>
      </c>
      <c r="F26" s="4" t="s">
        <v>22</v>
      </c>
      <c r="G26" s="3">
        <v>-977</v>
      </c>
    </row>
    <row r="27" spans="1:7" ht="15" customHeight="1" x14ac:dyDescent="0.2">
      <c r="A27" s="7" t="s">
        <v>24</v>
      </c>
      <c r="B27" s="8" t="s">
        <v>21</v>
      </c>
      <c r="C27" s="8" t="s">
        <v>11</v>
      </c>
      <c r="D27" s="8" t="s">
        <v>7</v>
      </c>
      <c r="E27" s="8" t="s">
        <v>8</v>
      </c>
      <c r="F27" s="4" t="s">
        <v>12</v>
      </c>
      <c r="G27" s="6">
        <v>-519.95000000000005</v>
      </c>
    </row>
    <row r="28" spans="1:7" ht="15" customHeight="1" x14ac:dyDescent="0.2">
      <c r="A28" s="1"/>
      <c r="B28" s="1"/>
      <c r="C28" s="1"/>
      <c r="D28" s="1"/>
      <c r="E28" s="1"/>
      <c r="F28" s="1"/>
      <c r="G28" s="5">
        <f>SUM($G$26:$G$27)</f>
        <v>-1496.95</v>
      </c>
    </row>
    <row r="29" spans="1:7" ht="15" customHeight="1" x14ac:dyDescent="0.2">
      <c r="A29" s="1"/>
      <c r="B29" s="1"/>
      <c r="C29" s="1"/>
      <c r="D29" s="1"/>
      <c r="E29" s="1"/>
      <c r="F29" s="1"/>
      <c r="G29" s="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2001-03-20T20:45:59Z</cp:lastPrinted>
  <dcterms:created xsi:type="dcterms:W3CDTF">2023-09-10T13:10:50Z</dcterms:created>
  <dcterms:modified xsi:type="dcterms:W3CDTF">2023-09-10T13:10:50Z</dcterms:modified>
</cp:coreProperties>
</file>