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84842C-058E-450F-A032-66F93BE41F26}" xr6:coauthVersionLast="47" xr6:coauthVersionMax="47" xr10:uidLastSave="{00000000-0000-0000-0000-000000000000}"/>
  <bookViews>
    <workbookView xWindow="-120" yWindow="-120" windowWidth="38640" windowHeight="15720"/>
  </bookViews>
  <sheets>
    <sheet name="Contact" sheetId="1" r:id="rId1"/>
    <sheet name="Sheet3" sheetId="3" r:id="rId2"/>
  </sheets>
  <externalReferences>
    <externalReference r:id="rId3"/>
    <externalReference r:id="rId4"/>
  </externalReferences>
  <definedNames>
    <definedName name="_xlnm.Print_Area" localSheetId="0">Contact!$A$1:$N$115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N85" i="1"/>
  <c r="O85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</calcChain>
</file>

<file path=xl/sharedStrings.xml><?xml version="1.0" encoding="utf-8"?>
<sst xmlns="http://schemas.openxmlformats.org/spreadsheetml/2006/main" count="302" uniqueCount="207">
  <si>
    <t>Full Name</t>
  </si>
  <si>
    <t>Company</t>
  </si>
  <si>
    <t>Address 1</t>
  </si>
  <si>
    <t>City, State</t>
  </si>
  <si>
    <t>Zip Code</t>
  </si>
  <si>
    <t>Amy Blumrosen</t>
  </si>
  <si>
    <t/>
  </si>
  <si>
    <t>Houston, Texas</t>
  </si>
  <si>
    <t xml:space="preserve">77006-    </t>
  </si>
  <si>
    <t>Robin Utterback</t>
  </si>
  <si>
    <t>2311 Grant</t>
  </si>
  <si>
    <t>John Roberson</t>
  </si>
  <si>
    <t>John Blackmon</t>
  </si>
  <si>
    <t>1509 Harold</t>
  </si>
  <si>
    <t>Judith Glaubig</t>
  </si>
  <si>
    <t>1906 Haddon</t>
  </si>
  <si>
    <t xml:space="preserve">77019-    </t>
  </si>
  <si>
    <t>Carla Knobloch</t>
  </si>
  <si>
    <t>101 Westcott #1201</t>
  </si>
  <si>
    <t xml:space="preserve">77007-    </t>
  </si>
  <si>
    <t xml:space="preserve">77027-    </t>
  </si>
  <si>
    <t>Jane Child and Jim Echols</t>
  </si>
  <si>
    <t>3740 Garnet</t>
  </si>
  <si>
    <t xml:space="preserve">77005-    </t>
  </si>
  <si>
    <t>Claire Squibb</t>
  </si>
  <si>
    <t>2040 North Boulevard #1</t>
  </si>
  <si>
    <t xml:space="preserve">77098-    </t>
  </si>
  <si>
    <t>Rebecca Sue Trahan</t>
  </si>
  <si>
    <t>Barking Dog Design</t>
  </si>
  <si>
    <t>1414 Heights Boulevard</t>
  </si>
  <si>
    <t xml:space="preserve">77008-    </t>
  </si>
  <si>
    <t>3763 Jardin</t>
  </si>
  <si>
    <t>Melissa Baldridge</t>
  </si>
  <si>
    <t>401 Louisiana, # 401</t>
  </si>
  <si>
    <t xml:space="preserve">77002-    </t>
  </si>
  <si>
    <t>Stephen M. Derry</t>
  </si>
  <si>
    <t>16810 Bentfield Court</t>
  </si>
  <si>
    <t xml:space="preserve">77058-    </t>
  </si>
  <si>
    <t>Renee Wallace</t>
  </si>
  <si>
    <t>355 Tealwood</t>
  </si>
  <si>
    <t xml:space="preserve">77024-    </t>
  </si>
  <si>
    <t>Richard A. Alo</t>
  </si>
  <si>
    <t>2908 Saint Street Place</t>
  </si>
  <si>
    <t>Cynthia Ketterer, M. D.</t>
  </si>
  <si>
    <t>2307 Bunton Drive</t>
  </si>
  <si>
    <t>El Campo, Texas</t>
  </si>
  <si>
    <t xml:space="preserve">77437-    </t>
  </si>
  <si>
    <t>Christopher Knapp</t>
  </si>
  <si>
    <t>John and Evelyn Gorman</t>
  </si>
  <si>
    <t>2708 Colquitt</t>
  </si>
  <si>
    <t>Jan Diesel</t>
  </si>
  <si>
    <t>1203 Berthea</t>
  </si>
  <si>
    <t>Mr. &amp; Mrs. J. A. Robins</t>
  </si>
  <si>
    <t>P. O. Box 72</t>
  </si>
  <si>
    <t xml:space="preserve">77001-    </t>
  </si>
  <si>
    <t>Gary B. Webb</t>
  </si>
  <si>
    <t>1201 Berthea</t>
  </si>
  <si>
    <t>Susan Darrow</t>
  </si>
  <si>
    <t>3614 Corondo</t>
  </si>
  <si>
    <t>Alison and Robert Duncan</t>
  </si>
  <si>
    <t>3602 Wickersham</t>
  </si>
  <si>
    <t>Jonathan Day</t>
  </si>
  <si>
    <t>700 Lousisiana, 19th Floor</t>
  </si>
  <si>
    <t>Janine Reynolds Biskind/ Edward Biskind</t>
  </si>
  <si>
    <t>3619 Nottingham</t>
  </si>
  <si>
    <t>Emily Todd</t>
  </si>
  <si>
    <t>401 Anita #32</t>
  </si>
  <si>
    <t>Enron Corporation</t>
  </si>
  <si>
    <t>P.O. Box 1188</t>
  </si>
  <si>
    <t>77251-1188</t>
  </si>
  <si>
    <t>Applied Logic Associates, Inc.</t>
  </si>
  <si>
    <t>5615 Kirby Dr</t>
  </si>
  <si>
    <t>J. Llloyd Moore</t>
  </si>
  <si>
    <t>11 Crestwood</t>
  </si>
  <si>
    <t>Kerry Inman</t>
  </si>
  <si>
    <t>Inman Gallery</t>
  </si>
  <si>
    <t>1114 Barkdull</t>
  </si>
  <si>
    <t>Larry D. Dietrich</t>
  </si>
  <si>
    <t>1350 Prospect</t>
  </si>
  <si>
    <t xml:space="preserve">77004-    </t>
  </si>
  <si>
    <t>Lykes/Knapp Family Fund</t>
  </si>
  <si>
    <t>910 Travis, Suite 2200</t>
  </si>
  <si>
    <t>Sallie Morian Clark</t>
  </si>
  <si>
    <t>1810 Bissonnet</t>
  </si>
  <si>
    <t>Phone</t>
  </si>
  <si>
    <t xml:space="preserve">Alternate </t>
  </si>
  <si>
    <t>Fax</t>
  </si>
  <si>
    <t>355-7677</t>
  </si>
  <si>
    <t>281-483-6613</t>
  </si>
  <si>
    <t>521-9576</t>
  </si>
  <si>
    <t>610-0122</t>
  </si>
  <si>
    <t>528-5986</t>
  </si>
  <si>
    <t>520-1151</t>
  </si>
  <si>
    <t>665-4632</t>
  </si>
  <si>
    <t>874-0644</t>
  </si>
  <si>
    <t>622-2427</t>
  </si>
  <si>
    <t>409-578-0110</t>
  </si>
  <si>
    <t>802-0147</t>
  </si>
  <si>
    <t>878-9991</t>
  </si>
  <si>
    <t>524-6576</t>
  </si>
  <si>
    <t>218-0778</t>
  </si>
  <si>
    <t>543-6517</t>
  </si>
  <si>
    <t>667-2990</t>
  </si>
  <si>
    <t>523-7130</t>
  </si>
  <si>
    <t>863-1947</t>
  </si>
  <si>
    <t>Mary and Jim Henderson</t>
  </si>
  <si>
    <t>2729 Pemberton</t>
  </si>
  <si>
    <t>664-2061</t>
  </si>
  <si>
    <t>Stephen Starr</t>
  </si>
  <si>
    <t>1233 Althea</t>
  </si>
  <si>
    <t>P.O. Box 130276</t>
  </si>
  <si>
    <t xml:space="preserve">(713) 977-6620 </t>
  </si>
  <si>
    <t>Fname</t>
  </si>
  <si>
    <t>Susan</t>
  </si>
  <si>
    <t>Renee</t>
  </si>
  <si>
    <t>Rebecca</t>
  </si>
  <si>
    <t>Gary</t>
  </si>
  <si>
    <t>Carla</t>
  </si>
  <si>
    <t>Cynthia</t>
  </si>
  <si>
    <t>Richard</t>
  </si>
  <si>
    <t>John</t>
  </si>
  <si>
    <t>Jane &amp; Jim</t>
  </si>
  <si>
    <t>Claire</t>
  </si>
  <si>
    <t>John &amp; Evelyn</t>
  </si>
  <si>
    <t>Jonathan</t>
  </si>
  <si>
    <t>Janine &amp; Edward</t>
  </si>
  <si>
    <t>Stephen</t>
  </si>
  <si>
    <t>Amy</t>
  </si>
  <si>
    <t>Alison &amp; Robert</t>
  </si>
  <si>
    <t>Jan</t>
  </si>
  <si>
    <t>Melissa</t>
  </si>
  <si>
    <t>Sallie</t>
  </si>
  <si>
    <t>Lname</t>
  </si>
  <si>
    <t>2828 Greenbriar #1301</t>
  </si>
  <si>
    <t>Wright</t>
  </si>
  <si>
    <t>Richard Wright</t>
  </si>
  <si>
    <t>Utterback</t>
  </si>
  <si>
    <t xml:space="preserve">77018-    </t>
  </si>
  <si>
    <t>Starr</t>
  </si>
  <si>
    <t>Moore</t>
  </si>
  <si>
    <t>585 Trianon</t>
  </si>
  <si>
    <t>Marks</t>
  </si>
  <si>
    <t>Lester Marks</t>
  </si>
  <si>
    <t>Knapp</t>
  </si>
  <si>
    <t>Inman</t>
  </si>
  <si>
    <t>Herson, Ph.D</t>
  </si>
  <si>
    <t>Henderson</t>
  </si>
  <si>
    <t>Glaubig</t>
  </si>
  <si>
    <t>Dietrich</t>
  </si>
  <si>
    <t xml:space="preserve">77219-    </t>
  </si>
  <si>
    <t>Blumrosen</t>
  </si>
  <si>
    <t>Arsene Duffney &amp; Stephen Kelly</t>
  </si>
  <si>
    <t>Duffney &amp; Kelly</t>
  </si>
  <si>
    <t>10 S. Avonlea Dir.</t>
  </si>
  <si>
    <t>The Woodlands, Texas</t>
  </si>
  <si>
    <t xml:space="preserve">77382-    </t>
  </si>
  <si>
    <t>Stephen Longoria</t>
  </si>
  <si>
    <t>Longoria</t>
  </si>
  <si>
    <t>3102 Hyacinth St</t>
  </si>
  <si>
    <t xml:space="preserve">77009-    </t>
  </si>
  <si>
    <t>Jay Moore</t>
  </si>
  <si>
    <t>c/o Canyonlands Corporation</t>
  </si>
  <si>
    <t>2028 Buffalo Terrace</t>
  </si>
  <si>
    <t>Chuck Nagel</t>
  </si>
  <si>
    <t>Nagel</t>
  </si>
  <si>
    <t>1952 West Bell</t>
  </si>
  <si>
    <t>Harris &amp; Eliza Kempner Fund</t>
  </si>
  <si>
    <t>Perachio</t>
  </si>
  <si>
    <t>Executive Director</t>
  </si>
  <si>
    <t>2201 Market Street, Ste 601</t>
  </si>
  <si>
    <t>Galveston, Texas</t>
  </si>
  <si>
    <t>77550-1529</t>
  </si>
  <si>
    <t>Mimi Walker</t>
  </si>
  <si>
    <t>Walker</t>
  </si>
  <si>
    <t>5203 Memorial Drive</t>
  </si>
  <si>
    <t>Gerger</t>
  </si>
  <si>
    <t>Heidi &amp; David</t>
  </si>
  <si>
    <t>Heidi &amp; David Gerger</t>
  </si>
  <si>
    <t>Darrow</t>
  </si>
  <si>
    <t>Wallace</t>
  </si>
  <si>
    <t>Robins</t>
  </si>
  <si>
    <t>Trahan</t>
  </si>
  <si>
    <t>Webb</t>
  </si>
  <si>
    <t>Knobloch</t>
  </si>
  <si>
    <t>Ketterer</t>
  </si>
  <si>
    <t>Alo</t>
  </si>
  <si>
    <t>Roberson</t>
  </si>
  <si>
    <t>Child</t>
  </si>
  <si>
    <t>Squibb</t>
  </si>
  <si>
    <t>Gorman</t>
  </si>
  <si>
    <t>Day</t>
  </si>
  <si>
    <t>Biskind</t>
  </si>
  <si>
    <t>Derry</t>
  </si>
  <si>
    <t>Duncan</t>
  </si>
  <si>
    <t>Todd</t>
  </si>
  <si>
    <t>Diesel</t>
  </si>
  <si>
    <t>Baldridge</t>
  </si>
  <si>
    <t>Morian Clark</t>
  </si>
  <si>
    <t>Type</t>
  </si>
  <si>
    <t>Date</t>
  </si>
  <si>
    <t>Last Donation</t>
  </si>
  <si>
    <t>Title</t>
  </si>
  <si>
    <t>Christopher</t>
  </si>
  <si>
    <t>DiverseDonors</t>
  </si>
  <si>
    <t>DiversePerqs</t>
  </si>
  <si>
    <t>BOD</t>
  </si>
  <si>
    <t>DiversePerqs 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</si>
</sst>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\(&quot;$&quot;#,##0.00\)"/>
    <numFmt numFmtId="166" formatCode="&quot;$&quot;#,##0.00"/>
  </numFmts>
  <fonts count="12" x14ac:knownFonts="1">
    <font>
      <sz val="10"/>
      <name val="Arial"/>
    </font>
    <font>
      <sz val="10"/>
      <color indexed="8"/>
      <name val="MS Sans Serif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i/>
      <sz val="14"/>
      <name val="Arial Narrow"/>
      <family val="2"/>
    </font>
    <font>
      <b/>
      <i/>
      <sz val="9"/>
      <color indexed="8"/>
      <name val="Arial Narrow"/>
      <family val="2"/>
    </font>
    <font>
      <b/>
      <i/>
      <sz val="9"/>
      <name val="Arial Narrow"/>
      <family val="2"/>
    </font>
    <font>
      <b/>
      <i/>
      <sz val="12"/>
      <name val="Arial Narrow"/>
      <family val="2"/>
    </font>
    <font>
      <b/>
      <i/>
      <sz val="12"/>
      <color indexed="8"/>
      <name val="Arial Narrow"/>
      <family val="2"/>
    </font>
    <font>
      <b/>
      <sz val="16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2" fillId="2" borderId="1" xfId="2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164" fontId="5" fillId="0" borderId="1" xfId="2" applyNumberFormat="1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wrapText="1"/>
    </xf>
    <xf numFmtId="164" fontId="5" fillId="0" borderId="1" xfId="2" applyNumberFormat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164" fontId="5" fillId="0" borderId="1" xfId="1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17" fontId="4" fillId="0" borderId="2" xfId="0" applyNumberFormat="1" applyFont="1" applyBorder="1" applyAlignment="1">
      <alignment horizontal="left" vertical="top"/>
    </xf>
    <xf numFmtId="17" fontId="2" fillId="2" borderId="1" xfId="2" applyNumberFormat="1" applyFont="1" applyFill="1" applyBorder="1" applyAlignment="1">
      <alignment horizontal="left" vertical="top"/>
    </xf>
    <xf numFmtId="17" fontId="5" fillId="0" borderId="1" xfId="2" applyNumberFormat="1" applyFont="1" applyFill="1" applyBorder="1" applyAlignment="1">
      <alignment horizontal="left" vertical="top"/>
    </xf>
    <xf numFmtId="17" fontId="5" fillId="0" borderId="1" xfId="2" applyNumberFormat="1" applyFont="1" applyFill="1" applyBorder="1" applyAlignment="1">
      <alignment horizontal="left" wrapText="1"/>
    </xf>
    <xf numFmtId="17" fontId="5" fillId="0" borderId="1" xfId="1" applyNumberFormat="1" applyFont="1" applyFill="1" applyBorder="1" applyAlignment="1">
      <alignment horizontal="left" wrapText="1"/>
    </xf>
    <xf numFmtId="17" fontId="4" fillId="0" borderId="1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7" fillId="0" borderId="1" xfId="2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164" fontId="7" fillId="0" borderId="1" xfId="2" applyNumberFormat="1" applyFont="1" applyFill="1" applyBorder="1" applyAlignment="1">
      <alignment horizontal="left" wrapText="1"/>
    </xf>
    <xf numFmtId="17" fontId="7" fillId="0" borderId="1" xfId="2" applyNumberFormat="1" applyFont="1" applyFill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7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164" fontId="7" fillId="0" borderId="1" xfId="1" applyNumberFormat="1" applyFont="1" applyFill="1" applyBorder="1" applyAlignment="1">
      <alignment horizontal="left" wrapText="1"/>
    </xf>
    <xf numFmtId="17" fontId="7" fillId="0" borderId="1" xfId="1" applyNumberFormat="1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top"/>
    </xf>
    <xf numFmtId="0" fontId="2" fillId="0" borderId="1" xfId="2" applyFont="1" applyFill="1" applyBorder="1" applyAlignment="1">
      <alignment horizontal="left" vertical="top"/>
    </xf>
    <xf numFmtId="17" fontId="2" fillId="0" borderId="1" xfId="2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7" fontId="8" fillId="0" borderId="1" xfId="0" applyNumberFormat="1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0" fillId="2" borderId="1" xfId="2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" fontId="4" fillId="0" borderId="2" xfId="0" applyNumberFormat="1" applyFont="1" applyBorder="1" applyAlignment="1">
      <alignment horizontal="left" vertical="top"/>
    </xf>
    <xf numFmtId="4" fontId="2" fillId="2" borderId="1" xfId="2" applyNumberFormat="1" applyFont="1" applyFill="1" applyBorder="1" applyAlignment="1">
      <alignment horizontal="left" vertical="top"/>
    </xf>
    <xf numFmtId="4" fontId="2" fillId="0" borderId="1" xfId="2" applyNumberFormat="1" applyFont="1" applyFill="1" applyBorder="1" applyAlignment="1">
      <alignment horizontal="left" vertical="top"/>
    </xf>
    <xf numFmtId="4" fontId="5" fillId="0" borderId="1" xfId="2" applyNumberFormat="1" applyFont="1" applyFill="1" applyBorder="1" applyAlignment="1">
      <alignment horizontal="left" vertical="top"/>
    </xf>
    <xf numFmtId="4" fontId="4" fillId="0" borderId="1" xfId="0" applyNumberFormat="1" applyFont="1" applyBorder="1" applyAlignment="1">
      <alignment horizontal="left" vertical="top"/>
    </xf>
    <xf numFmtId="4" fontId="8" fillId="0" borderId="1" xfId="0" applyNumberFormat="1" applyFont="1" applyBorder="1" applyAlignment="1">
      <alignment horizontal="left" vertical="top"/>
    </xf>
    <xf numFmtId="166" fontId="5" fillId="0" borderId="1" xfId="2" applyNumberFormat="1" applyFont="1" applyFill="1" applyBorder="1" applyAlignment="1">
      <alignment horizontal="right" vertical="top"/>
    </xf>
    <xf numFmtId="166" fontId="5" fillId="0" borderId="1" xfId="2" applyNumberFormat="1" applyFont="1" applyFill="1" applyBorder="1" applyAlignment="1">
      <alignment horizontal="right" wrapText="1"/>
    </xf>
    <xf numFmtId="166" fontId="5" fillId="0" borderId="1" xfId="1" applyNumberFormat="1" applyFont="1" applyFill="1" applyBorder="1" applyAlignment="1">
      <alignment horizontal="right" wrapText="1"/>
    </xf>
    <xf numFmtId="166" fontId="7" fillId="0" borderId="1" xfId="2" applyNumberFormat="1" applyFont="1" applyFill="1" applyBorder="1" applyAlignment="1">
      <alignment horizontal="right" wrapText="1"/>
    </xf>
    <xf numFmtId="166" fontId="7" fillId="0" borderId="1" xfId="1" applyNumberFormat="1" applyFont="1" applyFill="1" applyBorder="1" applyAlignment="1">
      <alignment horizontal="right" wrapText="1"/>
    </xf>
    <xf numFmtId="166" fontId="4" fillId="0" borderId="1" xfId="0" applyNumberFormat="1" applyFont="1" applyBorder="1" applyAlignment="1">
      <alignment horizontal="right" vertical="top"/>
    </xf>
    <xf numFmtId="166" fontId="8" fillId="0" borderId="1" xfId="0" applyNumberFormat="1" applyFont="1" applyBorder="1" applyAlignment="1">
      <alignment horizontal="right" vertical="top"/>
    </xf>
    <xf numFmtId="4" fontId="4" fillId="0" borderId="1" xfId="0" applyNumberFormat="1" applyFont="1" applyBorder="1" applyAlignment="1">
      <alignment vertical="top"/>
    </xf>
  </cellXfs>
  <cellStyles count="3">
    <cellStyle name="Normal" xfId="0" builtinId="0"/>
    <cellStyle name="Normal_Contact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Membership/DIVDONRS/DiverseDonor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ards/Board%20lists%20and%20labels/2000-01Board%20Lists/Board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Bank United</v>
          </cell>
          <cell r="B3" t="str">
            <v>?</v>
          </cell>
          <cell r="C3" t="str">
            <v>?</v>
          </cell>
          <cell r="F3" t="str">
            <v>3200 Southwest Freeway, Suite 2000</v>
          </cell>
          <cell r="G3" t="str">
            <v>Houston, Texas</v>
          </cell>
          <cell r="H3">
            <v>77027</v>
          </cell>
          <cell r="L3" t="str">
            <v>$1,000 98 Project Support</v>
          </cell>
        </row>
        <row r="4">
          <cell r="A4" t="str">
            <v>NeoSoft, Inc.</v>
          </cell>
          <cell r="B4" t="str">
            <v>?</v>
          </cell>
          <cell r="C4" t="str">
            <v>?</v>
          </cell>
          <cell r="F4" t="str">
            <v>1770 St. James Place, Suite 500</v>
          </cell>
          <cell r="G4" t="str">
            <v>Houston, Texas</v>
          </cell>
          <cell r="H4">
            <v>77056</v>
          </cell>
        </row>
        <row r="5">
          <cell r="A5" t="str">
            <v>Nancy Allen</v>
          </cell>
          <cell r="B5" t="str">
            <v>Nancy</v>
          </cell>
          <cell r="C5" t="str">
            <v>Allen</v>
          </cell>
          <cell r="F5" t="str">
            <v>5130 Greentree</v>
          </cell>
          <cell r="G5" t="str">
            <v>Houston, Texas</v>
          </cell>
          <cell r="H5">
            <v>77056</v>
          </cell>
          <cell r="L5">
            <v>1500</v>
          </cell>
          <cell r="M5" t="str">
            <v>G</v>
          </cell>
          <cell r="N5">
            <v>34335</v>
          </cell>
        </row>
        <row r="6">
          <cell r="A6" t="str">
            <v>Carol &amp; Les Ballard</v>
          </cell>
          <cell r="B6" t="str">
            <v>Carol &amp; Les</v>
          </cell>
          <cell r="C6" t="str">
            <v>Ballard</v>
          </cell>
          <cell r="F6" t="str">
            <v>5030 Greentree</v>
          </cell>
          <cell r="G6" t="str">
            <v>Houston, Texas</v>
          </cell>
          <cell r="H6">
            <v>77056</v>
          </cell>
          <cell r="L6">
            <v>1000</v>
          </cell>
          <cell r="M6" t="str">
            <v>M</v>
          </cell>
          <cell r="N6">
            <v>36526</v>
          </cell>
        </row>
        <row r="7">
          <cell r="A7" t="str">
            <v>Toni &amp; Jeffery Beauchamp</v>
          </cell>
          <cell r="B7" t="str">
            <v>Toni &amp; Jeffery</v>
          </cell>
          <cell r="C7" t="str">
            <v>Beauchamp</v>
          </cell>
          <cell r="F7" t="str">
            <v>9 Pinehill</v>
          </cell>
          <cell r="G7" t="str">
            <v>Houston, Texas</v>
          </cell>
          <cell r="H7">
            <v>77019</v>
          </cell>
          <cell r="L7">
            <v>1000</v>
          </cell>
          <cell r="M7" t="str">
            <v>M</v>
          </cell>
          <cell r="N7">
            <v>36586</v>
          </cell>
        </row>
        <row r="8">
          <cell r="A8" t="str">
            <v>Beverly Berry</v>
          </cell>
          <cell r="B8" t="str">
            <v>Beverly</v>
          </cell>
          <cell r="C8" t="str">
            <v>Berry</v>
          </cell>
          <cell r="F8" t="str">
            <v>5667 Shady River</v>
          </cell>
          <cell r="G8" t="str">
            <v>Houston, Texas</v>
          </cell>
          <cell r="H8">
            <v>77056</v>
          </cell>
          <cell r="L8">
            <v>1500</v>
          </cell>
          <cell r="M8" t="str">
            <v>G</v>
          </cell>
          <cell r="N8">
            <v>36647</v>
          </cell>
        </row>
        <row r="9">
          <cell r="A9" t="str">
            <v>Kathleen Boyd</v>
          </cell>
          <cell r="B9" t="str">
            <v>Kathleen</v>
          </cell>
          <cell r="C9" t="str">
            <v>Boyd</v>
          </cell>
          <cell r="F9" t="str">
            <v>603 Gladys</v>
          </cell>
          <cell r="G9" t="str">
            <v>Houston, Texas</v>
          </cell>
          <cell r="H9">
            <v>77009</v>
          </cell>
          <cell r="L9">
            <v>300</v>
          </cell>
          <cell r="M9" t="str">
            <v>G</v>
          </cell>
          <cell r="N9">
            <v>36586</v>
          </cell>
        </row>
        <row r="10">
          <cell r="A10" t="str">
            <v>Karol Kreymer &amp; Robert Card, M.D.</v>
          </cell>
          <cell r="B10" t="str">
            <v>Bob &amp; Karol</v>
          </cell>
          <cell r="C10" t="str">
            <v>Card</v>
          </cell>
          <cell r="F10" t="str">
            <v>10 South Briar Hollow Lane #68</v>
          </cell>
          <cell r="G10" t="str">
            <v>Houston, Texas</v>
          </cell>
          <cell r="H10">
            <v>77027</v>
          </cell>
          <cell r="L10">
            <v>5000</v>
          </cell>
          <cell r="M10" t="str">
            <v>G/M</v>
          </cell>
          <cell r="N10">
            <v>36526</v>
          </cell>
        </row>
        <row r="11">
          <cell r="A11" t="str">
            <v>Debra &amp; Tim Collins</v>
          </cell>
          <cell r="B11" t="str">
            <v>Debra &amp; Tim</v>
          </cell>
          <cell r="C11" t="str">
            <v>Collins</v>
          </cell>
          <cell r="F11" t="str">
            <v>1821 Sharp Place</v>
          </cell>
          <cell r="G11" t="str">
            <v>Houston, Texas</v>
          </cell>
          <cell r="H11">
            <v>77019</v>
          </cell>
          <cell r="L11">
            <v>1500</v>
          </cell>
          <cell r="M11" t="str">
            <v>G</v>
          </cell>
          <cell r="N11">
            <v>36647</v>
          </cell>
          <cell r="O11" t="str">
            <v>(ecitysuites)</v>
          </cell>
        </row>
        <row r="12">
          <cell r="A12" t="str">
            <v>Trina Cooper</v>
          </cell>
          <cell r="B12" t="str">
            <v>Trina</v>
          </cell>
          <cell r="C12" t="str">
            <v>Cooper</v>
          </cell>
          <cell r="F12" t="str">
            <v>3905 Bute</v>
          </cell>
          <cell r="G12" t="str">
            <v>Houston, Texas</v>
          </cell>
          <cell r="H12">
            <v>77006</v>
          </cell>
          <cell r="L12" t="str">
            <v>-</v>
          </cell>
          <cell r="M12" t="str">
            <v>In-kind</v>
          </cell>
          <cell r="N12" t="str">
            <v>-</v>
          </cell>
        </row>
        <row r="13">
          <cell r="A13" t="str">
            <v>Sara Paschall Dodd</v>
          </cell>
          <cell r="B13" t="str">
            <v>Sara</v>
          </cell>
          <cell r="C13" t="str">
            <v>Dodd</v>
          </cell>
          <cell r="F13" t="str">
            <v>3722 Wickersham</v>
          </cell>
          <cell r="G13" t="str">
            <v>Houston, Texas</v>
          </cell>
          <cell r="H13">
            <v>77027</v>
          </cell>
          <cell r="L13">
            <v>1000</v>
          </cell>
          <cell r="M13" t="str">
            <v>G</v>
          </cell>
          <cell r="N13">
            <v>36586</v>
          </cell>
        </row>
        <row r="14">
          <cell r="A14" t="str">
            <v>Christina Gianelli</v>
          </cell>
          <cell r="B14" t="str">
            <v>Christina</v>
          </cell>
          <cell r="C14" t="str">
            <v>Gianelli</v>
          </cell>
          <cell r="F14" t="str">
            <v>209 Emile St.</v>
          </cell>
          <cell r="G14" t="str">
            <v>Houston, Texas</v>
          </cell>
          <cell r="H14">
            <v>77020</v>
          </cell>
          <cell r="L14" t="str">
            <v>-</v>
          </cell>
          <cell r="M14" t="str">
            <v>In-kind</v>
          </cell>
          <cell r="N14" t="str">
            <v>-</v>
          </cell>
        </row>
        <row r="15">
          <cell r="A15" t="str">
            <v>Malcolm Hackney</v>
          </cell>
          <cell r="B15" t="str">
            <v>Malcolm</v>
          </cell>
          <cell r="C15" t="str">
            <v>Hackney</v>
          </cell>
          <cell r="E15" t="str">
            <v>Bright Star Productions</v>
          </cell>
          <cell r="F15" t="str">
            <v>2476 Bolsover, Box 302</v>
          </cell>
          <cell r="G15" t="str">
            <v>Houston, Texas</v>
          </cell>
          <cell r="H15">
            <v>77005</v>
          </cell>
          <cell r="L15" t="str">
            <v>-</v>
          </cell>
          <cell r="M15" t="str">
            <v>In-kind</v>
          </cell>
          <cell r="N15" t="str">
            <v>-</v>
          </cell>
        </row>
        <row r="16">
          <cell r="A16" t="str">
            <v>Victoria Harper</v>
          </cell>
          <cell r="B16" t="str">
            <v>Victoria</v>
          </cell>
          <cell r="C16" t="str">
            <v>Harper</v>
          </cell>
          <cell r="F16" t="str">
            <v>5911 Moonmist</v>
          </cell>
          <cell r="G16" t="str">
            <v>Houston, Texas</v>
          </cell>
          <cell r="H16" t="str">
            <v xml:space="preserve">77081-    </v>
          </cell>
          <cell r="L16">
            <v>1000</v>
          </cell>
          <cell r="M16" t="str">
            <v>M</v>
          </cell>
          <cell r="N16">
            <v>36161</v>
          </cell>
        </row>
        <row r="17">
          <cell r="A17" t="str">
            <v>Marcia Hayslip</v>
          </cell>
          <cell r="B17" t="str">
            <v>Marcia</v>
          </cell>
          <cell r="C17" t="str">
            <v>Hayslip</v>
          </cell>
          <cell r="F17" t="str">
            <v>118 Alma</v>
          </cell>
          <cell r="G17" t="str">
            <v>Houston, Texas</v>
          </cell>
          <cell r="H17">
            <v>77009</v>
          </cell>
          <cell r="L17" t="str">
            <v>?</v>
          </cell>
          <cell r="N17" t="str">
            <v>-</v>
          </cell>
        </row>
        <row r="18">
          <cell r="A18" t="str">
            <v>Sheila and Isaac Heimbinder</v>
          </cell>
          <cell r="B18" t="str">
            <v>Sheila and Isaac</v>
          </cell>
          <cell r="C18" t="str">
            <v>Heimbinder</v>
          </cell>
          <cell r="E18" t="str">
            <v>U.S. Home Corporation</v>
          </cell>
          <cell r="F18" t="str">
            <v>10707 Clay Road</v>
          </cell>
          <cell r="G18" t="str">
            <v>Houston, Texas</v>
          </cell>
          <cell r="H18" t="str">
            <v xml:space="preserve">77041-    </v>
          </cell>
          <cell r="L18">
            <v>1000</v>
          </cell>
          <cell r="M18" t="str">
            <v>M</v>
          </cell>
          <cell r="N18">
            <v>36495</v>
          </cell>
        </row>
        <row r="19">
          <cell r="A19" t="str">
            <v>Lee Huber</v>
          </cell>
          <cell r="B19" t="str">
            <v>Lee</v>
          </cell>
          <cell r="C19" t="str">
            <v>Huber</v>
          </cell>
          <cell r="F19" t="str">
            <v>410 Park Trail Lane</v>
          </cell>
          <cell r="G19" t="str">
            <v>Houston, Texas</v>
          </cell>
          <cell r="H19">
            <v>77007</v>
          </cell>
          <cell r="L19">
            <v>500</v>
          </cell>
          <cell r="M19" t="str">
            <v>M</v>
          </cell>
          <cell r="N19">
            <v>36800</v>
          </cell>
          <cell r="O19" t="str">
            <v>matching funds Enron?</v>
          </cell>
        </row>
        <row r="20">
          <cell r="A20" t="str">
            <v>Iland</v>
          </cell>
          <cell r="F20" t="str">
            <v>?</v>
          </cell>
          <cell r="G20" t="str">
            <v>Houston, Texas</v>
          </cell>
          <cell r="L20" t="str">
            <v>?</v>
          </cell>
          <cell r="N20" t="str">
            <v>-</v>
          </cell>
        </row>
        <row r="21">
          <cell r="A21" t="str">
            <v>Mr. &amp; Mrs. I.H. Kempner, III</v>
          </cell>
          <cell r="B21" t="str">
            <v>Sissy and Denny</v>
          </cell>
          <cell r="C21" t="str">
            <v>Kempner</v>
          </cell>
          <cell r="F21" t="str">
            <v>3811 Del Monte</v>
          </cell>
          <cell r="G21" t="str">
            <v>Houston, Texas</v>
          </cell>
          <cell r="H21">
            <v>77019</v>
          </cell>
          <cell r="L21">
            <v>2500</v>
          </cell>
          <cell r="M21" t="str">
            <v>M</v>
          </cell>
          <cell r="N21">
            <v>36586</v>
          </cell>
        </row>
        <row r="22">
          <cell r="A22" t="str">
            <v>Emilie S. Kilgore</v>
          </cell>
          <cell r="B22" t="str">
            <v>Mimi</v>
          </cell>
          <cell r="C22" t="str">
            <v>Kilgore</v>
          </cell>
          <cell r="F22" t="str">
            <v>3239 Avalon Place</v>
          </cell>
          <cell r="G22" t="str">
            <v>Houston, Texas</v>
          </cell>
          <cell r="H22">
            <v>77019</v>
          </cell>
          <cell r="L22" t="str">
            <v>35?</v>
          </cell>
          <cell r="M22" t="str">
            <v>M</v>
          </cell>
          <cell r="N22">
            <v>36678</v>
          </cell>
        </row>
        <row r="23">
          <cell r="A23" t="str">
            <v>Page &amp; Richard Lummis</v>
          </cell>
          <cell r="B23" t="str">
            <v>Page &amp; Richard</v>
          </cell>
          <cell r="C23" t="str">
            <v>Lummis</v>
          </cell>
          <cell r="F23" t="str">
            <v>3110 Ferndale Place</v>
          </cell>
          <cell r="G23" t="str">
            <v>Houston, Texas</v>
          </cell>
          <cell r="H23">
            <v>77098</v>
          </cell>
          <cell r="L23">
            <v>500</v>
          </cell>
          <cell r="M23" t="str">
            <v>M</v>
          </cell>
          <cell r="N23">
            <v>36770</v>
          </cell>
        </row>
        <row r="24">
          <cell r="A24" t="str">
            <v>Michael Meazell</v>
          </cell>
          <cell r="B24" t="str">
            <v xml:space="preserve">Michael  </v>
          </cell>
          <cell r="C24" t="str">
            <v>Meazell</v>
          </cell>
          <cell r="F24" t="str">
            <v>4006-A Barnes</v>
          </cell>
          <cell r="G24" t="str">
            <v>Houston, Texas</v>
          </cell>
          <cell r="H24">
            <v>77007</v>
          </cell>
          <cell r="L24" t="str">
            <v>-</v>
          </cell>
          <cell r="M24" t="str">
            <v>BOD</v>
          </cell>
          <cell r="N24" t="str">
            <v>-</v>
          </cell>
        </row>
        <row r="25">
          <cell r="A25" t="str">
            <v>Gerald Morely</v>
          </cell>
          <cell r="B25" t="str">
            <v>Gerald</v>
          </cell>
          <cell r="C25" t="str">
            <v>Morely</v>
          </cell>
          <cell r="E25" t="str">
            <v>Wetmore Printing Company</v>
          </cell>
          <cell r="F25" t="str">
            <v>1645 N. West Beltway</v>
          </cell>
          <cell r="G25" t="str">
            <v>Houston, Texas</v>
          </cell>
          <cell r="H25">
            <v>77043</v>
          </cell>
          <cell r="L25" t="str">
            <v>-</v>
          </cell>
          <cell r="M25" t="str">
            <v>In-kind</v>
          </cell>
          <cell r="N25" t="str">
            <v>-</v>
          </cell>
        </row>
        <row r="26">
          <cell r="A26" t="str">
            <v>Betty &amp; Stephen Newton</v>
          </cell>
          <cell r="B26" t="str">
            <v>Betty &amp; Stephen</v>
          </cell>
          <cell r="C26" t="str">
            <v>Newton</v>
          </cell>
          <cell r="D26" t="str">
            <v/>
          </cell>
          <cell r="E26" t="str">
            <v/>
          </cell>
          <cell r="F26" t="str">
            <v>2128 Brentwood</v>
          </cell>
          <cell r="G26" t="str">
            <v>Houston, Texas</v>
          </cell>
          <cell r="H26" t="str">
            <v>77019-3512</v>
          </cell>
          <cell r="I26" t="str">
            <v xml:space="preserve">(713) 526-6498      </v>
          </cell>
          <cell r="J26" t="str">
            <v/>
          </cell>
          <cell r="K26" t="str">
            <v xml:space="preserve">(713) 526-6398      </v>
          </cell>
          <cell r="L26">
            <v>750</v>
          </cell>
          <cell r="M26" t="str">
            <v>G</v>
          </cell>
          <cell r="N26">
            <v>36586</v>
          </cell>
        </row>
        <row r="27">
          <cell r="A27" t="str">
            <v>Mardie Oakes</v>
          </cell>
          <cell r="B27" t="str">
            <v>Mardie</v>
          </cell>
          <cell r="C27" t="str">
            <v>Oakes</v>
          </cell>
          <cell r="F27" t="str">
            <v>P.O. Box 202110</v>
          </cell>
          <cell r="G27" t="str">
            <v>Houston, Texas</v>
          </cell>
          <cell r="H27">
            <v>77220</v>
          </cell>
          <cell r="L27" t="str">
            <v>-</v>
          </cell>
          <cell r="M27" t="str">
            <v>BOD</v>
          </cell>
          <cell r="N27" t="str">
            <v>-</v>
          </cell>
        </row>
        <row r="28">
          <cell r="A28" t="str">
            <v>David Portz &amp; Victoria Jones</v>
          </cell>
          <cell r="B28" t="str">
            <v>David &amp; Victoria</v>
          </cell>
          <cell r="C28" t="str">
            <v>Portz</v>
          </cell>
          <cell r="F28" t="str">
            <v>1400 Smith, 38th floor</v>
          </cell>
          <cell r="G28" t="str">
            <v>Houston, Texas</v>
          </cell>
          <cell r="H28">
            <v>77002</v>
          </cell>
          <cell r="L28">
            <v>350</v>
          </cell>
          <cell r="M28" t="str">
            <v>BOD</v>
          </cell>
          <cell r="N28">
            <v>35796</v>
          </cell>
        </row>
        <row r="29">
          <cell r="A29" t="str">
            <v>Danielle Roberts</v>
          </cell>
          <cell r="B29" t="str">
            <v>Danielle</v>
          </cell>
          <cell r="C29" t="str">
            <v>Roberts</v>
          </cell>
          <cell r="E29" t="str">
            <v>Terry Vine Photography</v>
          </cell>
          <cell r="F29" t="str">
            <v>2417 Bartlett</v>
          </cell>
          <cell r="G29" t="str">
            <v>Houston, Texas</v>
          </cell>
          <cell r="H29">
            <v>77098</v>
          </cell>
          <cell r="L29" t="str">
            <v>?</v>
          </cell>
          <cell r="M29" t="str">
            <v>In-Kind</v>
          </cell>
          <cell r="N29" t="str">
            <v>-</v>
          </cell>
        </row>
        <row r="30">
          <cell r="A30" t="str">
            <v>Michel Rochon</v>
          </cell>
          <cell r="B30" t="str">
            <v>Michel</v>
          </cell>
          <cell r="C30" t="str">
            <v>Rochon</v>
          </cell>
          <cell r="F30" t="str">
            <v>1301 McKinney, Suite 700</v>
          </cell>
          <cell r="G30" t="str">
            <v>Houston, Texas</v>
          </cell>
          <cell r="H30">
            <v>77010</v>
          </cell>
          <cell r="L30" t="str">
            <v>-</v>
          </cell>
          <cell r="M30" t="str">
            <v>In-Kind</v>
          </cell>
          <cell r="N30" t="str">
            <v>-</v>
          </cell>
        </row>
        <row r="31">
          <cell r="A31" t="str">
            <v>Louisa Stude Sarofim</v>
          </cell>
          <cell r="B31" t="str">
            <v>Louisa</v>
          </cell>
          <cell r="C31" t="str">
            <v>Sarofim</v>
          </cell>
          <cell r="F31" t="str">
            <v>1001 Fannin, Suite 4700</v>
          </cell>
          <cell r="G31" t="str">
            <v>Houston, Texas</v>
          </cell>
          <cell r="H31">
            <v>77002</v>
          </cell>
          <cell r="L31">
            <v>10000</v>
          </cell>
          <cell r="M31" t="str">
            <v>G</v>
          </cell>
          <cell r="N31">
            <v>36647</v>
          </cell>
        </row>
        <row r="32">
          <cell r="A32" t="str">
            <v>Elizabeth Satel Young &amp; Barry Young</v>
          </cell>
          <cell r="B32" t="str">
            <v>Elizabeth &amp; Barry</v>
          </cell>
          <cell r="C32" t="str">
            <v>Young</v>
          </cell>
          <cell r="F32" t="str">
            <v>4007 West Alabama</v>
          </cell>
          <cell r="G32" t="str">
            <v>Houston, Texas</v>
          </cell>
          <cell r="H32">
            <v>77027</v>
          </cell>
          <cell r="L32">
            <v>500</v>
          </cell>
          <cell r="M32" t="str">
            <v>BOD</v>
          </cell>
          <cell r="N32">
            <v>36739</v>
          </cell>
        </row>
        <row r="33">
          <cell r="A33" t="str">
            <v>Mr. &amp; Mrs. A.O. Susholtz</v>
          </cell>
          <cell r="B33" t="str">
            <v>Mr. &amp; Mrs. Susholtz</v>
          </cell>
          <cell r="C33" t="str">
            <v>Susholtz</v>
          </cell>
          <cell r="F33" t="str">
            <v>8833 Memorial</v>
          </cell>
          <cell r="G33" t="str">
            <v>Houston, Texas</v>
          </cell>
          <cell r="H33">
            <v>77006</v>
          </cell>
          <cell r="L33">
            <v>1000</v>
          </cell>
          <cell r="M33" t="str">
            <v>M</v>
          </cell>
          <cell r="N33">
            <v>36647</v>
          </cell>
        </row>
        <row r="34">
          <cell r="A34" t="str">
            <v>Dan Tidwell and Jamie Mize</v>
          </cell>
          <cell r="B34" t="str">
            <v>Dan &amp; Jamie</v>
          </cell>
          <cell r="C34" t="str">
            <v>Tidwell</v>
          </cell>
          <cell r="E34" t="str">
            <v>Treebeard's</v>
          </cell>
          <cell r="F34" t="str">
            <v>315 Travis</v>
          </cell>
          <cell r="G34" t="str">
            <v>Houston, Texas</v>
          </cell>
          <cell r="H34">
            <v>77002</v>
          </cell>
          <cell r="L34">
            <v>1000</v>
          </cell>
          <cell r="M34" t="str">
            <v>M</v>
          </cell>
          <cell r="N34">
            <v>36739</v>
          </cell>
        </row>
        <row r="35">
          <cell r="A35" t="str">
            <v>Emily Todd</v>
          </cell>
          <cell r="B35" t="str">
            <v>Emily</v>
          </cell>
          <cell r="C35" t="str">
            <v>Todd</v>
          </cell>
          <cell r="E35" t="str">
            <v/>
          </cell>
          <cell r="F35" t="str">
            <v>401 Anita #32</v>
          </cell>
          <cell r="G35" t="str">
            <v>Houston, Texas</v>
          </cell>
          <cell r="H35" t="str">
            <v xml:space="preserve">77006-    </v>
          </cell>
          <cell r="L35">
            <v>1000</v>
          </cell>
          <cell r="M35" t="str">
            <v>G</v>
          </cell>
          <cell r="N35">
            <v>36647</v>
          </cell>
        </row>
        <row r="36">
          <cell r="A36" t="str">
            <v>Mimi Walker</v>
          </cell>
          <cell r="B36" t="str">
            <v>Mimi</v>
          </cell>
          <cell r="C36" t="str">
            <v>Walker</v>
          </cell>
          <cell r="F36" t="str">
            <v>5203 Memorial Drive</v>
          </cell>
          <cell r="G36" t="str">
            <v>Houston, Texas</v>
          </cell>
          <cell r="H36">
            <v>77007</v>
          </cell>
          <cell r="L36">
            <v>150</v>
          </cell>
          <cell r="M36" t="str">
            <v>M</v>
          </cell>
          <cell r="N36">
            <v>36770</v>
          </cell>
        </row>
        <row r="37">
          <cell r="A37" t="str">
            <v>Mary Woodson Crowell</v>
          </cell>
          <cell r="B37" t="str">
            <v>Maryann</v>
          </cell>
          <cell r="C37" t="str">
            <v>Woodson Crowell</v>
          </cell>
          <cell r="F37" t="str">
            <v>?</v>
          </cell>
          <cell r="G37" t="str">
            <v>Houston, Texas</v>
          </cell>
          <cell r="L37" t="str">
            <v>?</v>
          </cell>
          <cell r="N37" t="str">
            <v>-</v>
          </cell>
        </row>
        <row r="38">
          <cell r="A38" t="str">
            <v>Michael &amp; Nina Zilkha</v>
          </cell>
          <cell r="B38" t="str">
            <v>Michael &amp; Nina</v>
          </cell>
          <cell r="C38" t="str">
            <v>Zilkha</v>
          </cell>
          <cell r="F38" t="str">
            <v>3752 Del Monte</v>
          </cell>
          <cell r="G38" t="str">
            <v>Houston, Texas</v>
          </cell>
          <cell r="H38">
            <v>77019</v>
          </cell>
          <cell r="L38">
            <v>5000</v>
          </cell>
          <cell r="M38" t="str">
            <v xml:space="preserve">M </v>
          </cell>
          <cell r="N38">
            <v>36739</v>
          </cell>
        </row>
        <row r="39">
          <cell r="A39" t="str">
            <v>Elena Wortham &amp; Antonio Manega</v>
          </cell>
          <cell r="B39" t="str">
            <v>Elena &amp; Antonio</v>
          </cell>
          <cell r="C39" t="str">
            <v>Wortham</v>
          </cell>
          <cell r="E39" t="str">
            <v>Gazer Design Group</v>
          </cell>
          <cell r="F39" t="str">
            <v>1737 Maryland St</v>
          </cell>
          <cell r="G39" t="str">
            <v>Houston, Texas</v>
          </cell>
          <cell r="H39">
            <v>77006</v>
          </cell>
          <cell r="L39" t="str">
            <v>-</v>
          </cell>
          <cell r="M39" t="str">
            <v>In-Kind</v>
          </cell>
          <cell r="N39" t="str">
            <v>-</v>
          </cell>
        </row>
        <row r="40">
          <cell r="L40" t="str">
            <v>M- Membership</v>
          </cell>
          <cell r="N40" t="str">
            <v>*G- Gala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Maria Dolores Kolber</v>
          </cell>
          <cell r="B3" t="str">
            <v>Maria</v>
          </cell>
          <cell r="C3" t="str">
            <v>Kolber</v>
          </cell>
          <cell r="F3" t="str">
            <v>1701 Hermann Drive</v>
          </cell>
          <cell r="G3" t="str">
            <v>Houston, Texas</v>
          </cell>
          <cell r="H3">
            <v>77004</v>
          </cell>
          <cell r="M3" t="str">
            <v>BOD</v>
          </cell>
        </row>
        <row r="4">
          <cell r="A4" t="str">
            <v>Devin Borden</v>
          </cell>
          <cell r="B4" t="str">
            <v>Devin</v>
          </cell>
          <cell r="C4" t="str">
            <v>Borden</v>
          </cell>
          <cell r="D4" t="str">
            <v/>
          </cell>
          <cell r="E4" t="str">
            <v/>
          </cell>
          <cell r="F4" t="str">
            <v>P.O. Box 131781</v>
          </cell>
          <cell r="G4" t="str">
            <v>Houston, Texas</v>
          </cell>
          <cell r="H4" t="str">
            <v xml:space="preserve">77219-    </v>
          </cell>
          <cell r="I4" t="str">
            <v xml:space="preserve">(713) 880-2311      </v>
          </cell>
          <cell r="J4" t="str">
            <v xml:space="preserve">(713) 863-7097      </v>
          </cell>
          <cell r="K4" t="str">
            <v xml:space="preserve">(713) 863-7130      </v>
          </cell>
          <cell r="M4" t="str">
            <v>BOD</v>
          </cell>
        </row>
        <row r="5">
          <cell r="A5" t="str">
            <v>Hilary Borow</v>
          </cell>
          <cell r="B5" t="str">
            <v>Hilary</v>
          </cell>
          <cell r="C5" t="str">
            <v>Borow</v>
          </cell>
          <cell r="D5" t="str">
            <v/>
          </cell>
          <cell r="E5" t="str">
            <v>Meyer Orlando &amp; Evans</v>
          </cell>
          <cell r="F5" t="str">
            <v>2929 Allen Parkway, Suite 2300</v>
          </cell>
          <cell r="G5" t="str">
            <v>Houston, Texas</v>
          </cell>
          <cell r="H5" t="str">
            <v xml:space="preserve">77019-    </v>
          </cell>
          <cell r="I5" t="str">
            <v xml:space="preserve">(713) 868-2654      </v>
          </cell>
          <cell r="J5" t="str">
            <v xml:space="preserve">(713) 523-1101      </v>
          </cell>
          <cell r="K5" t="str">
            <v xml:space="preserve">(713) 523-2002      </v>
          </cell>
          <cell r="M5" t="str">
            <v>BOD</v>
          </cell>
        </row>
        <row r="6">
          <cell r="A6" t="str">
            <v>Kathleen Boyd</v>
          </cell>
          <cell r="B6" t="str">
            <v>Kathleen</v>
          </cell>
          <cell r="C6" t="str">
            <v>Boyd</v>
          </cell>
          <cell r="D6" t="str">
            <v/>
          </cell>
          <cell r="E6" t="str">
            <v/>
          </cell>
          <cell r="F6" t="str">
            <v>603 Gladys</v>
          </cell>
          <cell r="G6" t="str">
            <v>Houston, Texas</v>
          </cell>
          <cell r="H6" t="str">
            <v xml:space="preserve">77009-    </v>
          </cell>
          <cell r="I6" t="str">
            <v xml:space="preserve">(713) 869-2310      </v>
          </cell>
          <cell r="J6" t="str">
            <v xml:space="preserve">(713) 392-1392      </v>
          </cell>
          <cell r="K6" t="str">
            <v xml:space="preserve">(713) 862-4692      </v>
          </cell>
          <cell r="M6" t="str">
            <v>BOD</v>
          </cell>
        </row>
        <row r="7">
          <cell r="A7" t="str">
            <v>Geary Broadnax</v>
          </cell>
          <cell r="B7" t="str">
            <v>Geary</v>
          </cell>
          <cell r="C7" t="str">
            <v>Broadnax</v>
          </cell>
          <cell r="E7" t="str">
            <v>Insync</v>
          </cell>
          <cell r="F7" t="str">
            <v>5555 San Felipe #700</v>
          </cell>
          <cell r="G7" t="str">
            <v>Houston, Texas</v>
          </cell>
          <cell r="H7">
            <v>77056</v>
          </cell>
          <cell r="M7" t="str">
            <v>BOD</v>
          </cell>
        </row>
        <row r="8">
          <cell r="A8" t="str">
            <v xml:space="preserve"> Bob Casey</v>
          </cell>
          <cell r="B8" t="str">
            <v xml:space="preserve"> Bob</v>
          </cell>
          <cell r="C8" t="str">
            <v>Casey</v>
          </cell>
          <cell r="D8" t="str">
            <v/>
          </cell>
          <cell r="E8" t="str">
            <v/>
          </cell>
          <cell r="F8" t="str">
            <v>3001 Del Monte</v>
          </cell>
          <cell r="G8" t="str">
            <v>Houston, Texas</v>
          </cell>
          <cell r="H8" t="str">
            <v xml:space="preserve">77019-    </v>
          </cell>
          <cell r="I8" t="str">
            <v xml:space="preserve">(713) 522-7262      </v>
          </cell>
          <cell r="J8" t="str">
            <v xml:space="preserve">(713) 221-1433      </v>
          </cell>
          <cell r="K8" t="str">
            <v xml:space="preserve">(713) 221-1212      </v>
          </cell>
          <cell r="M8" t="str">
            <v>BOD</v>
          </cell>
        </row>
        <row r="9">
          <cell r="A9" t="str">
            <v>Robert Card, M.D.</v>
          </cell>
          <cell r="B9" t="str">
            <v>Bob</v>
          </cell>
          <cell r="C9" t="str">
            <v>Card</v>
          </cell>
          <cell r="F9" t="str">
            <v>10 South Briar Hollow Lane #68</v>
          </cell>
          <cell r="G9" t="str">
            <v>Houston, Texas</v>
          </cell>
          <cell r="H9">
            <v>77027</v>
          </cell>
          <cell r="I9" t="str">
            <v>713-626-8766</v>
          </cell>
          <cell r="J9" t="str">
            <v>713-797-1620</v>
          </cell>
          <cell r="M9" t="str">
            <v>BOD</v>
          </cell>
        </row>
        <row r="10">
          <cell r="A10" t="str">
            <v>Fernando Castro</v>
          </cell>
          <cell r="B10" t="str">
            <v>Fernando</v>
          </cell>
          <cell r="C10" t="str">
            <v>Castro</v>
          </cell>
          <cell r="F10" t="str">
            <v>3430 Linkwood</v>
          </cell>
          <cell r="G10" t="str">
            <v>Houston, Texas</v>
          </cell>
          <cell r="H10">
            <v>77025</v>
          </cell>
        </row>
        <row r="11">
          <cell r="A11" t="str">
            <v>Keith Christman</v>
          </cell>
          <cell r="B11" t="str">
            <v>Keith</v>
          </cell>
          <cell r="C11" t="str">
            <v>Christman</v>
          </cell>
          <cell r="D11" t="str">
            <v/>
          </cell>
          <cell r="E11" t="str">
            <v>Metropolitan Racquet Club</v>
          </cell>
          <cell r="F11" t="str">
            <v>One Allen Center</v>
          </cell>
          <cell r="G11" t="str">
            <v>Houston, Texas</v>
          </cell>
          <cell r="H11" t="str">
            <v xml:space="preserve">77002-    </v>
          </cell>
          <cell r="I11" t="str">
            <v xml:space="preserve">(713) 652-0700      </v>
          </cell>
          <cell r="J11" t="str">
            <v/>
          </cell>
          <cell r="K11" t="str">
            <v/>
          </cell>
          <cell r="M11" t="str">
            <v>BOD</v>
          </cell>
        </row>
        <row r="12">
          <cell r="A12" t="str">
            <v xml:space="preserve">Cindy Bishop Donnelly </v>
          </cell>
          <cell r="B12" t="str">
            <v xml:space="preserve">Cindy </v>
          </cell>
          <cell r="C12" t="str">
            <v>Donnelly</v>
          </cell>
          <cell r="D12" t="str">
            <v/>
          </cell>
          <cell r="E12" t="str">
            <v/>
          </cell>
          <cell r="F12" t="str">
            <v>6101 Charlotte</v>
          </cell>
          <cell r="G12" t="str">
            <v>Houston, Texas</v>
          </cell>
          <cell r="H12" t="str">
            <v xml:space="preserve">77005-    </v>
          </cell>
          <cell r="I12" t="str">
            <v xml:space="preserve">(713) 666-7224      </v>
          </cell>
          <cell r="J12" t="str">
            <v xml:space="preserve">(713) 621-8090      </v>
          </cell>
          <cell r="K12" t="str">
            <v xml:space="preserve">(713) 666-6240      </v>
          </cell>
          <cell r="M12" t="str">
            <v>BOD</v>
          </cell>
        </row>
        <row r="13">
          <cell r="A13" t="str">
            <v>Russell N. Duesterhoft</v>
          </cell>
          <cell r="B13" t="str">
            <v>Russell</v>
          </cell>
          <cell r="C13" t="str">
            <v>Duesterhoft</v>
          </cell>
          <cell r="D13" t="str">
            <v/>
          </cell>
          <cell r="E13" t="str">
            <v/>
          </cell>
          <cell r="F13" t="str">
            <v>P.O. Box 66409</v>
          </cell>
          <cell r="G13" t="str">
            <v>Houston, Texas</v>
          </cell>
          <cell r="H13" t="str">
            <v>77266-6409</v>
          </cell>
          <cell r="I13" t="str">
            <v xml:space="preserve">(713) 527-8187      </v>
          </cell>
          <cell r="J13" t="str">
            <v/>
          </cell>
          <cell r="K13" t="str">
            <v xml:space="preserve">(713) 529-8916      </v>
          </cell>
          <cell r="M13" t="str">
            <v>BOD</v>
          </cell>
        </row>
        <row r="14">
          <cell r="A14" t="str">
            <v>Chris Hill</v>
          </cell>
          <cell r="B14" t="str">
            <v>Chris</v>
          </cell>
          <cell r="C14" t="str">
            <v>Hill</v>
          </cell>
          <cell r="D14" t="str">
            <v/>
          </cell>
          <cell r="E14" t="str">
            <v>Hill/A Marketing Design Group</v>
          </cell>
          <cell r="F14" t="str">
            <v>3512 Lake</v>
          </cell>
          <cell r="G14" t="str">
            <v>Houston, Texas</v>
          </cell>
          <cell r="H14" t="str">
            <v xml:space="preserve">77098-    </v>
          </cell>
          <cell r="I14" t="str">
            <v xml:space="preserve">(713) 523-7363      </v>
          </cell>
          <cell r="J14" t="str">
            <v/>
          </cell>
          <cell r="K14" t="str">
            <v xml:space="preserve">(713) 523-6624      </v>
          </cell>
          <cell r="M14" t="str">
            <v>BOD</v>
          </cell>
        </row>
        <row r="15">
          <cell r="A15" t="str">
            <v>Keith Krumwiede</v>
          </cell>
          <cell r="B15" t="str">
            <v>Keith</v>
          </cell>
          <cell r="C15" t="str">
            <v>Krumwiede</v>
          </cell>
          <cell r="D15" t="str">
            <v>Rice University</v>
          </cell>
          <cell r="E15" t="str">
            <v>School of Architecture</v>
          </cell>
          <cell r="F15" t="str">
            <v>MS-50 6100 Main St</v>
          </cell>
          <cell r="G15" t="str">
            <v>Houston, Texas</v>
          </cell>
          <cell r="H15">
            <v>77005</v>
          </cell>
          <cell r="M15" t="str">
            <v>BOD</v>
          </cell>
        </row>
        <row r="16">
          <cell r="A16" t="str">
            <v>Rita Lucido</v>
          </cell>
          <cell r="B16" t="str">
            <v>Rita</v>
          </cell>
          <cell r="C16" t="str">
            <v>Lucido</v>
          </cell>
          <cell r="D16" t="str">
            <v/>
          </cell>
          <cell r="E16" t="str">
            <v/>
          </cell>
          <cell r="F16" t="str">
            <v>815 Hawthorne</v>
          </cell>
          <cell r="G16" t="str">
            <v>Houston, Texas</v>
          </cell>
          <cell r="H16" t="str">
            <v xml:space="preserve">77006-    </v>
          </cell>
          <cell r="I16" t="str">
            <v xml:space="preserve">(713) 527-0511      </v>
          </cell>
          <cell r="J16" t="str">
            <v/>
          </cell>
          <cell r="K16" t="str">
            <v xml:space="preserve">(713) 529-0592      </v>
          </cell>
          <cell r="M16" t="str">
            <v>BOD</v>
          </cell>
        </row>
        <row r="17">
          <cell r="A17" t="str">
            <v>Jim Manning</v>
          </cell>
          <cell r="B17" t="str">
            <v>Jim</v>
          </cell>
          <cell r="C17" t="str">
            <v>Manning</v>
          </cell>
          <cell r="D17" t="str">
            <v/>
          </cell>
          <cell r="E17" t="str">
            <v>Jim Manning Catered Affairs</v>
          </cell>
          <cell r="F17" t="str">
            <v>3223 Houston Avenue</v>
          </cell>
          <cell r="G17" t="str">
            <v>Houston, Texas</v>
          </cell>
          <cell r="H17" t="str">
            <v xml:space="preserve">77009-    </v>
          </cell>
          <cell r="I17" t="str">
            <v xml:space="preserve">(713) 880-1054      </v>
          </cell>
          <cell r="J17" t="str">
            <v/>
          </cell>
          <cell r="K17" t="str">
            <v xml:space="preserve">(713) 880-5222      </v>
          </cell>
          <cell r="M17" t="str">
            <v>BOD</v>
          </cell>
        </row>
        <row r="18">
          <cell r="A18" t="str">
            <v>Brent McCowan</v>
          </cell>
          <cell r="B18" t="str">
            <v>Brent</v>
          </cell>
          <cell r="C18" t="str">
            <v>McCowan</v>
          </cell>
          <cell r="D18" t="str">
            <v/>
          </cell>
          <cell r="E18" t="str">
            <v/>
          </cell>
          <cell r="F18" t="str">
            <v>4801 Woodway Suite 280E</v>
          </cell>
          <cell r="G18" t="str">
            <v>Houston, Texas</v>
          </cell>
          <cell r="H18" t="str">
            <v xml:space="preserve">77056-    </v>
          </cell>
          <cell r="I18" t="str">
            <v xml:space="preserve">(281) 550-8646      </v>
          </cell>
          <cell r="J18" t="str">
            <v/>
          </cell>
          <cell r="K18" t="str">
            <v xml:space="preserve">(713) 626-8884      </v>
          </cell>
          <cell r="M18" t="str">
            <v>BOD</v>
          </cell>
        </row>
        <row r="19">
          <cell r="A19" t="str">
            <v>Deron Neblett</v>
          </cell>
          <cell r="B19" t="str">
            <v>Deron</v>
          </cell>
          <cell r="C19" t="str">
            <v>Neblett</v>
          </cell>
          <cell r="F19" t="str">
            <v>2121 Congress #C</v>
          </cell>
          <cell r="G19" t="str">
            <v>Houston, Texas</v>
          </cell>
          <cell r="H19">
            <v>77002</v>
          </cell>
          <cell r="M19" t="str">
            <v>BOD</v>
          </cell>
        </row>
        <row r="20">
          <cell r="A20" t="str">
            <v>John Roberson</v>
          </cell>
          <cell r="B20" t="str">
            <v>John</v>
          </cell>
          <cell r="C20" t="str">
            <v>Roberson</v>
          </cell>
          <cell r="F20" t="str">
            <v>1509 Harold</v>
          </cell>
          <cell r="G20" t="str">
            <v>Houston, Texas</v>
          </cell>
          <cell r="H20">
            <v>77006</v>
          </cell>
          <cell r="I20" t="str">
            <v>713-868-5581</v>
          </cell>
          <cell r="J20" t="str">
            <v>713-874-0644</v>
          </cell>
          <cell r="K20" t="str">
            <v>713-523-8414</v>
          </cell>
          <cell r="M20" t="str">
            <v>BOD</v>
          </cell>
        </row>
        <row r="21">
          <cell r="A21" t="str">
            <v>Lynn Ryon</v>
          </cell>
          <cell r="B21" t="str">
            <v>Lynn</v>
          </cell>
          <cell r="C21" t="str">
            <v>Ryon</v>
          </cell>
          <cell r="D21" t="str">
            <v/>
          </cell>
          <cell r="E21" t="str">
            <v/>
          </cell>
          <cell r="F21" t="str">
            <v>1315 Bellham Ridge Court</v>
          </cell>
          <cell r="G21" t="str">
            <v>Spring, Texas</v>
          </cell>
          <cell r="H21" t="str">
            <v xml:space="preserve">77379-    </v>
          </cell>
          <cell r="I21" t="str">
            <v xml:space="preserve">(281) 370-1413      </v>
          </cell>
          <cell r="J21" t="str">
            <v/>
          </cell>
          <cell r="K21" t="str">
            <v/>
          </cell>
          <cell r="M21" t="str">
            <v>BOD</v>
          </cell>
        </row>
        <row r="22">
          <cell r="A22" t="str">
            <v>Merry Schooley</v>
          </cell>
          <cell r="B22" t="str">
            <v>Merry</v>
          </cell>
          <cell r="C22" t="str">
            <v>Schooley</v>
          </cell>
          <cell r="F22" t="str">
            <v>3262 West Main, Ste 11</v>
          </cell>
          <cell r="G22" t="str">
            <v>Houston, Texas</v>
          </cell>
          <cell r="H22">
            <v>77098</v>
          </cell>
          <cell r="M22" t="str">
            <v>BOD</v>
          </cell>
        </row>
        <row r="23">
          <cell r="A23" t="str">
            <v>Harold Scott</v>
          </cell>
          <cell r="B23" t="str">
            <v>Harold</v>
          </cell>
          <cell r="C23" t="str">
            <v>Scott</v>
          </cell>
          <cell r="F23" t="str">
            <v>5834 Dumfries</v>
          </cell>
          <cell r="G23" t="str">
            <v>Houston, Texas</v>
          </cell>
          <cell r="H23">
            <v>77096</v>
          </cell>
          <cell r="M23" t="str">
            <v>BOD</v>
          </cell>
        </row>
        <row r="24">
          <cell r="A24" t="str">
            <v>Marcus Sloan</v>
          </cell>
          <cell r="B24" t="str">
            <v>Marcus</v>
          </cell>
          <cell r="C24" t="str">
            <v>Sloan</v>
          </cell>
          <cell r="E24" t="str">
            <v>Sloan/Hall</v>
          </cell>
          <cell r="F24" t="str">
            <v>2620 Westheimer</v>
          </cell>
          <cell r="G24" t="str">
            <v>Houston, Texas</v>
          </cell>
          <cell r="H24">
            <v>77098</v>
          </cell>
          <cell r="M24" t="str">
            <v>BOD</v>
          </cell>
        </row>
        <row r="25">
          <cell r="A25" t="str">
            <v>Ron Sommers</v>
          </cell>
          <cell r="B25" t="str">
            <v xml:space="preserve"> Ron</v>
          </cell>
          <cell r="C25" t="str">
            <v>Sommers</v>
          </cell>
          <cell r="D25" t="str">
            <v/>
          </cell>
          <cell r="E25" t="str">
            <v/>
          </cell>
          <cell r="F25" t="str">
            <v>1111 Hermann Dr. #21E</v>
          </cell>
          <cell r="G25" t="str">
            <v>Houston, Texas</v>
          </cell>
          <cell r="H25" t="str">
            <v xml:space="preserve">77004-    </v>
          </cell>
          <cell r="I25" t="str">
            <v xml:space="preserve">(713) 960-0303      </v>
          </cell>
          <cell r="J25" t="str">
            <v xml:space="preserve">(713) 660-9394      </v>
          </cell>
          <cell r="K25" t="str">
            <v xml:space="preserve">(713) 892-4800      </v>
          </cell>
          <cell r="M25" t="str">
            <v>BOD</v>
          </cell>
        </row>
        <row r="26">
          <cell r="A26" t="str">
            <v>Clarissa Stephens</v>
          </cell>
          <cell r="B26" t="str">
            <v>Clarissa</v>
          </cell>
          <cell r="C26" t="str">
            <v>Stephens</v>
          </cell>
          <cell r="D26" t="str">
            <v/>
          </cell>
          <cell r="E26" t="str">
            <v/>
          </cell>
          <cell r="F26" t="str">
            <v>14310 Hillside Hickory</v>
          </cell>
          <cell r="G26" t="str">
            <v>Houston, Texas</v>
          </cell>
          <cell r="H26" t="str">
            <v>77062-2162</v>
          </cell>
          <cell r="I26" t="str">
            <v xml:space="preserve">(713) 280-0818      </v>
          </cell>
          <cell r="J26" t="str">
            <v xml:space="preserve">(713) 420-2075      </v>
          </cell>
          <cell r="K26" t="str">
            <v xml:space="preserve">(713) 420-5514      </v>
          </cell>
          <cell r="M26" t="str">
            <v>BOD</v>
          </cell>
        </row>
        <row r="27">
          <cell r="A27" t="str">
            <v>Carlisle Vandervoort</v>
          </cell>
          <cell r="B27" t="str">
            <v>Carlisle</v>
          </cell>
          <cell r="C27" t="str">
            <v>Vandervoort</v>
          </cell>
          <cell r="D27" t="str">
            <v/>
          </cell>
          <cell r="E27" t="str">
            <v/>
          </cell>
          <cell r="F27" t="str">
            <v>2201 Welch # W</v>
          </cell>
          <cell r="G27" t="str">
            <v>Houston, Texas</v>
          </cell>
          <cell r="H27" t="str">
            <v xml:space="preserve">77019-    </v>
          </cell>
          <cell r="I27" t="str">
            <v xml:space="preserve">(713) 529-4939      </v>
          </cell>
          <cell r="J27" t="str">
            <v/>
          </cell>
          <cell r="K27" t="str">
            <v xml:space="preserve">(713) 529-4230      </v>
          </cell>
          <cell r="M27" t="str">
            <v>BOD</v>
          </cell>
        </row>
        <row r="28">
          <cell r="A28" t="str">
            <v>June Deadrick</v>
          </cell>
          <cell r="B28" t="str">
            <v>June</v>
          </cell>
          <cell r="C28" t="str">
            <v>Deadrick</v>
          </cell>
          <cell r="F28" t="str">
            <v>4307 West Alabama #1</v>
          </cell>
          <cell r="G28" t="str">
            <v>Houston, Texas</v>
          </cell>
          <cell r="H28">
            <v>77027</v>
          </cell>
          <cell r="I28" t="str">
            <v>713-629-1423</v>
          </cell>
          <cell r="M28" t="str">
            <v>BOD</v>
          </cell>
        </row>
        <row r="29">
          <cell r="A29" t="str">
            <v>Maryann Young</v>
          </cell>
          <cell r="B29" t="str">
            <v>Maryann</v>
          </cell>
          <cell r="C29" t="str">
            <v>Young</v>
          </cell>
          <cell r="F29" t="str">
            <v>3807 Purdue</v>
          </cell>
          <cell r="G29" t="str">
            <v>Houston, Texas</v>
          </cell>
          <cell r="H29">
            <v>77005</v>
          </cell>
          <cell r="I29" t="str">
            <v>713-663-7159</v>
          </cell>
          <cell r="M29" t="str">
            <v>BOD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workbookViewId="0">
      <selection activeCell="N88" sqref="N88"/>
    </sheetView>
  </sheetViews>
  <sheetFormatPr defaultRowHeight="13.5" customHeight="1" x14ac:dyDescent="0.2"/>
  <cols>
    <col min="1" max="1" width="26.85546875" style="3" bestFit="1" customWidth="1"/>
    <col min="2" max="2" width="16" style="3" customWidth="1"/>
    <col min="3" max="3" width="13.5703125" style="3" bestFit="1" customWidth="1"/>
    <col min="4" max="4" width="4" style="3" hidden="1" customWidth="1"/>
    <col min="5" max="5" width="21.28515625" style="3" bestFit="1" customWidth="1"/>
    <col min="6" max="6" width="25.85546875" style="3" bestFit="1" customWidth="1"/>
    <col min="7" max="7" width="14.85546875" style="3" hidden="1" customWidth="1"/>
    <col min="8" max="8" width="11" style="3" customWidth="1"/>
    <col min="9" max="9" width="10.28515625" style="3" hidden="1" customWidth="1"/>
    <col min="10" max="10" width="7.28515625" style="3" hidden="1" customWidth="1"/>
    <col min="11" max="11" width="2.5703125" style="3" hidden="1" customWidth="1"/>
    <col min="12" max="12" width="10.28515625" style="46" customWidth="1"/>
    <col min="13" max="13" width="6.42578125" style="3" bestFit="1" customWidth="1"/>
    <col min="14" max="14" width="6.42578125" style="20" bestFit="1" customWidth="1"/>
    <col min="15" max="16384" width="9.140625" style="3"/>
  </cols>
  <sheetData>
    <row r="1" spans="1:15" s="13" customFormat="1" ht="20.25" x14ac:dyDescent="0.2">
      <c r="A1" s="39" t="s">
        <v>206</v>
      </c>
      <c r="L1" s="42"/>
      <c r="N1" s="15"/>
    </row>
    <row r="2" spans="1:15" s="13" customFormat="1" ht="18" x14ac:dyDescent="0.2">
      <c r="A2" s="14"/>
      <c r="L2" s="42"/>
      <c r="N2" s="15"/>
    </row>
    <row r="3" spans="1:15" s="2" customFormat="1" ht="13.5" customHeight="1" x14ac:dyDescent="0.2">
      <c r="A3" s="1" t="s">
        <v>0</v>
      </c>
      <c r="B3" s="1" t="s">
        <v>112</v>
      </c>
      <c r="C3" s="1" t="s">
        <v>132</v>
      </c>
      <c r="D3" s="1" t="s">
        <v>201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84</v>
      </c>
      <c r="J3" s="1" t="s">
        <v>85</v>
      </c>
      <c r="K3" s="1" t="s">
        <v>86</v>
      </c>
      <c r="L3" s="43" t="s">
        <v>200</v>
      </c>
      <c r="M3" s="1" t="s">
        <v>198</v>
      </c>
      <c r="N3" s="16" t="s">
        <v>199</v>
      </c>
      <c r="O3" s="21"/>
    </row>
    <row r="4" spans="1:15" s="37" customFormat="1" ht="15.75" x14ac:dyDescent="0.2">
      <c r="A4" s="40" t="s">
        <v>204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44"/>
      <c r="M4" s="34"/>
      <c r="N4" s="35"/>
      <c r="O4" s="36"/>
    </row>
    <row r="5" spans="1:15" ht="13.5" customHeight="1" x14ac:dyDescent="0.2">
      <c r="A5" s="4" t="s">
        <v>41</v>
      </c>
      <c r="B5" s="4" t="s">
        <v>119</v>
      </c>
      <c r="C5" s="4" t="s">
        <v>185</v>
      </c>
      <c r="D5" s="4"/>
      <c r="E5" s="4" t="s">
        <v>6</v>
      </c>
      <c r="F5" s="4" t="s">
        <v>42</v>
      </c>
      <c r="G5" s="4" t="s">
        <v>7</v>
      </c>
      <c r="H5" s="4" t="s">
        <v>20</v>
      </c>
      <c r="I5" s="3" t="s">
        <v>95</v>
      </c>
      <c r="L5" s="48">
        <v>150</v>
      </c>
      <c r="M5" s="5"/>
      <c r="N5" s="17">
        <v>36151</v>
      </c>
      <c r="O5" s="22"/>
    </row>
    <row r="6" spans="1:15" ht="13.5" customHeight="1" x14ac:dyDescent="0.25">
      <c r="A6" s="6" t="s">
        <v>32</v>
      </c>
      <c r="B6" s="6" t="s">
        <v>130</v>
      </c>
      <c r="C6" s="6" t="s">
        <v>196</v>
      </c>
      <c r="D6" s="6"/>
      <c r="E6" s="6" t="s">
        <v>6</v>
      </c>
      <c r="F6" s="6" t="s">
        <v>33</v>
      </c>
      <c r="G6" s="6" t="s">
        <v>7</v>
      </c>
      <c r="H6" s="6" t="s">
        <v>34</v>
      </c>
      <c r="L6" s="49">
        <v>250</v>
      </c>
      <c r="M6" s="7"/>
      <c r="N6" s="18">
        <v>36595</v>
      </c>
      <c r="O6" s="22"/>
    </row>
    <row r="7" spans="1:15" ht="13.5" customHeight="1" x14ac:dyDescent="0.2">
      <c r="A7" s="4" t="s">
        <v>63</v>
      </c>
      <c r="B7" s="4" t="s">
        <v>125</v>
      </c>
      <c r="C7" s="4" t="s">
        <v>191</v>
      </c>
      <c r="D7" s="4"/>
      <c r="E7" s="4" t="s">
        <v>6</v>
      </c>
      <c r="F7" s="4" t="s">
        <v>64</v>
      </c>
      <c r="G7" s="4" t="s">
        <v>7</v>
      </c>
      <c r="H7" s="4" t="s">
        <v>23</v>
      </c>
      <c r="I7" s="3" t="s">
        <v>90</v>
      </c>
      <c r="L7" s="48">
        <v>250</v>
      </c>
      <c r="M7" s="5"/>
      <c r="N7" s="17">
        <v>36284</v>
      </c>
      <c r="O7" s="22"/>
    </row>
    <row r="8" spans="1:15" ht="13.5" customHeight="1" x14ac:dyDescent="0.25">
      <c r="A8" s="8" t="s">
        <v>5</v>
      </c>
      <c r="B8" s="8" t="s">
        <v>127</v>
      </c>
      <c r="C8" s="8" t="s">
        <v>150</v>
      </c>
      <c r="D8" s="8"/>
      <c r="E8" s="8" t="s">
        <v>6</v>
      </c>
      <c r="F8" s="8" t="s">
        <v>110</v>
      </c>
      <c r="G8" s="8" t="s">
        <v>7</v>
      </c>
      <c r="H8" s="8" t="s">
        <v>149</v>
      </c>
      <c r="I8" s="3" t="s">
        <v>111</v>
      </c>
      <c r="L8" s="50">
        <v>150</v>
      </c>
      <c r="M8" s="9"/>
      <c r="N8" s="19">
        <v>36552</v>
      </c>
      <c r="O8" s="22"/>
    </row>
    <row r="9" spans="1:15" ht="13.5" customHeight="1" x14ac:dyDescent="0.25">
      <c r="A9" s="6" t="s">
        <v>21</v>
      </c>
      <c r="B9" s="6" t="s">
        <v>121</v>
      </c>
      <c r="C9" s="6" t="s">
        <v>187</v>
      </c>
      <c r="D9" s="6"/>
      <c r="E9" s="6" t="s">
        <v>6</v>
      </c>
      <c r="F9" s="6" t="s">
        <v>22</v>
      </c>
      <c r="G9" s="6" t="s">
        <v>7</v>
      </c>
      <c r="H9" s="6" t="s">
        <v>23</v>
      </c>
      <c r="I9" s="3" t="s">
        <v>93</v>
      </c>
      <c r="L9" s="49">
        <v>250</v>
      </c>
      <c r="M9" s="7"/>
      <c r="N9" s="18">
        <v>36164</v>
      </c>
      <c r="O9" s="22"/>
    </row>
    <row r="10" spans="1:15" ht="13.5" customHeight="1" x14ac:dyDescent="0.2">
      <c r="A10" s="4" t="s">
        <v>57</v>
      </c>
      <c r="B10" s="4" t="s">
        <v>113</v>
      </c>
      <c r="C10" s="4" t="s">
        <v>178</v>
      </c>
      <c r="D10" s="4"/>
      <c r="E10" s="4" t="s">
        <v>6</v>
      </c>
      <c r="F10" s="4" t="s">
        <v>58</v>
      </c>
      <c r="G10" s="4" t="s">
        <v>7</v>
      </c>
      <c r="H10" s="4" t="s">
        <v>23</v>
      </c>
      <c r="I10" s="3" t="s">
        <v>100</v>
      </c>
      <c r="J10" s="3" t="s">
        <v>101</v>
      </c>
      <c r="L10" s="48">
        <v>150</v>
      </c>
      <c r="M10" s="5"/>
      <c r="N10" s="17">
        <v>36115</v>
      </c>
      <c r="O10" s="22"/>
    </row>
    <row r="11" spans="1:15" ht="13.5" customHeight="1" x14ac:dyDescent="0.2">
      <c r="A11" s="4" t="s">
        <v>61</v>
      </c>
      <c r="B11" s="4" t="s">
        <v>124</v>
      </c>
      <c r="C11" s="4" t="s">
        <v>190</v>
      </c>
      <c r="D11" s="4"/>
      <c r="E11" s="4" t="s">
        <v>6</v>
      </c>
      <c r="F11" s="4" t="s">
        <v>62</v>
      </c>
      <c r="G11" s="4" t="s">
        <v>7</v>
      </c>
      <c r="H11" s="4" t="s">
        <v>34</v>
      </c>
      <c r="I11" s="3" t="s">
        <v>89</v>
      </c>
      <c r="L11" s="48">
        <v>250</v>
      </c>
      <c r="M11" s="5"/>
      <c r="N11" s="17">
        <v>36284</v>
      </c>
      <c r="O11" s="22"/>
    </row>
    <row r="12" spans="1:15" ht="13.5" customHeight="1" x14ac:dyDescent="0.2">
      <c r="A12" s="4" t="s">
        <v>35</v>
      </c>
      <c r="B12" s="4" t="s">
        <v>126</v>
      </c>
      <c r="C12" s="4" t="s">
        <v>192</v>
      </c>
      <c r="D12" s="4"/>
      <c r="E12" s="4" t="s">
        <v>6</v>
      </c>
      <c r="F12" s="4" t="s">
        <v>36</v>
      </c>
      <c r="G12" s="4" t="s">
        <v>7</v>
      </c>
      <c r="H12" s="4" t="s">
        <v>37</v>
      </c>
      <c r="I12" s="3" t="s">
        <v>88</v>
      </c>
      <c r="L12" s="48">
        <v>150</v>
      </c>
      <c r="M12" s="5"/>
      <c r="N12" s="17">
        <v>36354</v>
      </c>
      <c r="O12" s="22"/>
    </row>
    <row r="13" spans="1:15" ht="13.5" customHeight="1" x14ac:dyDescent="0.25">
      <c r="A13" s="6" t="s">
        <v>50</v>
      </c>
      <c r="B13" s="6" t="s">
        <v>129</v>
      </c>
      <c r="C13" s="6" t="s">
        <v>195</v>
      </c>
      <c r="D13" s="6"/>
      <c r="E13" s="6" t="s">
        <v>6</v>
      </c>
      <c r="F13" s="6" t="s">
        <v>51</v>
      </c>
      <c r="G13" s="6" t="s">
        <v>7</v>
      </c>
      <c r="H13" s="6" t="s">
        <v>8</v>
      </c>
      <c r="I13" s="3" t="s">
        <v>92</v>
      </c>
      <c r="L13" s="49">
        <v>150</v>
      </c>
      <c r="M13" s="7"/>
      <c r="N13" s="18">
        <v>36593</v>
      </c>
      <c r="O13" s="22"/>
    </row>
    <row r="14" spans="1:15" ht="13.5" customHeight="1" x14ac:dyDescent="0.25">
      <c r="A14" s="8" t="s">
        <v>77</v>
      </c>
      <c r="B14" s="8"/>
      <c r="C14" s="8" t="s">
        <v>148</v>
      </c>
      <c r="D14" s="8"/>
      <c r="E14" s="8" t="s">
        <v>6</v>
      </c>
      <c r="F14" s="8" t="s">
        <v>78</v>
      </c>
      <c r="G14" s="8" t="s">
        <v>7</v>
      </c>
      <c r="H14" s="8" t="s">
        <v>79</v>
      </c>
      <c r="L14" s="50">
        <v>150</v>
      </c>
      <c r="M14" s="9"/>
      <c r="N14" s="19">
        <v>36755</v>
      </c>
      <c r="O14" s="22"/>
    </row>
    <row r="15" spans="1:15" ht="13.5" customHeight="1" x14ac:dyDescent="0.25">
      <c r="A15" s="8" t="s">
        <v>151</v>
      </c>
      <c r="B15" s="8"/>
      <c r="C15" s="8" t="s">
        <v>152</v>
      </c>
      <c r="D15" s="8"/>
      <c r="E15" s="8" t="s">
        <v>6</v>
      </c>
      <c r="F15" s="8" t="s">
        <v>153</v>
      </c>
      <c r="G15" s="8" t="s">
        <v>154</v>
      </c>
      <c r="H15" s="8" t="s">
        <v>155</v>
      </c>
      <c r="L15" s="50">
        <v>250</v>
      </c>
      <c r="M15" s="9"/>
      <c r="N15" s="19">
        <v>36780</v>
      </c>
      <c r="O15" s="22"/>
    </row>
    <row r="16" spans="1:15" ht="13.5" customHeight="1" x14ac:dyDescent="0.25">
      <c r="A16" s="6" t="s">
        <v>59</v>
      </c>
      <c r="B16" s="6" t="s">
        <v>128</v>
      </c>
      <c r="C16" s="6" t="s">
        <v>193</v>
      </c>
      <c r="D16" s="6"/>
      <c r="E16" s="6" t="s">
        <v>6</v>
      </c>
      <c r="F16" s="6" t="s">
        <v>60</v>
      </c>
      <c r="G16" s="6" t="s">
        <v>7</v>
      </c>
      <c r="H16" s="6" t="s">
        <v>20</v>
      </c>
      <c r="I16" s="3" t="s">
        <v>87</v>
      </c>
      <c r="L16" s="49">
        <v>150</v>
      </c>
      <c r="M16" s="7"/>
      <c r="N16" s="18">
        <v>36410</v>
      </c>
      <c r="O16" s="22"/>
    </row>
    <row r="17" spans="1:15" ht="13.5" customHeight="1" x14ac:dyDescent="0.2">
      <c r="A17" s="4" t="s">
        <v>177</v>
      </c>
      <c r="B17" s="4" t="s">
        <v>176</v>
      </c>
      <c r="C17" s="4" t="s">
        <v>175</v>
      </c>
      <c r="D17" s="4"/>
      <c r="E17" s="4" t="s">
        <v>6</v>
      </c>
      <c r="F17" s="4" t="s">
        <v>31</v>
      </c>
      <c r="G17" s="4" t="s">
        <v>7</v>
      </c>
      <c r="H17" s="4" t="s">
        <v>23</v>
      </c>
      <c r="I17" s="3" t="s">
        <v>102</v>
      </c>
      <c r="L17" s="48">
        <v>150</v>
      </c>
      <c r="M17" s="5"/>
      <c r="N17" s="17">
        <v>36111</v>
      </c>
      <c r="O17" s="22"/>
    </row>
    <row r="18" spans="1:15" s="10" customFormat="1" ht="13.5" customHeight="1" x14ac:dyDescent="0.25">
      <c r="A18" s="6" t="s">
        <v>14</v>
      </c>
      <c r="B18" s="6"/>
      <c r="C18" s="6" t="s">
        <v>147</v>
      </c>
      <c r="D18" s="6"/>
      <c r="E18" s="6" t="s">
        <v>6</v>
      </c>
      <c r="F18" s="6" t="s">
        <v>15</v>
      </c>
      <c r="G18" s="6" t="s">
        <v>7</v>
      </c>
      <c r="H18" s="6" t="s">
        <v>16</v>
      </c>
      <c r="L18" s="49">
        <v>150</v>
      </c>
      <c r="M18" s="7"/>
      <c r="N18" s="18">
        <v>36413</v>
      </c>
      <c r="O18" s="23"/>
    </row>
    <row r="19" spans="1:15" ht="13.5" customHeight="1" x14ac:dyDescent="0.25">
      <c r="A19" s="6" t="s">
        <v>48</v>
      </c>
      <c r="B19" s="6" t="s">
        <v>123</v>
      </c>
      <c r="C19" s="6" t="s">
        <v>189</v>
      </c>
      <c r="D19" s="6"/>
      <c r="E19" s="6" t="s">
        <v>6</v>
      </c>
      <c r="F19" s="6" t="s">
        <v>49</v>
      </c>
      <c r="G19" s="6" t="s">
        <v>7</v>
      </c>
      <c r="H19" s="6" t="s">
        <v>26</v>
      </c>
      <c r="I19" s="3" t="s">
        <v>91</v>
      </c>
      <c r="L19" s="49">
        <v>250</v>
      </c>
      <c r="M19" s="7"/>
      <c r="N19" s="18">
        <v>36194</v>
      </c>
      <c r="O19" s="22"/>
    </row>
    <row r="20" spans="1:15" ht="13.5" customHeight="1" x14ac:dyDescent="0.25">
      <c r="A20" s="8" t="s">
        <v>105</v>
      </c>
      <c r="B20" s="8"/>
      <c r="C20" s="8" t="s">
        <v>146</v>
      </c>
      <c r="D20" s="8"/>
      <c r="E20" s="8" t="s">
        <v>6</v>
      </c>
      <c r="F20" s="8" t="s">
        <v>106</v>
      </c>
      <c r="G20" s="8" t="s">
        <v>7</v>
      </c>
      <c r="H20" s="8" t="s">
        <v>23</v>
      </c>
      <c r="I20" s="3" t="s">
        <v>107</v>
      </c>
      <c r="L20" s="50">
        <v>250</v>
      </c>
      <c r="M20" s="9"/>
      <c r="N20" s="19">
        <v>36755</v>
      </c>
      <c r="O20" s="22"/>
    </row>
    <row r="21" spans="1:15" s="10" customFormat="1" ht="13.5" customHeight="1" x14ac:dyDescent="0.25">
      <c r="A21" s="6" t="s">
        <v>70</v>
      </c>
      <c r="B21" s="6"/>
      <c r="C21" s="6" t="s">
        <v>145</v>
      </c>
      <c r="D21" s="6"/>
      <c r="E21" s="6" t="s">
        <v>6</v>
      </c>
      <c r="F21" s="6" t="s">
        <v>71</v>
      </c>
      <c r="G21" s="6" t="s">
        <v>7</v>
      </c>
      <c r="H21" s="6" t="s">
        <v>23</v>
      </c>
      <c r="L21" s="49">
        <v>150</v>
      </c>
      <c r="M21" s="7"/>
      <c r="N21" s="18">
        <v>36430</v>
      </c>
      <c r="O21" s="23"/>
    </row>
    <row r="22" spans="1:15" ht="13.5" customHeight="1" x14ac:dyDescent="0.25">
      <c r="A22" s="8" t="s">
        <v>74</v>
      </c>
      <c r="B22" s="8"/>
      <c r="C22" s="8" t="s">
        <v>144</v>
      </c>
      <c r="D22" s="8"/>
      <c r="E22" s="8" t="s">
        <v>75</v>
      </c>
      <c r="F22" s="8" t="s">
        <v>76</v>
      </c>
      <c r="G22" s="8" t="s">
        <v>7</v>
      </c>
      <c r="H22" s="8" t="s">
        <v>8</v>
      </c>
      <c r="L22" s="50">
        <v>300</v>
      </c>
      <c r="M22" s="9"/>
      <c r="N22" s="19">
        <v>36532</v>
      </c>
      <c r="O22" s="22"/>
    </row>
    <row r="23" spans="1:15" ht="13.5" customHeight="1" x14ac:dyDescent="0.2">
      <c r="A23" s="4" t="s">
        <v>43</v>
      </c>
      <c r="B23" s="4" t="s">
        <v>118</v>
      </c>
      <c r="C23" s="4" t="s">
        <v>184</v>
      </c>
      <c r="D23" s="4"/>
      <c r="E23" s="4" t="s">
        <v>6</v>
      </c>
      <c r="F23" s="4" t="s">
        <v>44</v>
      </c>
      <c r="G23" s="4" t="s">
        <v>45</v>
      </c>
      <c r="H23" s="4" t="s">
        <v>46</v>
      </c>
      <c r="I23" s="3" t="s">
        <v>96</v>
      </c>
      <c r="L23" s="48">
        <v>250</v>
      </c>
      <c r="M23" s="5"/>
      <c r="N23" s="17">
        <v>36147</v>
      </c>
      <c r="O23" s="22"/>
    </row>
    <row r="24" spans="1:15" ht="13.5" customHeight="1" x14ac:dyDescent="0.25">
      <c r="A24" s="3" t="s">
        <v>47</v>
      </c>
      <c r="B24" s="8" t="s">
        <v>202</v>
      </c>
      <c r="C24" s="8" t="s">
        <v>143</v>
      </c>
      <c r="D24" s="8"/>
      <c r="E24" s="8" t="s">
        <v>80</v>
      </c>
      <c r="F24" s="8" t="s">
        <v>81</v>
      </c>
      <c r="G24" s="8" t="s">
        <v>7</v>
      </c>
      <c r="H24" s="8" t="s">
        <v>34</v>
      </c>
      <c r="L24" s="50">
        <v>250</v>
      </c>
      <c r="M24" s="9"/>
      <c r="N24" s="19">
        <v>36532</v>
      </c>
      <c r="O24" s="22"/>
    </row>
    <row r="25" spans="1:15" ht="13.5" customHeight="1" x14ac:dyDescent="0.2">
      <c r="A25" s="4" t="s">
        <v>17</v>
      </c>
      <c r="B25" s="4" t="s">
        <v>117</v>
      </c>
      <c r="C25" s="4" t="s">
        <v>183</v>
      </c>
      <c r="D25" s="4"/>
      <c r="E25" s="4" t="s">
        <v>6</v>
      </c>
      <c r="F25" s="4" t="s">
        <v>18</v>
      </c>
      <c r="G25" s="4" t="s">
        <v>7</v>
      </c>
      <c r="H25" s="4" t="s">
        <v>19</v>
      </c>
      <c r="I25" s="3" t="s">
        <v>97</v>
      </c>
      <c r="L25" s="48">
        <v>150</v>
      </c>
      <c r="M25" s="5"/>
      <c r="N25" s="17">
        <v>36145</v>
      </c>
      <c r="O25" s="22"/>
    </row>
    <row r="26" spans="1:15" ht="13.5" customHeight="1" x14ac:dyDescent="0.25">
      <c r="A26" s="8" t="s">
        <v>156</v>
      </c>
      <c r="B26" s="8"/>
      <c r="C26" s="8" t="s">
        <v>157</v>
      </c>
      <c r="D26" s="8"/>
      <c r="E26" s="8" t="s">
        <v>6</v>
      </c>
      <c r="F26" s="8" t="s">
        <v>158</v>
      </c>
      <c r="G26" s="8" t="s">
        <v>7</v>
      </c>
      <c r="H26" s="8" t="s">
        <v>159</v>
      </c>
      <c r="L26" s="50">
        <v>150</v>
      </c>
      <c r="M26" s="9"/>
      <c r="N26" s="19">
        <v>36817</v>
      </c>
      <c r="O26" s="22"/>
    </row>
    <row r="27" spans="1:15" ht="13.5" customHeight="1" x14ac:dyDescent="0.25">
      <c r="A27" s="8" t="s">
        <v>142</v>
      </c>
      <c r="B27" s="8"/>
      <c r="C27" s="8" t="s">
        <v>141</v>
      </c>
      <c r="D27" s="8"/>
      <c r="E27" s="8" t="s">
        <v>6</v>
      </c>
      <c r="F27" s="8" t="s">
        <v>140</v>
      </c>
      <c r="G27" s="8" t="s">
        <v>7</v>
      </c>
      <c r="H27" s="8" t="s">
        <v>40</v>
      </c>
      <c r="L27" s="50">
        <v>300</v>
      </c>
      <c r="M27" s="9"/>
      <c r="N27" s="19">
        <v>36703</v>
      </c>
      <c r="O27" s="22"/>
    </row>
    <row r="28" spans="1:15" s="25" customFormat="1" ht="13.5" customHeight="1" x14ac:dyDescent="0.25">
      <c r="A28" s="24" t="s">
        <v>72</v>
      </c>
      <c r="B28" s="24"/>
      <c r="C28" s="24" t="s">
        <v>139</v>
      </c>
      <c r="D28" s="24"/>
      <c r="E28" s="24" t="s">
        <v>6</v>
      </c>
      <c r="F28" s="24" t="s">
        <v>73</v>
      </c>
      <c r="G28" s="24" t="s">
        <v>7</v>
      </c>
      <c r="H28" s="24" t="s">
        <v>19</v>
      </c>
      <c r="L28" s="51">
        <v>150</v>
      </c>
      <c r="M28" s="26"/>
      <c r="N28" s="27">
        <v>36437</v>
      </c>
      <c r="O28" s="28"/>
    </row>
    <row r="29" spans="1:15" s="30" customFormat="1" ht="13.5" customHeight="1" x14ac:dyDescent="0.25">
      <c r="A29" s="29" t="s">
        <v>160</v>
      </c>
      <c r="B29" s="29"/>
      <c r="C29" s="29" t="s">
        <v>139</v>
      </c>
      <c r="D29" s="29"/>
      <c r="E29" s="29" t="s">
        <v>161</v>
      </c>
      <c r="F29" s="29" t="s">
        <v>162</v>
      </c>
      <c r="G29" s="29" t="s">
        <v>7</v>
      </c>
      <c r="H29" s="29" t="s">
        <v>16</v>
      </c>
      <c r="L29" s="52">
        <v>300</v>
      </c>
      <c r="M29" s="31"/>
      <c r="N29" s="32">
        <v>36817</v>
      </c>
      <c r="O29" s="33"/>
    </row>
    <row r="30" spans="1:15" ht="13.5" customHeight="1" x14ac:dyDescent="0.2">
      <c r="A30" s="3" t="s">
        <v>82</v>
      </c>
      <c r="B30" s="3" t="s">
        <v>131</v>
      </c>
      <c r="C30" s="3" t="s">
        <v>197</v>
      </c>
      <c r="F30" s="3" t="s">
        <v>83</v>
      </c>
      <c r="G30" s="3" t="s">
        <v>7</v>
      </c>
      <c r="H30" s="3">
        <v>77005</v>
      </c>
      <c r="I30" s="3" t="s">
        <v>103</v>
      </c>
      <c r="J30" s="3" t="s">
        <v>104</v>
      </c>
      <c r="L30" s="53">
        <v>500</v>
      </c>
      <c r="N30" s="20">
        <v>36739</v>
      </c>
      <c r="O30" s="22"/>
    </row>
    <row r="31" spans="1:15" ht="13.5" customHeight="1" x14ac:dyDescent="0.25">
      <c r="A31" s="8" t="s">
        <v>163</v>
      </c>
      <c r="B31" s="8"/>
      <c r="C31" s="8" t="s">
        <v>164</v>
      </c>
      <c r="D31" s="8"/>
      <c r="E31" s="8" t="s">
        <v>6</v>
      </c>
      <c r="F31" s="8" t="s">
        <v>165</v>
      </c>
      <c r="G31" s="8" t="s">
        <v>7</v>
      </c>
      <c r="H31" s="8" t="s">
        <v>16</v>
      </c>
      <c r="L31" s="50">
        <v>250</v>
      </c>
      <c r="M31" s="9"/>
      <c r="N31" s="19">
        <v>36782</v>
      </c>
      <c r="O31" s="22"/>
    </row>
    <row r="32" spans="1:15" ht="13.5" customHeight="1" x14ac:dyDescent="0.25">
      <c r="A32" s="8" t="s">
        <v>166</v>
      </c>
      <c r="B32" s="8"/>
      <c r="C32" s="8" t="s">
        <v>167</v>
      </c>
      <c r="D32" s="8"/>
      <c r="E32" s="8" t="s">
        <v>168</v>
      </c>
      <c r="F32" s="8" t="s">
        <v>169</v>
      </c>
      <c r="G32" s="8" t="s">
        <v>170</v>
      </c>
      <c r="H32" s="8" t="s">
        <v>171</v>
      </c>
      <c r="L32" s="50">
        <v>500</v>
      </c>
      <c r="M32" s="9"/>
      <c r="N32" s="19">
        <v>36784</v>
      </c>
      <c r="O32" s="22"/>
    </row>
    <row r="33" spans="1:15" ht="13.5" customHeight="1" x14ac:dyDescent="0.25">
      <c r="A33" s="6" t="s">
        <v>11</v>
      </c>
      <c r="B33" s="6" t="s">
        <v>120</v>
      </c>
      <c r="C33" s="6" t="s">
        <v>186</v>
      </c>
      <c r="D33" s="6"/>
      <c r="E33" s="6" t="s">
        <v>12</v>
      </c>
      <c r="F33" s="6" t="s">
        <v>13</v>
      </c>
      <c r="G33" s="6" t="s">
        <v>7</v>
      </c>
      <c r="H33" s="6" t="s">
        <v>8</v>
      </c>
      <c r="I33" s="3" t="s">
        <v>94</v>
      </c>
      <c r="L33" s="49">
        <v>500</v>
      </c>
      <c r="M33" s="7"/>
      <c r="N33" s="18">
        <v>36158</v>
      </c>
      <c r="O33" s="22"/>
    </row>
    <row r="34" spans="1:15" ht="13.5" customHeight="1" x14ac:dyDescent="0.2">
      <c r="A34" s="4" t="s">
        <v>52</v>
      </c>
      <c r="B34" s="4" t="s">
        <v>52</v>
      </c>
      <c r="C34" s="4" t="s">
        <v>180</v>
      </c>
      <c r="D34" s="4"/>
      <c r="E34" s="4" t="s">
        <v>6</v>
      </c>
      <c r="F34" s="4" t="s">
        <v>53</v>
      </c>
      <c r="G34" s="4" t="s">
        <v>7</v>
      </c>
      <c r="H34" s="4" t="s">
        <v>54</v>
      </c>
      <c r="L34" s="48">
        <v>250</v>
      </c>
      <c r="M34" s="5"/>
      <c r="N34" s="17">
        <v>36122</v>
      </c>
      <c r="O34" s="22"/>
    </row>
    <row r="35" spans="1:15" ht="13.5" customHeight="1" x14ac:dyDescent="0.25">
      <c r="A35" s="6" t="s">
        <v>24</v>
      </c>
      <c r="B35" s="6" t="s">
        <v>122</v>
      </c>
      <c r="C35" s="6" t="s">
        <v>188</v>
      </c>
      <c r="D35" s="6"/>
      <c r="E35" s="6" t="s">
        <v>6</v>
      </c>
      <c r="F35" s="6" t="s">
        <v>25</v>
      </c>
      <c r="G35" s="6" t="s">
        <v>7</v>
      </c>
      <c r="H35" s="6" t="s">
        <v>26</v>
      </c>
      <c r="L35" s="49">
        <v>150</v>
      </c>
      <c r="M35" s="7"/>
      <c r="N35" s="18">
        <v>36173</v>
      </c>
      <c r="O35" s="22"/>
    </row>
    <row r="36" spans="1:15" ht="13.5" customHeight="1" x14ac:dyDescent="0.25">
      <c r="A36" s="8" t="s">
        <v>108</v>
      </c>
      <c r="B36" s="8"/>
      <c r="C36" s="8" t="s">
        <v>138</v>
      </c>
      <c r="D36" s="8"/>
      <c r="E36" s="8" t="s">
        <v>6</v>
      </c>
      <c r="F36" s="8" t="s">
        <v>109</v>
      </c>
      <c r="G36" s="8" t="s">
        <v>7</v>
      </c>
      <c r="H36" s="8" t="s">
        <v>137</v>
      </c>
      <c r="L36" s="50">
        <v>150</v>
      </c>
      <c r="M36" s="9"/>
      <c r="N36" s="19">
        <v>36599</v>
      </c>
      <c r="O36" s="22"/>
    </row>
    <row r="37" spans="1:15" s="12" customFormat="1" x14ac:dyDescent="0.25">
      <c r="A37" s="6" t="s">
        <v>65</v>
      </c>
      <c r="B37" s="6"/>
      <c r="C37" s="6" t="s">
        <v>194</v>
      </c>
      <c r="D37" s="6"/>
      <c r="E37" s="6" t="s">
        <v>6</v>
      </c>
      <c r="F37" s="6" t="s">
        <v>66</v>
      </c>
      <c r="G37" s="6" t="s">
        <v>7</v>
      </c>
      <c r="H37" s="6" t="s">
        <v>8</v>
      </c>
      <c r="I37" s="10"/>
      <c r="J37" s="10"/>
      <c r="K37" s="10"/>
      <c r="L37" s="49">
        <v>150</v>
      </c>
      <c r="M37" s="7"/>
      <c r="N37" s="18">
        <v>36437</v>
      </c>
    </row>
    <row r="38" spans="1:15" s="11" customFormat="1" x14ac:dyDescent="0.2">
      <c r="A38" s="4" t="s">
        <v>27</v>
      </c>
      <c r="B38" s="4" t="s">
        <v>115</v>
      </c>
      <c r="C38" s="4" t="s">
        <v>181</v>
      </c>
      <c r="D38" s="4"/>
      <c r="E38" s="4" t="s">
        <v>28</v>
      </c>
      <c r="F38" s="4" t="s">
        <v>29</v>
      </c>
      <c r="G38" s="4" t="s">
        <v>7</v>
      </c>
      <c r="H38" s="4" t="s">
        <v>30</v>
      </c>
      <c r="I38" s="3" t="s">
        <v>98</v>
      </c>
      <c r="J38" s="3"/>
      <c r="K38" s="3"/>
      <c r="L38" s="48">
        <v>150</v>
      </c>
      <c r="M38" s="5"/>
      <c r="N38" s="17">
        <v>36123</v>
      </c>
    </row>
    <row r="39" spans="1:15" s="12" customFormat="1" x14ac:dyDescent="0.25">
      <c r="A39" s="6" t="s">
        <v>9</v>
      </c>
      <c r="B39" s="6"/>
      <c r="C39" s="6" t="s">
        <v>136</v>
      </c>
      <c r="D39" s="6"/>
      <c r="E39" s="6" t="s">
        <v>6</v>
      </c>
      <c r="F39" s="6" t="s">
        <v>10</v>
      </c>
      <c r="G39" s="6" t="s">
        <v>7</v>
      </c>
      <c r="H39" s="6" t="s">
        <v>8</v>
      </c>
      <c r="I39" s="10"/>
      <c r="J39" s="10"/>
      <c r="K39" s="10"/>
      <c r="L39" s="49">
        <v>300</v>
      </c>
      <c r="M39" s="7"/>
      <c r="N39" s="18">
        <v>36444</v>
      </c>
    </row>
    <row r="40" spans="1:15" s="11" customFormat="1" x14ac:dyDescent="0.25">
      <c r="A40" s="8" t="s">
        <v>172</v>
      </c>
      <c r="B40" s="8"/>
      <c r="C40" s="8" t="s">
        <v>173</v>
      </c>
      <c r="D40" s="8"/>
      <c r="E40" s="8" t="s">
        <v>6</v>
      </c>
      <c r="F40" s="8" t="s">
        <v>174</v>
      </c>
      <c r="G40" s="8" t="s">
        <v>7</v>
      </c>
      <c r="H40" s="8" t="s">
        <v>19</v>
      </c>
      <c r="I40" s="3"/>
      <c r="J40" s="3"/>
      <c r="K40" s="3"/>
      <c r="L40" s="50">
        <v>150</v>
      </c>
      <c r="M40" s="9"/>
      <c r="N40" s="19">
        <v>36770</v>
      </c>
    </row>
    <row r="41" spans="1:15" s="11" customFormat="1" x14ac:dyDescent="0.2">
      <c r="A41" s="4" t="s">
        <v>38</v>
      </c>
      <c r="B41" s="4" t="s">
        <v>114</v>
      </c>
      <c r="C41" s="4" t="s">
        <v>179</v>
      </c>
      <c r="D41" s="4"/>
      <c r="E41" s="4" t="s">
        <v>6</v>
      </c>
      <c r="F41" s="4" t="s">
        <v>39</v>
      </c>
      <c r="G41" s="4" t="s">
        <v>7</v>
      </c>
      <c r="H41" s="4" t="s">
        <v>40</v>
      </c>
      <c r="I41" s="3"/>
      <c r="J41" s="3"/>
      <c r="K41" s="3"/>
      <c r="L41" s="48">
        <v>150</v>
      </c>
      <c r="M41" s="5"/>
      <c r="N41" s="17">
        <v>36116</v>
      </c>
    </row>
    <row r="42" spans="1:15" s="11" customFormat="1" x14ac:dyDescent="0.2">
      <c r="A42" s="4" t="s">
        <v>55</v>
      </c>
      <c r="B42" s="4" t="s">
        <v>116</v>
      </c>
      <c r="C42" s="4" t="s">
        <v>182</v>
      </c>
      <c r="D42" s="4"/>
      <c r="E42" s="4" t="s">
        <v>6</v>
      </c>
      <c r="F42" s="4" t="s">
        <v>56</v>
      </c>
      <c r="G42" s="4" t="s">
        <v>7</v>
      </c>
      <c r="H42" s="4" t="s">
        <v>8</v>
      </c>
      <c r="I42" s="3" t="s">
        <v>99</v>
      </c>
      <c r="J42" s="3"/>
      <c r="K42" s="3"/>
      <c r="L42" s="48">
        <v>150</v>
      </c>
      <c r="M42" s="5"/>
      <c r="N42" s="17">
        <v>36123</v>
      </c>
    </row>
    <row r="43" spans="1:15" s="12" customFormat="1" x14ac:dyDescent="0.25">
      <c r="A43" s="6" t="s">
        <v>135</v>
      </c>
      <c r="B43" s="6"/>
      <c r="C43" s="6" t="s">
        <v>134</v>
      </c>
      <c r="D43" s="6"/>
      <c r="E43" s="6" t="s">
        <v>6</v>
      </c>
      <c r="F43" s="6" t="s">
        <v>133</v>
      </c>
      <c r="G43" s="6" t="s">
        <v>7</v>
      </c>
      <c r="H43" s="6" t="s">
        <v>26</v>
      </c>
      <c r="I43" s="10"/>
      <c r="J43" s="10"/>
      <c r="K43" s="10"/>
      <c r="L43" s="49">
        <v>150</v>
      </c>
      <c r="M43" s="7"/>
      <c r="N43" s="18">
        <v>36676</v>
      </c>
    </row>
    <row r="44" spans="1:15" s="11" customFormat="1" x14ac:dyDescent="0.2">
      <c r="A44" s="4" t="s">
        <v>70</v>
      </c>
      <c r="B44" s="4"/>
      <c r="C44" s="4"/>
      <c r="D44" s="4"/>
      <c r="E44" s="4" t="s">
        <v>6</v>
      </c>
      <c r="F44" s="4" t="s">
        <v>71</v>
      </c>
      <c r="G44" s="4" t="s">
        <v>7</v>
      </c>
      <c r="H44" s="4" t="s">
        <v>23</v>
      </c>
      <c r="I44" s="3"/>
      <c r="J44" s="3"/>
      <c r="K44" s="3"/>
      <c r="L44" s="48">
        <v>150</v>
      </c>
      <c r="M44" s="5"/>
      <c r="N44" s="17">
        <v>36430</v>
      </c>
    </row>
    <row r="45" spans="1:15" s="11" customFormat="1" x14ac:dyDescent="0.2">
      <c r="A45" s="4" t="s">
        <v>67</v>
      </c>
      <c r="B45" s="4"/>
      <c r="C45" s="4"/>
      <c r="D45" s="4"/>
      <c r="E45" s="4" t="s">
        <v>6</v>
      </c>
      <c r="F45" s="4" t="s">
        <v>68</v>
      </c>
      <c r="G45" s="4" t="s">
        <v>7</v>
      </c>
      <c r="H45" s="4" t="s">
        <v>69</v>
      </c>
      <c r="I45" s="3"/>
      <c r="J45" s="3"/>
      <c r="K45" s="3"/>
      <c r="L45" s="48">
        <v>400</v>
      </c>
      <c r="M45" s="5"/>
      <c r="N45" s="17">
        <v>36430</v>
      </c>
    </row>
    <row r="46" spans="1:15" s="11" customFormat="1" x14ac:dyDescent="0.2">
      <c r="A46" s="4"/>
      <c r="B46" s="4"/>
      <c r="C46" s="4"/>
      <c r="D46" s="4"/>
      <c r="E46" s="4"/>
      <c r="F46" s="4"/>
      <c r="G46" s="4"/>
      <c r="H46" s="4"/>
      <c r="I46" s="3"/>
      <c r="J46" s="3"/>
      <c r="K46" s="3"/>
      <c r="L46" s="45"/>
      <c r="M46" s="5"/>
      <c r="N46" s="17"/>
    </row>
    <row r="47" spans="1:15" ht="15.75" x14ac:dyDescent="0.2">
      <c r="A47" s="41" t="s">
        <v>203</v>
      </c>
    </row>
    <row r="48" spans="1:15" s="30" customFormat="1" x14ac:dyDescent="0.2">
      <c r="A48" s="30" t="str">
        <f>[1]Sheet1!A3</f>
        <v>Bank United</v>
      </c>
      <c r="B48" s="30" t="str">
        <f>[1]Sheet1!B3</f>
        <v>?</v>
      </c>
      <c r="C48" s="30" t="str">
        <f>[1]Sheet1!C3</f>
        <v>?</v>
      </c>
      <c r="D48" s="30">
        <f>[1]Sheet1!D3</f>
        <v>0</v>
      </c>
      <c r="E48" s="30">
        <f>[1]Sheet1!E3</f>
        <v>0</v>
      </c>
      <c r="F48" s="30" t="str">
        <f>[1]Sheet1!F3</f>
        <v>3200 Southwest Freeway, Suite 2000</v>
      </c>
      <c r="G48" s="30" t="str">
        <f>[1]Sheet1!G3</f>
        <v>Houston, Texas</v>
      </c>
      <c r="H48" s="30">
        <f>[1]Sheet1!H3</f>
        <v>77027</v>
      </c>
      <c r="I48" s="30">
        <f>[1]Sheet1!I3</f>
        <v>0</v>
      </c>
      <c r="J48" s="30">
        <f>[1]Sheet1!J3</f>
        <v>0</v>
      </c>
      <c r="K48" s="30">
        <f>[1]Sheet1!K3</f>
        <v>0</v>
      </c>
      <c r="L48" s="47" t="str">
        <f>[1]Sheet1!L3</f>
        <v>$1,000 98 Project Support</v>
      </c>
      <c r="M48" s="30">
        <f>[1]Sheet1!M3</f>
        <v>0</v>
      </c>
      <c r="N48" s="38">
        <f>[1]Sheet1!N3</f>
        <v>0</v>
      </c>
      <c r="O48" s="30">
        <f>[1]Sheet1!O3</f>
        <v>0</v>
      </c>
    </row>
    <row r="49" spans="1:15" s="30" customFormat="1" x14ac:dyDescent="0.2">
      <c r="A49" s="30" t="str">
        <f>[1]Sheet1!A4</f>
        <v>NeoSoft, Inc.</v>
      </c>
      <c r="B49" s="30" t="str">
        <f>[1]Sheet1!B4</f>
        <v>?</v>
      </c>
      <c r="C49" s="30" t="str">
        <f>[1]Sheet1!C4</f>
        <v>?</v>
      </c>
      <c r="D49" s="30">
        <f>[1]Sheet1!D4</f>
        <v>0</v>
      </c>
      <c r="E49" s="30">
        <f>[1]Sheet1!E4</f>
        <v>0</v>
      </c>
      <c r="F49" s="30" t="str">
        <f>[1]Sheet1!F4</f>
        <v>1770 St. James Place, Suite 500</v>
      </c>
      <c r="G49" s="30" t="str">
        <f>[1]Sheet1!G4</f>
        <v>Houston, Texas</v>
      </c>
      <c r="H49" s="30">
        <f>[1]Sheet1!H4</f>
        <v>77056</v>
      </c>
      <c r="I49" s="30">
        <f>[1]Sheet1!I4</f>
        <v>0</v>
      </c>
      <c r="J49" s="30">
        <f>[1]Sheet1!J4</f>
        <v>0</v>
      </c>
      <c r="K49" s="30">
        <f>[1]Sheet1!K4</f>
        <v>0</v>
      </c>
      <c r="L49" s="54">
        <f>[1]Sheet1!L4</f>
        <v>0</v>
      </c>
      <c r="M49" s="30">
        <f>[1]Sheet1!M4</f>
        <v>0</v>
      </c>
      <c r="N49" s="38">
        <f>[1]Sheet1!N4</f>
        <v>0</v>
      </c>
      <c r="O49" s="30">
        <f>[1]Sheet1!O4</f>
        <v>0</v>
      </c>
    </row>
    <row r="50" spans="1:15" x14ac:dyDescent="0.2">
      <c r="A50" s="3" t="str">
        <f>[1]Sheet1!A5</f>
        <v>Nancy Allen</v>
      </c>
      <c r="B50" s="3" t="str">
        <f>[1]Sheet1!B5</f>
        <v>Nancy</v>
      </c>
      <c r="C50" s="3" t="str">
        <f>[1]Sheet1!C5</f>
        <v>Allen</v>
      </c>
      <c r="D50" s="3">
        <f>[1]Sheet1!D5</f>
        <v>0</v>
      </c>
      <c r="E50" s="3">
        <f>[1]Sheet1!E5</f>
        <v>0</v>
      </c>
      <c r="F50" s="3" t="str">
        <f>[1]Sheet1!F5</f>
        <v>5130 Greentree</v>
      </c>
      <c r="G50" s="3" t="str">
        <f>[1]Sheet1!G5</f>
        <v>Houston, Texas</v>
      </c>
      <c r="H50" s="3">
        <f>[1]Sheet1!H5</f>
        <v>77056</v>
      </c>
      <c r="I50" s="3">
        <f>[1]Sheet1!I5</f>
        <v>0</v>
      </c>
      <c r="J50" s="3">
        <f>[1]Sheet1!J5</f>
        <v>0</v>
      </c>
      <c r="K50" s="3">
        <f>[1]Sheet1!K5</f>
        <v>0</v>
      </c>
      <c r="L50" s="53">
        <f>[1]Sheet1!L5</f>
        <v>1500</v>
      </c>
      <c r="M50" s="3" t="str">
        <f>[1]Sheet1!M5</f>
        <v>G</v>
      </c>
      <c r="N50" s="20">
        <f>[1]Sheet1!N5</f>
        <v>34335</v>
      </c>
      <c r="O50" s="3">
        <f>[1]Sheet1!O5</f>
        <v>0</v>
      </c>
    </row>
    <row r="51" spans="1:15" x14ac:dyDescent="0.2">
      <c r="A51" s="3" t="str">
        <f>[1]Sheet1!A6</f>
        <v>Carol &amp; Les Ballard</v>
      </c>
      <c r="B51" s="3" t="str">
        <f>[1]Sheet1!B6</f>
        <v>Carol &amp; Les</v>
      </c>
      <c r="C51" s="3" t="str">
        <f>[1]Sheet1!C6</f>
        <v>Ballard</v>
      </c>
      <c r="D51" s="3">
        <f>[1]Sheet1!D6</f>
        <v>0</v>
      </c>
      <c r="E51" s="3">
        <f>[1]Sheet1!E6</f>
        <v>0</v>
      </c>
      <c r="F51" s="3" t="str">
        <f>[1]Sheet1!F6</f>
        <v>5030 Greentree</v>
      </c>
      <c r="G51" s="3" t="str">
        <f>[1]Sheet1!G6</f>
        <v>Houston, Texas</v>
      </c>
      <c r="H51" s="3">
        <f>[1]Sheet1!H6</f>
        <v>77056</v>
      </c>
      <c r="I51" s="3">
        <f>[1]Sheet1!I6</f>
        <v>0</v>
      </c>
      <c r="J51" s="3">
        <f>[1]Sheet1!J6</f>
        <v>0</v>
      </c>
      <c r="K51" s="3">
        <f>[1]Sheet1!K6</f>
        <v>0</v>
      </c>
      <c r="L51" s="53">
        <f>[1]Sheet1!L6</f>
        <v>1000</v>
      </c>
      <c r="M51" s="3" t="str">
        <f>[1]Sheet1!M6</f>
        <v>M</v>
      </c>
      <c r="N51" s="20">
        <f>[1]Sheet1!N6</f>
        <v>36526</v>
      </c>
      <c r="O51" s="3">
        <f>[1]Sheet1!O6</f>
        <v>0</v>
      </c>
    </row>
    <row r="52" spans="1:15" x14ac:dyDescent="0.2">
      <c r="A52" s="3" t="str">
        <f>[1]Sheet1!A7</f>
        <v>Toni &amp; Jeffery Beauchamp</v>
      </c>
      <c r="B52" s="3" t="str">
        <f>[1]Sheet1!B7</f>
        <v>Toni &amp; Jeffery</v>
      </c>
      <c r="C52" s="3" t="str">
        <f>[1]Sheet1!C7</f>
        <v>Beauchamp</v>
      </c>
      <c r="D52" s="3">
        <f>[1]Sheet1!D7</f>
        <v>0</v>
      </c>
      <c r="E52" s="3">
        <f>[1]Sheet1!E7</f>
        <v>0</v>
      </c>
      <c r="F52" s="3" t="str">
        <f>[1]Sheet1!F7</f>
        <v>9 Pinehill</v>
      </c>
      <c r="G52" s="3" t="str">
        <f>[1]Sheet1!G7</f>
        <v>Houston, Texas</v>
      </c>
      <c r="H52" s="3">
        <f>[1]Sheet1!H7</f>
        <v>77019</v>
      </c>
      <c r="I52" s="3">
        <f>[1]Sheet1!I7</f>
        <v>0</v>
      </c>
      <c r="J52" s="3">
        <f>[1]Sheet1!J7</f>
        <v>0</v>
      </c>
      <c r="K52" s="3">
        <f>[1]Sheet1!K7</f>
        <v>0</v>
      </c>
      <c r="L52" s="53">
        <f>[1]Sheet1!L7</f>
        <v>1000</v>
      </c>
      <c r="M52" s="3" t="str">
        <f>[1]Sheet1!M7</f>
        <v>M</v>
      </c>
      <c r="N52" s="20">
        <f>[1]Sheet1!N7</f>
        <v>36586</v>
      </c>
      <c r="O52" s="3">
        <f>[1]Sheet1!O7</f>
        <v>0</v>
      </c>
    </row>
    <row r="53" spans="1:15" x14ac:dyDescent="0.2">
      <c r="A53" s="3" t="str">
        <f>[1]Sheet1!A8</f>
        <v>Beverly Berry</v>
      </c>
      <c r="B53" s="3" t="str">
        <f>[1]Sheet1!B8</f>
        <v>Beverly</v>
      </c>
      <c r="C53" s="3" t="str">
        <f>[1]Sheet1!C8</f>
        <v>Berry</v>
      </c>
      <c r="D53" s="3">
        <f>[1]Sheet1!D8</f>
        <v>0</v>
      </c>
      <c r="E53" s="3">
        <f>[1]Sheet1!E8</f>
        <v>0</v>
      </c>
      <c r="F53" s="3" t="str">
        <f>[1]Sheet1!F8</f>
        <v>5667 Shady River</v>
      </c>
      <c r="G53" s="3" t="str">
        <f>[1]Sheet1!G8</f>
        <v>Houston, Texas</v>
      </c>
      <c r="H53" s="3">
        <f>[1]Sheet1!H8</f>
        <v>77056</v>
      </c>
      <c r="I53" s="3">
        <f>[1]Sheet1!I8</f>
        <v>0</v>
      </c>
      <c r="J53" s="3">
        <f>[1]Sheet1!J8</f>
        <v>0</v>
      </c>
      <c r="K53" s="3">
        <f>[1]Sheet1!K8</f>
        <v>0</v>
      </c>
      <c r="L53" s="53">
        <f>[1]Sheet1!L8</f>
        <v>1500</v>
      </c>
      <c r="M53" s="3" t="str">
        <f>[1]Sheet1!M8</f>
        <v>G</v>
      </c>
      <c r="N53" s="20">
        <f>[1]Sheet1!N8</f>
        <v>36647</v>
      </c>
      <c r="O53" s="3">
        <f>[1]Sheet1!O8</f>
        <v>0</v>
      </c>
    </row>
    <row r="54" spans="1:15" x14ac:dyDescent="0.2">
      <c r="A54" s="3" t="str">
        <f>[1]Sheet1!A9</f>
        <v>Kathleen Boyd</v>
      </c>
      <c r="B54" s="3" t="str">
        <f>[1]Sheet1!B9</f>
        <v>Kathleen</v>
      </c>
      <c r="C54" s="3" t="str">
        <f>[1]Sheet1!C9</f>
        <v>Boyd</v>
      </c>
      <c r="D54" s="3">
        <f>[1]Sheet1!D9</f>
        <v>0</v>
      </c>
      <c r="E54" s="3">
        <f>[1]Sheet1!E9</f>
        <v>0</v>
      </c>
      <c r="F54" s="3" t="str">
        <f>[1]Sheet1!F9</f>
        <v>603 Gladys</v>
      </c>
      <c r="G54" s="3" t="str">
        <f>[1]Sheet1!G9</f>
        <v>Houston, Texas</v>
      </c>
      <c r="H54" s="3">
        <f>[1]Sheet1!H9</f>
        <v>77009</v>
      </c>
      <c r="I54" s="3">
        <f>[1]Sheet1!I9</f>
        <v>0</v>
      </c>
      <c r="J54" s="3">
        <f>[1]Sheet1!J9</f>
        <v>0</v>
      </c>
      <c r="K54" s="3">
        <f>[1]Sheet1!K9</f>
        <v>0</v>
      </c>
      <c r="L54" s="53">
        <f>[1]Sheet1!L9</f>
        <v>300</v>
      </c>
      <c r="M54" s="3" t="str">
        <f>[1]Sheet1!M9</f>
        <v>G</v>
      </c>
      <c r="N54" s="20">
        <f>[1]Sheet1!N9</f>
        <v>36586</v>
      </c>
      <c r="O54" s="3">
        <f>[1]Sheet1!O9</f>
        <v>0</v>
      </c>
    </row>
    <row r="55" spans="1:15" x14ac:dyDescent="0.2">
      <c r="A55" s="3" t="str">
        <f>[1]Sheet1!A10</f>
        <v>Karol Kreymer &amp; Robert Card, M.D.</v>
      </c>
      <c r="B55" s="3" t="str">
        <f>[1]Sheet1!B10</f>
        <v>Bob &amp; Karol</v>
      </c>
      <c r="C55" s="3" t="str">
        <f>[1]Sheet1!C10</f>
        <v>Card</v>
      </c>
      <c r="D55" s="3">
        <f>[1]Sheet1!D10</f>
        <v>0</v>
      </c>
      <c r="E55" s="3">
        <f>[1]Sheet1!E10</f>
        <v>0</v>
      </c>
      <c r="F55" s="3" t="str">
        <f>[1]Sheet1!F10</f>
        <v>10 South Briar Hollow Lane #68</v>
      </c>
      <c r="G55" s="3" t="str">
        <f>[1]Sheet1!G10</f>
        <v>Houston, Texas</v>
      </c>
      <c r="H55" s="3">
        <f>[1]Sheet1!H10</f>
        <v>77027</v>
      </c>
      <c r="I55" s="3">
        <f>[1]Sheet1!I10</f>
        <v>0</v>
      </c>
      <c r="J55" s="3">
        <f>[1]Sheet1!J10</f>
        <v>0</v>
      </c>
      <c r="K55" s="3">
        <f>[1]Sheet1!K10</f>
        <v>0</v>
      </c>
      <c r="L55" s="53">
        <f>[1]Sheet1!L10</f>
        <v>5000</v>
      </c>
      <c r="M55" s="3" t="str">
        <f>[1]Sheet1!M10</f>
        <v>G/M</v>
      </c>
      <c r="N55" s="20">
        <f>[1]Sheet1!N10</f>
        <v>36526</v>
      </c>
      <c r="O55" s="3">
        <f>[1]Sheet1!O10</f>
        <v>0</v>
      </c>
    </row>
    <row r="56" spans="1:15" x14ac:dyDescent="0.2">
      <c r="A56" s="3" t="str">
        <f>[1]Sheet1!A11</f>
        <v>Debra &amp; Tim Collins</v>
      </c>
      <c r="B56" s="3" t="str">
        <f>[1]Sheet1!B11</f>
        <v>Debra &amp; Tim</v>
      </c>
      <c r="C56" s="3" t="str">
        <f>[1]Sheet1!C11</f>
        <v>Collins</v>
      </c>
      <c r="D56" s="3">
        <f>[1]Sheet1!D11</f>
        <v>0</v>
      </c>
      <c r="E56" s="3">
        <f>[1]Sheet1!E11</f>
        <v>0</v>
      </c>
      <c r="F56" s="3" t="str">
        <f>[1]Sheet1!F11</f>
        <v>1821 Sharp Place</v>
      </c>
      <c r="G56" s="3" t="str">
        <f>[1]Sheet1!G11</f>
        <v>Houston, Texas</v>
      </c>
      <c r="H56" s="3">
        <f>[1]Sheet1!H11</f>
        <v>77019</v>
      </c>
      <c r="I56" s="3">
        <f>[1]Sheet1!I11</f>
        <v>0</v>
      </c>
      <c r="J56" s="3">
        <f>[1]Sheet1!J11</f>
        <v>0</v>
      </c>
      <c r="K56" s="3">
        <f>[1]Sheet1!K11</f>
        <v>0</v>
      </c>
      <c r="L56" s="53">
        <f>[1]Sheet1!L11</f>
        <v>1500</v>
      </c>
      <c r="M56" s="3" t="str">
        <f>[1]Sheet1!M11</f>
        <v>G</v>
      </c>
      <c r="N56" s="20">
        <f>[1]Sheet1!N11</f>
        <v>36647</v>
      </c>
      <c r="O56" s="3" t="str">
        <f>[1]Sheet1!O11</f>
        <v>(ecitysuites)</v>
      </c>
    </row>
    <row r="57" spans="1:15" x14ac:dyDescent="0.2">
      <c r="A57" s="3" t="str">
        <f>[1]Sheet1!A12</f>
        <v>Trina Cooper</v>
      </c>
      <c r="B57" s="3" t="str">
        <f>[1]Sheet1!B12</f>
        <v>Trina</v>
      </c>
      <c r="C57" s="3" t="str">
        <f>[1]Sheet1!C12</f>
        <v>Cooper</v>
      </c>
      <c r="D57" s="3">
        <f>[1]Sheet1!D12</f>
        <v>0</v>
      </c>
      <c r="E57" s="3">
        <f>[1]Sheet1!E12</f>
        <v>0</v>
      </c>
      <c r="F57" s="3" t="str">
        <f>[1]Sheet1!F12</f>
        <v>3905 Bute</v>
      </c>
      <c r="G57" s="3" t="str">
        <f>[1]Sheet1!G12</f>
        <v>Houston, Texas</v>
      </c>
      <c r="H57" s="3">
        <f>[1]Sheet1!H12</f>
        <v>77006</v>
      </c>
      <c r="I57" s="3">
        <f>[1]Sheet1!I12</f>
        <v>0</v>
      </c>
      <c r="J57" s="3">
        <f>[1]Sheet1!J12</f>
        <v>0</v>
      </c>
      <c r="K57" s="3">
        <f>[1]Sheet1!K12</f>
        <v>0</v>
      </c>
      <c r="L57" s="53" t="str">
        <f>[1]Sheet1!L12</f>
        <v>-</v>
      </c>
      <c r="M57" s="3" t="str">
        <f>[1]Sheet1!M12</f>
        <v>In-kind</v>
      </c>
      <c r="N57" s="20" t="str">
        <f>[1]Sheet1!N12</f>
        <v>-</v>
      </c>
      <c r="O57" s="3">
        <f>[1]Sheet1!O12</f>
        <v>0</v>
      </c>
    </row>
    <row r="58" spans="1:15" x14ac:dyDescent="0.2">
      <c r="A58" s="3" t="str">
        <f>[1]Sheet1!A13</f>
        <v>Sara Paschall Dodd</v>
      </c>
      <c r="B58" s="3" t="str">
        <f>[1]Sheet1!B13</f>
        <v>Sara</v>
      </c>
      <c r="C58" s="3" t="str">
        <f>[1]Sheet1!C13</f>
        <v>Dodd</v>
      </c>
      <c r="D58" s="3">
        <f>[1]Sheet1!D13</f>
        <v>0</v>
      </c>
      <c r="E58" s="3">
        <f>[1]Sheet1!E13</f>
        <v>0</v>
      </c>
      <c r="F58" s="3" t="str">
        <f>[1]Sheet1!F13</f>
        <v>3722 Wickersham</v>
      </c>
      <c r="G58" s="3" t="str">
        <f>[1]Sheet1!G13</f>
        <v>Houston, Texas</v>
      </c>
      <c r="H58" s="3">
        <f>[1]Sheet1!H13</f>
        <v>77027</v>
      </c>
      <c r="I58" s="3">
        <f>[1]Sheet1!I13</f>
        <v>0</v>
      </c>
      <c r="J58" s="3">
        <f>[1]Sheet1!J13</f>
        <v>0</v>
      </c>
      <c r="K58" s="3">
        <f>[1]Sheet1!K13</f>
        <v>0</v>
      </c>
      <c r="L58" s="53">
        <f>[1]Sheet1!L13</f>
        <v>1000</v>
      </c>
      <c r="M58" s="3" t="str">
        <f>[1]Sheet1!M13</f>
        <v>G</v>
      </c>
      <c r="N58" s="20">
        <f>[1]Sheet1!N13</f>
        <v>36586</v>
      </c>
      <c r="O58" s="3">
        <f>[1]Sheet1!O13</f>
        <v>0</v>
      </c>
    </row>
    <row r="59" spans="1:15" x14ac:dyDescent="0.2">
      <c r="A59" s="3" t="str">
        <f>[1]Sheet1!A14</f>
        <v>Christina Gianelli</v>
      </c>
      <c r="B59" s="3" t="str">
        <f>[1]Sheet1!B14</f>
        <v>Christina</v>
      </c>
      <c r="C59" s="3" t="str">
        <f>[1]Sheet1!C14</f>
        <v>Gianelli</v>
      </c>
      <c r="D59" s="3">
        <f>[1]Sheet1!D14</f>
        <v>0</v>
      </c>
      <c r="E59" s="3">
        <f>[1]Sheet1!E14</f>
        <v>0</v>
      </c>
      <c r="F59" s="3" t="str">
        <f>[1]Sheet1!F14</f>
        <v>209 Emile St.</v>
      </c>
      <c r="G59" s="3" t="str">
        <f>[1]Sheet1!G14</f>
        <v>Houston, Texas</v>
      </c>
      <c r="H59" s="3">
        <f>[1]Sheet1!H14</f>
        <v>77020</v>
      </c>
      <c r="I59" s="3">
        <f>[1]Sheet1!I14</f>
        <v>0</v>
      </c>
      <c r="J59" s="3">
        <f>[1]Sheet1!J14</f>
        <v>0</v>
      </c>
      <c r="K59" s="3">
        <f>[1]Sheet1!K14</f>
        <v>0</v>
      </c>
      <c r="L59" s="53" t="str">
        <f>[1]Sheet1!L14</f>
        <v>-</v>
      </c>
      <c r="M59" s="3" t="str">
        <f>[1]Sheet1!M14</f>
        <v>In-kind</v>
      </c>
      <c r="N59" s="20" t="str">
        <f>[1]Sheet1!N14</f>
        <v>-</v>
      </c>
      <c r="O59" s="3">
        <f>[1]Sheet1!O14</f>
        <v>0</v>
      </c>
    </row>
    <row r="60" spans="1:15" x14ac:dyDescent="0.2">
      <c r="A60" s="3" t="str">
        <f>[1]Sheet1!A15</f>
        <v>Malcolm Hackney</v>
      </c>
      <c r="B60" s="3" t="str">
        <f>[1]Sheet1!B15</f>
        <v>Malcolm</v>
      </c>
      <c r="C60" s="3" t="str">
        <f>[1]Sheet1!C15</f>
        <v>Hackney</v>
      </c>
      <c r="D60" s="3">
        <f>[1]Sheet1!D15</f>
        <v>0</v>
      </c>
      <c r="E60" s="3" t="str">
        <f>[1]Sheet1!E15</f>
        <v>Bright Star Productions</v>
      </c>
      <c r="F60" s="3" t="str">
        <f>[1]Sheet1!F15</f>
        <v>2476 Bolsover, Box 302</v>
      </c>
      <c r="G60" s="3" t="str">
        <f>[1]Sheet1!G15</f>
        <v>Houston, Texas</v>
      </c>
      <c r="H60" s="3">
        <f>[1]Sheet1!H15</f>
        <v>77005</v>
      </c>
      <c r="I60" s="3">
        <f>[1]Sheet1!I15</f>
        <v>0</v>
      </c>
      <c r="J60" s="3">
        <f>[1]Sheet1!J15</f>
        <v>0</v>
      </c>
      <c r="K60" s="3">
        <f>[1]Sheet1!K15</f>
        <v>0</v>
      </c>
      <c r="L60" s="53" t="str">
        <f>[1]Sheet1!L15</f>
        <v>-</v>
      </c>
      <c r="M60" s="3" t="str">
        <f>[1]Sheet1!M15</f>
        <v>In-kind</v>
      </c>
      <c r="N60" s="20" t="str">
        <f>[1]Sheet1!N15</f>
        <v>-</v>
      </c>
      <c r="O60" s="3">
        <f>[1]Sheet1!O15</f>
        <v>0</v>
      </c>
    </row>
    <row r="61" spans="1:15" x14ac:dyDescent="0.2">
      <c r="A61" s="3" t="str">
        <f>[1]Sheet1!A16</f>
        <v>Victoria Harper</v>
      </c>
      <c r="B61" s="3" t="str">
        <f>[1]Sheet1!B16</f>
        <v>Victoria</v>
      </c>
      <c r="C61" s="3" t="str">
        <f>[1]Sheet1!C16</f>
        <v>Harper</v>
      </c>
      <c r="D61" s="3">
        <f>[1]Sheet1!D16</f>
        <v>0</v>
      </c>
      <c r="E61" s="3">
        <f>[1]Sheet1!E16</f>
        <v>0</v>
      </c>
      <c r="F61" s="3" t="str">
        <f>[1]Sheet1!F16</f>
        <v>5911 Moonmist</v>
      </c>
      <c r="G61" s="3" t="str">
        <f>[1]Sheet1!G16</f>
        <v>Houston, Texas</v>
      </c>
      <c r="H61" s="3" t="str">
        <f>[1]Sheet1!H16</f>
        <v xml:space="preserve">77081-    </v>
      </c>
      <c r="I61" s="3">
        <f>[1]Sheet1!I16</f>
        <v>0</v>
      </c>
      <c r="J61" s="3">
        <f>[1]Sheet1!J16</f>
        <v>0</v>
      </c>
      <c r="K61" s="3">
        <f>[1]Sheet1!K16</f>
        <v>0</v>
      </c>
      <c r="L61" s="53">
        <f>[1]Sheet1!L16</f>
        <v>1000</v>
      </c>
      <c r="M61" s="3" t="str">
        <f>[1]Sheet1!M16</f>
        <v>M</v>
      </c>
      <c r="N61" s="20">
        <f>[1]Sheet1!N16</f>
        <v>36161</v>
      </c>
      <c r="O61" s="3">
        <f>[1]Sheet1!O16</f>
        <v>0</v>
      </c>
    </row>
    <row r="62" spans="1:15" s="30" customFormat="1" x14ac:dyDescent="0.2">
      <c r="A62" s="30" t="str">
        <f>[1]Sheet1!A17</f>
        <v>Marcia Hayslip</v>
      </c>
      <c r="B62" s="30" t="str">
        <f>[1]Sheet1!B17</f>
        <v>Marcia</v>
      </c>
      <c r="C62" s="30" t="str">
        <f>[1]Sheet1!C17</f>
        <v>Hayslip</v>
      </c>
      <c r="D62" s="30">
        <f>[1]Sheet1!D17</f>
        <v>0</v>
      </c>
      <c r="E62" s="30">
        <f>[1]Sheet1!E17</f>
        <v>0</v>
      </c>
      <c r="F62" s="30" t="str">
        <f>[1]Sheet1!F17</f>
        <v>118 Alma</v>
      </c>
      <c r="G62" s="30" t="str">
        <f>[1]Sheet1!G17</f>
        <v>Houston, Texas</v>
      </c>
      <c r="H62" s="30">
        <f>[1]Sheet1!H17</f>
        <v>77009</v>
      </c>
      <c r="I62" s="30">
        <f>[1]Sheet1!I17</f>
        <v>0</v>
      </c>
      <c r="J62" s="30">
        <f>[1]Sheet1!J17</f>
        <v>0</v>
      </c>
      <c r="K62" s="30">
        <f>[1]Sheet1!K17</f>
        <v>0</v>
      </c>
      <c r="L62" s="54" t="str">
        <f>[1]Sheet1!L17</f>
        <v>?</v>
      </c>
      <c r="M62" s="30">
        <f>[1]Sheet1!M17</f>
        <v>0</v>
      </c>
      <c r="N62" s="38" t="str">
        <f>[1]Sheet1!N17</f>
        <v>-</v>
      </c>
      <c r="O62" s="30">
        <f>[1]Sheet1!O17</f>
        <v>0</v>
      </c>
    </row>
    <row r="63" spans="1:15" x14ac:dyDescent="0.2">
      <c r="A63" s="3" t="str">
        <f>[1]Sheet1!A18</f>
        <v>Sheila and Isaac Heimbinder</v>
      </c>
      <c r="B63" s="3" t="str">
        <f>[1]Sheet1!B18</f>
        <v>Sheila and Isaac</v>
      </c>
      <c r="C63" s="3" t="str">
        <f>[1]Sheet1!C18</f>
        <v>Heimbinder</v>
      </c>
      <c r="D63" s="3">
        <f>[1]Sheet1!D18</f>
        <v>0</v>
      </c>
      <c r="E63" s="3" t="str">
        <f>[1]Sheet1!E18</f>
        <v>U.S. Home Corporation</v>
      </c>
      <c r="F63" s="3" t="str">
        <f>[1]Sheet1!F18</f>
        <v>10707 Clay Road</v>
      </c>
      <c r="G63" s="3" t="str">
        <f>[1]Sheet1!G18</f>
        <v>Houston, Texas</v>
      </c>
      <c r="H63" s="3" t="str">
        <f>[1]Sheet1!H18</f>
        <v xml:space="preserve">77041-    </v>
      </c>
      <c r="I63" s="3">
        <f>[1]Sheet1!I18</f>
        <v>0</v>
      </c>
      <c r="J63" s="3">
        <f>[1]Sheet1!J18</f>
        <v>0</v>
      </c>
      <c r="K63" s="3">
        <f>[1]Sheet1!K18</f>
        <v>0</v>
      </c>
      <c r="L63" s="53">
        <f>[1]Sheet1!L18</f>
        <v>1000</v>
      </c>
      <c r="M63" s="3" t="str">
        <f>[1]Sheet1!M18</f>
        <v>M</v>
      </c>
      <c r="N63" s="20">
        <f>[1]Sheet1!N18</f>
        <v>36495</v>
      </c>
      <c r="O63" s="3">
        <f>[1]Sheet1!O18</f>
        <v>0</v>
      </c>
    </row>
    <row r="64" spans="1:15" x14ac:dyDescent="0.2">
      <c r="A64" s="3" t="str">
        <f>[1]Sheet1!A19</f>
        <v>Lee Huber</v>
      </c>
      <c r="B64" s="3" t="str">
        <f>[1]Sheet1!B19</f>
        <v>Lee</v>
      </c>
      <c r="C64" s="3" t="str">
        <f>[1]Sheet1!C19</f>
        <v>Huber</v>
      </c>
      <c r="D64" s="3">
        <f>[1]Sheet1!D19</f>
        <v>0</v>
      </c>
      <c r="E64" s="3">
        <f>[1]Sheet1!E19</f>
        <v>0</v>
      </c>
      <c r="F64" s="3" t="str">
        <f>[1]Sheet1!F19</f>
        <v>410 Park Trail Lane</v>
      </c>
      <c r="G64" s="3" t="str">
        <f>[1]Sheet1!G19</f>
        <v>Houston, Texas</v>
      </c>
      <c r="H64" s="3">
        <f>[1]Sheet1!H19</f>
        <v>77007</v>
      </c>
      <c r="I64" s="3">
        <f>[1]Sheet1!I19</f>
        <v>0</v>
      </c>
      <c r="J64" s="3">
        <f>[1]Sheet1!J19</f>
        <v>0</v>
      </c>
      <c r="K64" s="3">
        <f>[1]Sheet1!K19</f>
        <v>0</v>
      </c>
      <c r="L64" s="53">
        <f>[1]Sheet1!L19</f>
        <v>500</v>
      </c>
      <c r="M64" s="3" t="str">
        <f>[1]Sheet1!M19</f>
        <v>M</v>
      </c>
      <c r="N64" s="20">
        <f>[1]Sheet1!N19</f>
        <v>36800</v>
      </c>
      <c r="O64" s="3" t="str">
        <f>[1]Sheet1!O19</f>
        <v>matching funds Enron?</v>
      </c>
    </row>
    <row r="65" spans="1:15" s="30" customFormat="1" x14ac:dyDescent="0.2">
      <c r="A65" s="30" t="str">
        <f>[1]Sheet1!A20</f>
        <v>Iland</v>
      </c>
      <c r="B65" s="30">
        <f>[1]Sheet1!B20</f>
        <v>0</v>
      </c>
      <c r="C65" s="30">
        <f>[1]Sheet1!C20</f>
        <v>0</v>
      </c>
      <c r="D65" s="30">
        <f>[1]Sheet1!D20</f>
        <v>0</v>
      </c>
      <c r="E65" s="30">
        <f>[1]Sheet1!E20</f>
        <v>0</v>
      </c>
      <c r="F65" s="30" t="str">
        <f>[1]Sheet1!F20</f>
        <v>?</v>
      </c>
      <c r="G65" s="30" t="str">
        <f>[1]Sheet1!G20</f>
        <v>Houston, Texas</v>
      </c>
      <c r="H65" s="30">
        <f>[1]Sheet1!H20</f>
        <v>0</v>
      </c>
      <c r="I65" s="30">
        <f>[1]Sheet1!I20</f>
        <v>0</v>
      </c>
      <c r="J65" s="30">
        <f>[1]Sheet1!J20</f>
        <v>0</v>
      </c>
      <c r="K65" s="30">
        <f>[1]Sheet1!K20</f>
        <v>0</v>
      </c>
      <c r="L65" s="54" t="str">
        <f>[1]Sheet1!L20</f>
        <v>?</v>
      </c>
      <c r="M65" s="30">
        <f>[1]Sheet1!M20</f>
        <v>0</v>
      </c>
      <c r="N65" s="38" t="str">
        <f>[1]Sheet1!N20</f>
        <v>-</v>
      </c>
      <c r="O65" s="30">
        <f>[1]Sheet1!O20</f>
        <v>0</v>
      </c>
    </row>
    <row r="66" spans="1:15" x14ac:dyDescent="0.2">
      <c r="A66" s="3" t="str">
        <f>[1]Sheet1!A21</f>
        <v>Mr. &amp; Mrs. I.H. Kempner, III</v>
      </c>
      <c r="B66" s="3" t="str">
        <f>[1]Sheet1!B21</f>
        <v>Sissy and Denny</v>
      </c>
      <c r="C66" s="3" t="str">
        <f>[1]Sheet1!C21</f>
        <v>Kempner</v>
      </c>
      <c r="D66" s="3">
        <f>[1]Sheet1!D21</f>
        <v>0</v>
      </c>
      <c r="E66" s="3">
        <f>[1]Sheet1!E21</f>
        <v>0</v>
      </c>
      <c r="F66" s="3" t="str">
        <f>[1]Sheet1!F21</f>
        <v>3811 Del Monte</v>
      </c>
      <c r="G66" s="3" t="str">
        <f>[1]Sheet1!G21</f>
        <v>Houston, Texas</v>
      </c>
      <c r="H66" s="3">
        <f>[1]Sheet1!H21</f>
        <v>77019</v>
      </c>
      <c r="I66" s="3">
        <f>[1]Sheet1!I21</f>
        <v>0</v>
      </c>
      <c r="J66" s="3">
        <f>[1]Sheet1!J21</f>
        <v>0</v>
      </c>
      <c r="K66" s="3">
        <f>[1]Sheet1!K21</f>
        <v>0</v>
      </c>
      <c r="L66" s="53">
        <f>[1]Sheet1!L21</f>
        <v>2500</v>
      </c>
      <c r="M66" s="3" t="str">
        <f>[1]Sheet1!M21</f>
        <v>M</v>
      </c>
      <c r="N66" s="20">
        <f>[1]Sheet1!N21</f>
        <v>36586</v>
      </c>
      <c r="O66" s="3">
        <f>[1]Sheet1!O21</f>
        <v>0</v>
      </c>
    </row>
    <row r="67" spans="1:15" s="30" customFormat="1" x14ac:dyDescent="0.2">
      <c r="A67" s="30" t="str">
        <f>[1]Sheet1!A22</f>
        <v>Emilie S. Kilgore</v>
      </c>
      <c r="B67" s="30" t="str">
        <f>[1]Sheet1!B22</f>
        <v>Mimi</v>
      </c>
      <c r="C67" s="30" t="str">
        <f>[1]Sheet1!C22</f>
        <v>Kilgore</v>
      </c>
      <c r="D67" s="30">
        <f>[1]Sheet1!D22</f>
        <v>0</v>
      </c>
      <c r="E67" s="30">
        <f>[1]Sheet1!E22</f>
        <v>0</v>
      </c>
      <c r="F67" s="30" t="str">
        <f>[1]Sheet1!F22</f>
        <v>3239 Avalon Place</v>
      </c>
      <c r="G67" s="30" t="str">
        <f>[1]Sheet1!G22</f>
        <v>Houston, Texas</v>
      </c>
      <c r="H67" s="30">
        <f>[1]Sheet1!H22</f>
        <v>77019</v>
      </c>
      <c r="I67" s="30">
        <f>[1]Sheet1!I22</f>
        <v>0</v>
      </c>
      <c r="J67" s="30">
        <f>[1]Sheet1!J22</f>
        <v>0</v>
      </c>
      <c r="K67" s="30">
        <f>[1]Sheet1!K22</f>
        <v>0</v>
      </c>
      <c r="L67" s="54" t="str">
        <f>[1]Sheet1!L22</f>
        <v>35?</v>
      </c>
      <c r="M67" s="30" t="str">
        <f>[1]Sheet1!M22</f>
        <v>M</v>
      </c>
      <c r="N67" s="38">
        <f>[1]Sheet1!N22</f>
        <v>36678</v>
      </c>
      <c r="O67" s="30">
        <f>[1]Sheet1!O22</f>
        <v>0</v>
      </c>
    </row>
    <row r="68" spans="1:15" x14ac:dyDescent="0.2">
      <c r="A68" s="3" t="str">
        <f>[1]Sheet1!A23</f>
        <v>Page &amp; Richard Lummis</v>
      </c>
      <c r="B68" s="3" t="str">
        <f>[1]Sheet1!B23</f>
        <v>Page &amp; Richard</v>
      </c>
      <c r="C68" s="3" t="str">
        <f>[1]Sheet1!C23</f>
        <v>Lummis</v>
      </c>
      <c r="D68" s="3">
        <f>[1]Sheet1!D23</f>
        <v>0</v>
      </c>
      <c r="E68" s="3">
        <f>[1]Sheet1!E23</f>
        <v>0</v>
      </c>
      <c r="F68" s="3" t="str">
        <f>[1]Sheet1!F23</f>
        <v>3110 Ferndale Place</v>
      </c>
      <c r="G68" s="3" t="str">
        <f>[1]Sheet1!G23</f>
        <v>Houston, Texas</v>
      </c>
      <c r="H68" s="3">
        <f>[1]Sheet1!H23</f>
        <v>77098</v>
      </c>
      <c r="I68" s="3">
        <f>[1]Sheet1!I23</f>
        <v>0</v>
      </c>
      <c r="J68" s="3">
        <f>[1]Sheet1!J23</f>
        <v>0</v>
      </c>
      <c r="K68" s="3">
        <f>[1]Sheet1!K23</f>
        <v>0</v>
      </c>
      <c r="L68" s="53">
        <f>[1]Sheet1!L23</f>
        <v>500</v>
      </c>
      <c r="M68" s="3" t="str">
        <f>[1]Sheet1!M23</f>
        <v>M</v>
      </c>
      <c r="N68" s="20">
        <f>[1]Sheet1!N23</f>
        <v>36770</v>
      </c>
      <c r="O68" s="3">
        <f>[1]Sheet1!O23</f>
        <v>0</v>
      </c>
    </row>
    <row r="69" spans="1:15" s="30" customFormat="1" x14ac:dyDescent="0.2">
      <c r="A69" s="30" t="str">
        <f>[1]Sheet1!A24</f>
        <v>Michael Meazell</v>
      </c>
      <c r="B69" s="30" t="str">
        <f>[1]Sheet1!B24</f>
        <v xml:space="preserve">Michael  </v>
      </c>
      <c r="C69" s="30" t="str">
        <f>[1]Sheet1!C24</f>
        <v>Meazell</v>
      </c>
      <c r="D69" s="30">
        <f>[1]Sheet1!D24</f>
        <v>0</v>
      </c>
      <c r="E69" s="30">
        <f>[1]Sheet1!E24</f>
        <v>0</v>
      </c>
      <c r="F69" s="30" t="str">
        <f>[1]Sheet1!F24</f>
        <v>4006-A Barnes</v>
      </c>
      <c r="G69" s="30" t="str">
        <f>[1]Sheet1!G24</f>
        <v>Houston, Texas</v>
      </c>
      <c r="H69" s="30">
        <f>[1]Sheet1!H24</f>
        <v>77007</v>
      </c>
      <c r="I69" s="30">
        <f>[1]Sheet1!I24</f>
        <v>0</v>
      </c>
      <c r="J69" s="30">
        <f>[1]Sheet1!J24</f>
        <v>0</v>
      </c>
      <c r="K69" s="30">
        <f>[1]Sheet1!K24</f>
        <v>0</v>
      </c>
      <c r="L69" s="54" t="str">
        <f>[1]Sheet1!L24</f>
        <v>-</v>
      </c>
      <c r="M69" s="30" t="str">
        <f>[1]Sheet1!M24</f>
        <v>BOD</v>
      </c>
      <c r="N69" s="38" t="str">
        <f>[1]Sheet1!N24</f>
        <v>-</v>
      </c>
      <c r="O69" s="30">
        <f>[1]Sheet1!O24</f>
        <v>0</v>
      </c>
    </row>
    <row r="70" spans="1:15" x14ac:dyDescent="0.2">
      <c r="A70" s="3" t="str">
        <f>[1]Sheet1!A25</f>
        <v>Gerald Morely</v>
      </c>
      <c r="B70" s="3" t="str">
        <f>[1]Sheet1!B25</f>
        <v>Gerald</v>
      </c>
      <c r="C70" s="3" t="str">
        <f>[1]Sheet1!C25</f>
        <v>Morely</v>
      </c>
      <c r="D70" s="3">
        <f>[1]Sheet1!D25</f>
        <v>0</v>
      </c>
      <c r="E70" s="3" t="str">
        <f>[1]Sheet1!E25</f>
        <v>Wetmore Printing Company</v>
      </c>
      <c r="F70" s="3" t="str">
        <f>[1]Sheet1!F25</f>
        <v>1645 N. West Beltway</v>
      </c>
      <c r="G70" s="3" t="str">
        <f>[1]Sheet1!G25</f>
        <v>Houston, Texas</v>
      </c>
      <c r="H70" s="3">
        <f>[1]Sheet1!H25</f>
        <v>77043</v>
      </c>
      <c r="I70" s="3">
        <f>[1]Sheet1!I25</f>
        <v>0</v>
      </c>
      <c r="J70" s="3">
        <f>[1]Sheet1!J25</f>
        <v>0</v>
      </c>
      <c r="K70" s="3">
        <f>[1]Sheet1!K25</f>
        <v>0</v>
      </c>
      <c r="L70" s="53" t="str">
        <f>[1]Sheet1!L25</f>
        <v>-</v>
      </c>
      <c r="M70" s="3" t="str">
        <f>[1]Sheet1!M25</f>
        <v>In-kind</v>
      </c>
      <c r="N70" s="20" t="str">
        <f>[1]Sheet1!N25</f>
        <v>-</v>
      </c>
      <c r="O70" s="3">
        <f>[1]Sheet1!O25</f>
        <v>0</v>
      </c>
    </row>
    <row r="71" spans="1:15" x14ac:dyDescent="0.2">
      <c r="A71" s="3" t="str">
        <f>[1]Sheet1!A26</f>
        <v>Betty &amp; Stephen Newton</v>
      </c>
      <c r="B71" s="3" t="str">
        <f>[1]Sheet1!B26</f>
        <v>Betty &amp; Stephen</v>
      </c>
      <c r="C71" s="3" t="str">
        <f>[1]Sheet1!C26</f>
        <v>Newton</v>
      </c>
      <c r="D71" s="3" t="str">
        <f>[1]Sheet1!D26</f>
        <v/>
      </c>
      <c r="E71" s="3" t="str">
        <f>[1]Sheet1!E26</f>
        <v/>
      </c>
      <c r="F71" s="3" t="str">
        <f>[1]Sheet1!F26</f>
        <v>2128 Brentwood</v>
      </c>
      <c r="G71" s="3" t="str">
        <f>[1]Sheet1!G26</f>
        <v>Houston, Texas</v>
      </c>
      <c r="H71" s="3" t="str">
        <f>[1]Sheet1!H26</f>
        <v>77019-3512</v>
      </c>
      <c r="I71" s="3" t="str">
        <f>[1]Sheet1!I26</f>
        <v xml:space="preserve">(713) 526-6498      </v>
      </c>
      <c r="J71" s="3" t="str">
        <f>[1]Sheet1!J26</f>
        <v/>
      </c>
      <c r="K71" s="3" t="str">
        <f>[1]Sheet1!K26</f>
        <v xml:space="preserve">(713) 526-6398      </v>
      </c>
      <c r="L71" s="53">
        <f>[1]Sheet1!L26</f>
        <v>750</v>
      </c>
      <c r="M71" s="3" t="str">
        <f>[1]Sheet1!M26</f>
        <v>G</v>
      </c>
      <c r="N71" s="20">
        <f>[1]Sheet1!N26</f>
        <v>36586</v>
      </c>
      <c r="O71" s="3">
        <f>[1]Sheet1!O26</f>
        <v>0</v>
      </c>
    </row>
    <row r="72" spans="1:15" s="30" customFormat="1" x14ac:dyDescent="0.2">
      <c r="A72" s="30" t="str">
        <f>[1]Sheet1!A27</f>
        <v>Mardie Oakes</v>
      </c>
      <c r="B72" s="30" t="str">
        <f>[1]Sheet1!B27</f>
        <v>Mardie</v>
      </c>
      <c r="C72" s="30" t="str">
        <f>[1]Sheet1!C27</f>
        <v>Oakes</v>
      </c>
      <c r="D72" s="30">
        <f>[1]Sheet1!D27</f>
        <v>0</v>
      </c>
      <c r="E72" s="30">
        <f>[1]Sheet1!E27</f>
        <v>0</v>
      </c>
      <c r="F72" s="30" t="str">
        <f>[1]Sheet1!F27</f>
        <v>P.O. Box 202110</v>
      </c>
      <c r="G72" s="30" t="str">
        <f>[1]Sheet1!G27</f>
        <v>Houston, Texas</v>
      </c>
      <c r="H72" s="30">
        <f>[1]Sheet1!H27</f>
        <v>77220</v>
      </c>
      <c r="I72" s="30">
        <f>[1]Sheet1!I27</f>
        <v>0</v>
      </c>
      <c r="J72" s="30">
        <f>[1]Sheet1!J27</f>
        <v>0</v>
      </c>
      <c r="K72" s="30">
        <f>[1]Sheet1!K27</f>
        <v>0</v>
      </c>
      <c r="L72" s="54" t="str">
        <f>[1]Sheet1!L27</f>
        <v>-</v>
      </c>
      <c r="M72" s="30" t="str">
        <f>[1]Sheet1!M27</f>
        <v>BOD</v>
      </c>
      <c r="N72" s="38" t="str">
        <f>[1]Sheet1!N27</f>
        <v>-</v>
      </c>
      <c r="O72" s="30">
        <f>[1]Sheet1!O27</f>
        <v>0</v>
      </c>
    </row>
    <row r="73" spans="1:15" x14ac:dyDescent="0.2">
      <c r="A73" s="3" t="str">
        <f>[1]Sheet1!A28</f>
        <v>David Portz &amp; Victoria Jones</v>
      </c>
      <c r="B73" s="3" t="str">
        <f>[1]Sheet1!B28</f>
        <v>David &amp; Victoria</v>
      </c>
      <c r="C73" s="3" t="str">
        <f>[1]Sheet1!C28</f>
        <v>Portz</v>
      </c>
      <c r="D73" s="3">
        <f>[1]Sheet1!D28</f>
        <v>0</v>
      </c>
      <c r="E73" s="3">
        <f>[1]Sheet1!E28</f>
        <v>0</v>
      </c>
      <c r="F73" s="3" t="str">
        <f>[1]Sheet1!F28</f>
        <v>1400 Smith, 38th floor</v>
      </c>
      <c r="G73" s="3" t="str">
        <f>[1]Sheet1!G28</f>
        <v>Houston, Texas</v>
      </c>
      <c r="H73" s="3">
        <f>[1]Sheet1!H28</f>
        <v>77002</v>
      </c>
      <c r="I73" s="3">
        <f>[1]Sheet1!I28</f>
        <v>0</v>
      </c>
      <c r="J73" s="3">
        <f>[1]Sheet1!J28</f>
        <v>0</v>
      </c>
      <c r="K73" s="3">
        <f>[1]Sheet1!K28</f>
        <v>0</v>
      </c>
      <c r="L73" s="53">
        <f>[1]Sheet1!L28</f>
        <v>350</v>
      </c>
      <c r="M73" s="3" t="str">
        <f>[1]Sheet1!M28</f>
        <v>BOD</v>
      </c>
      <c r="N73" s="20">
        <f>[1]Sheet1!N28</f>
        <v>35796</v>
      </c>
      <c r="O73" s="3">
        <f>[1]Sheet1!O28</f>
        <v>0</v>
      </c>
    </row>
    <row r="74" spans="1:15" s="30" customFormat="1" x14ac:dyDescent="0.2">
      <c r="A74" s="30" t="str">
        <f>[1]Sheet1!A29</f>
        <v>Danielle Roberts</v>
      </c>
      <c r="B74" s="30" t="str">
        <f>[1]Sheet1!B29</f>
        <v>Danielle</v>
      </c>
      <c r="C74" s="30" t="str">
        <f>[1]Sheet1!C29</f>
        <v>Roberts</v>
      </c>
      <c r="D74" s="30">
        <f>[1]Sheet1!D29</f>
        <v>0</v>
      </c>
      <c r="E74" s="30" t="str">
        <f>[1]Sheet1!E29</f>
        <v>Terry Vine Photography</v>
      </c>
      <c r="F74" s="30" t="str">
        <f>[1]Sheet1!F29</f>
        <v>2417 Bartlett</v>
      </c>
      <c r="G74" s="30" t="str">
        <f>[1]Sheet1!G29</f>
        <v>Houston, Texas</v>
      </c>
      <c r="H74" s="30">
        <f>[1]Sheet1!H29</f>
        <v>77098</v>
      </c>
      <c r="I74" s="30">
        <f>[1]Sheet1!I29</f>
        <v>0</v>
      </c>
      <c r="J74" s="30">
        <f>[1]Sheet1!J29</f>
        <v>0</v>
      </c>
      <c r="K74" s="30">
        <f>[1]Sheet1!K29</f>
        <v>0</v>
      </c>
      <c r="L74" s="54" t="str">
        <f>[1]Sheet1!L29</f>
        <v>?</v>
      </c>
      <c r="M74" s="30" t="str">
        <f>[1]Sheet1!M29</f>
        <v>In-Kind</v>
      </c>
      <c r="N74" s="38" t="str">
        <f>[1]Sheet1!N29</f>
        <v>-</v>
      </c>
      <c r="O74" s="30">
        <f>[1]Sheet1!O29</f>
        <v>0</v>
      </c>
    </row>
    <row r="75" spans="1:15" x14ac:dyDescent="0.2">
      <c r="A75" s="3" t="str">
        <f>[1]Sheet1!A30</f>
        <v>Michel Rochon</v>
      </c>
      <c r="B75" s="3" t="str">
        <f>[1]Sheet1!B30</f>
        <v>Michel</v>
      </c>
      <c r="C75" s="3" t="str">
        <f>[1]Sheet1!C30</f>
        <v>Rochon</v>
      </c>
      <c r="D75" s="3">
        <f>[1]Sheet1!D30</f>
        <v>0</v>
      </c>
      <c r="E75" s="3">
        <f>[1]Sheet1!E30</f>
        <v>0</v>
      </c>
      <c r="F75" s="3" t="str">
        <f>[1]Sheet1!F30</f>
        <v>1301 McKinney, Suite 700</v>
      </c>
      <c r="G75" s="3" t="str">
        <f>[1]Sheet1!G30</f>
        <v>Houston, Texas</v>
      </c>
      <c r="H75" s="3">
        <f>[1]Sheet1!H30</f>
        <v>77010</v>
      </c>
      <c r="I75" s="3">
        <f>[1]Sheet1!I30</f>
        <v>0</v>
      </c>
      <c r="J75" s="3">
        <f>[1]Sheet1!J30</f>
        <v>0</v>
      </c>
      <c r="K75" s="3">
        <f>[1]Sheet1!K30</f>
        <v>0</v>
      </c>
      <c r="L75" s="53" t="str">
        <f>[1]Sheet1!L30</f>
        <v>-</v>
      </c>
      <c r="M75" s="3" t="str">
        <f>[1]Sheet1!M30</f>
        <v>In-Kind</v>
      </c>
      <c r="N75" s="20" t="str">
        <f>[1]Sheet1!N30</f>
        <v>-</v>
      </c>
      <c r="O75" s="3">
        <f>[1]Sheet1!O30</f>
        <v>0</v>
      </c>
    </row>
    <row r="76" spans="1:15" x14ac:dyDescent="0.2">
      <c r="A76" s="3" t="str">
        <f>[1]Sheet1!A31</f>
        <v>Louisa Stude Sarofim</v>
      </c>
      <c r="B76" s="3" t="str">
        <f>[1]Sheet1!B31</f>
        <v>Louisa</v>
      </c>
      <c r="C76" s="3" t="str">
        <f>[1]Sheet1!C31</f>
        <v>Sarofim</v>
      </c>
      <c r="D76" s="3">
        <f>[1]Sheet1!D31</f>
        <v>0</v>
      </c>
      <c r="E76" s="3">
        <f>[1]Sheet1!E31</f>
        <v>0</v>
      </c>
      <c r="F76" s="3" t="str">
        <f>[1]Sheet1!F31</f>
        <v>1001 Fannin, Suite 4700</v>
      </c>
      <c r="G76" s="3" t="str">
        <f>[1]Sheet1!G31</f>
        <v>Houston, Texas</v>
      </c>
      <c r="H76" s="3">
        <f>[1]Sheet1!H31</f>
        <v>77002</v>
      </c>
      <c r="I76" s="3">
        <f>[1]Sheet1!I31</f>
        <v>0</v>
      </c>
      <c r="J76" s="3">
        <f>[1]Sheet1!J31</f>
        <v>0</v>
      </c>
      <c r="K76" s="3">
        <f>[1]Sheet1!K31</f>
        <v>0</v>
      </c>
      <c r="L76" s="53">
        <f>[1]Sheet1!L31</f>
        <v>10000</v>
      </c>
      <c r="M76" s="3" t="str">
        <f>[1]Sheet1!M31</f>
        <v>G</v>
      </c>
      <c r="N76" s="20">
        <f>[1]Sheet1!N31</f>
        <v>36647</v>
      </c>
      <c r="O76" s="3">
        <f>[1]Sheet1!O31</f>
        <v>0</v>
      </c>
    </row>
    <row r="77" spans="1:15" x14ac:dyDescent="0.2">
      <c r="A77" s="3" t="str">
        <f>[1]Sheet1!A32</f>
        <v>Elizabeth Satel Young &amp; Barry Young</v>
      </c>
      <c r="B77" s="3" t="str">
        <f>[1]Sheet1!B32</f>
        <v>Elizabeth &amp; Barry</v>
      </c>
      <c r="C77" s="3" t="str">
        <f>[1]Sheet1!C32</f>
        <v>Young</v>
      </c>
      <c r="D77" s="3">
        <f>[1]Sheet1!D32</f>
        <v>0</v>
      </c>
      <c r="E77" s="3">
        <f>[1]Sheet1!E32</f>
        <v>0</v>
      </c>
      <c r="F77" s="3" t="str">
        <f>[1]Sheet1!F32</f>
        <v>4007 West Alabama</v>
      </c>
      <c r="G77" s="3" t="str">
        <f>[1]Sheet1!G32</f>
        <v>Houston, Texas</v>
      </c>
      <c r="H77" s="3">
        <f>[1]Sheet1!H32</f>
        <v>77027</v>
      </c>
      <c r="I77" s="3">
        <f>[1]Sheet1!I32</f>
        <v>0</v>
      </c>
      <c r="J77" s="3">
        <f>[1]Sheet1!J32</f>
        <v>0</v>
      </c>
      <c r="K77" s="3">
        <f>[1]Sheet1!K32</f>
        <v>0</v>
      </c>
      <c r="L77" s="53">
        <f>[1]Sheet1!L32</f>
        <v>500</v>
      </c>
      <c r="M77" s="3" t="str">
        <f>[1]Sheet1!M32</f>
        <v>BOD</v>
      </c>
      <c r="N77" s="20">
        <f>[1]Sheet1!N32</f>
        <v>36739</v>
      </c>
      <c r="O77" s="3">
        <f>[1]Sheet1!O32</f>
        <v>0</v>
      </c>
    </row>
    <row r="78" spans="1:15" x14ac:dyDescent="0.2">
      <c r="A78" s="3" t="str">
        <f>[1]Sheet1!A33</f>
        <v>Mr. &amp; Mrs. A.O. Susholtz</v>
      </c>
      <c r="B78" s="3" t="str">
        <f>[1]Sheet1!B33</f>
        <v>Mr. &amp; Mrs. Susholtz</v>
      </c>
      <c r="C78" s="3" t="str">
        <f>[1]Sheet1!C33</f>
        <v>Susholtz</v>
      </c>
      <c r="D78" s="3">
        <f>[1]Sheet1!D33</f>
        <v>0</v>
      </c>
      <c r="E78" s="3">
        <f>[1]Sheet1!E33</f>
        <v>0</v>
      </c>
      <c r="F78" s="3" t="str">
        <f>[1]Sheet1!F33</f>
        <v>8833 Memorial</v>
      </c>
      <c r="G78" s="3" t="str">
        <f>[1]Sheet1!G33</f>
        <v>Houston, Texas</v>
      </c>
      <c r="H78" s="3">
        <f>[1]Sheet1!H33</f>
        <v>77006</v>
      </c>
      <c r="I78" s="3">
        <f>[1]Sheet1!I33</f>
        <v>0</v>
      </c>
      <c r="J78" s="3">
        <f>[1]Sheet1!J33</f>
        <v>0</v>
      </c>
      <c r="K78" s="3">
        <f>[1]Sheet1!K33</f>
        <v>0</v>
      </c>
      <c r="L78" s="53">
        <f>[1]Sheet1!L33</f>
        <v>1000</v>
      </c>
      <c r="M78" s="3" t="str">
        <f>[1]Sheet1!M33</f>
        <v>M</v>
      </c>
      <c r="N78" s="20">
        <f>[1]Sheet1!N33</f>
        <v>36647</v>
      </c>
      <c r="O78" s="3">
        <f>[1]Sheet1!O33</f>
        <v>0</v>
      </c>
    </row>
    <row r="79" spans="1:15" x14ac:dyDescent="0.2">
      <c r="A79" s="3" t="str">
        <f>[1]Sheet1!A34</f>
        <v>Dan Tidwell and Jamie Mize</v>
      </c>
      <c r="B79" s="3" t="str">
        <f>[1]Sheet1!B34</f>
        <v>Dan &amp; Jamie</v>
      </c>
      <c r="C79" s="3" t="str">
        <f>[1]Sheet1!C34</f>
        <v>Tidwell</v>
      </c>
      <c r="D79" s="3">
        <f>[1]Sheet1!D34</f>
        <v>0</v>
      </c>
      <c r="E79" s="3" t="str">
        <f>[1]Sheet1!E34</f>
        <v>Treebeard's</v>
      </c>
      <c r="F79" s="3" t="str">
        <f>[1]Sheet1!F34</f>
        <v>315 Travis</v>
      </c>
      <c r="G79" s="3" t="str">
        <f>[1]Sheet1!G34</f>
        <v>Houston, Texas</v>
      </c>
      <c r="H79" s="3">
        <f>[1]Sheet1!H34</f>
        <v>77002</v>
      </c>
      <c r="I79" s="3">
        <f>[1]Sheet1!I34</f>
        <v>0</v>
      </c>
      <c r="J79" s="3">
        <f>[1]Sheet1!J34</f>
        <v>0</v>
      </c>
      <c r="K79" s="3">
        <f>[1]Sheet1!K34</f>
        <v>0</v>
      </c>
      <c r="L79" s="53">
        <f>[1]Sheet1!L34</f>
        <v>1000</v>
      </c>
      <c r="M79" s="3" t="str">
        <f>[1]Sheet1!M34</f>
        <v>M</v>
      </c>
      <c r="N79" s="20">
        <f>[1]Sheet1!N34</f>
        <v>36739</v>
      </c>
      <c r="O79" s="3">
        <f>[1]Sheet1!O34</f>
        <v>0</v>
      </c>
    </row>
    <row r="80" spans="1:15" x14ac:dyDescent="0.2">
      <c r="A80" s="3" t="str">
        <f>[1]Sheet1!A35</f>
        <v>Emily Todd</v>
      </c>
      <c r="B80" s="3" t="str">
        <f>[1]Sheet1!B35</f>
        <v>Emily</v>
      </c>
      <c r="C80" s="3" t="str">
        <f>[1]Sheet1!C35</f>
        <v>Todd</v>
      </c>
      <c r="D80" s="3">
        <f>[1]Sheet1!D35</f>
        <v>0</v>
      </c>
      <c r="E80" s="3" t="str">
        <f>[1]Sheet1!E35</f>
        <v/>
      </c>
      <c r="F80" s="3" t="str">
        <f>[1]Sheet1!F35</f>
        <v>401 Anita #32</v>
      </c>
      <c r="G80" s="3" t="str">
        <f>[1]Sheet1!G35</f>
        <v>Houston, Texas</v>
      </c>
      <c r="H80" s="3" t="str">
        <f>[1]Sheet1!H35</f>
        <v xml:space="preserve">77006-    </v>
      </c>
      <c r="I80" s="3">
        <f>[1]Sheet1!I35</f>
        <v>0</v>
      </c>
      <c r="J80" s="3">
        <f>[1]Sheet1!J35</f>
        <v>0</v>
      </c>
      <c r="K80" s="3">
        <f>[1]Sheet1!K35</f>
        <v>0</v>
      </c>
      <c r="L80" s="53">
        <f>[1]Sheet1!L35</f>
        <v>1000</v>
      </c>
      <c r="M80" s="3" t="str">
        <f>[1]Sheet1!M35</f>
        <v>G</v>
      </c>
      <c r="N80" s="20">
        <f>[1]Sheet1!N35</f>
        <v>36647</v>
      </c>
      <c r="O80" s="3">
        <f>[1]Sheet1!O35</f>
        <v>0</v>
      </c>
    </row>
    <row r="81" spans="1:15" x14ac:dyDescent="0.2">
      <c r="A81" s="3" t="str">
        <f>[1]Sheet1!A36</f>
        <v>Mimi Walker</v>
      </c>
      <c r="B81" s="3" t="str">
        <f>[1]Sheet1!B36</f>
        <v>Mimi</v>
      </c>
      <c r="C81" s="3" t="str">
        <f>[1]Sheet1!C36</f>
        <v>Walker</v>
      </c>
      <c r="D81" s="3">
        <f>[1]Sheet1!D36</f>
        <v>0</v>
      </c>
      <c r="E81" s="3">
        <f>[1]Sheet1!E36</f>
        <v>0</v>
      </c>
      <c r="F81" s="3" t="str">
        <f>[1]Sheet1!F36</f>
        <v>5203 Memorial Drive</v>
      </c>
      <c r="G81" s="3" t="str">
        <f>[1]Sheet1!G36</f>
        <v>Houston, Texas</v>
      </c>
      <c r="H81" s="3">
        <f>[1]Sheet1!H36</f>
        <v>77007</v>
      </c>
      <c r="I81" s="3">
        <f>[1]Sheet1!I36</f>
        <v>0</v>
      </c>
      <c r="J81" s="3">
        <f>[1]Sheet1!J36</f>
        <v>0</v>
      </c>
      <c r="K81" s="3">
        <f>[1]Sheet1!K36</f>
        <v>0</v>
      </c>
      <c r="L81" s="53">
        <f>[1]Sheet1!L36</f>
        <v>150</v>
      </c>
      <c r="M81" s="3" t="str">
        <f>[1]Sheet1!M36</f>
        <v>M</v>
      </c>
      <c r="N81" s="20">
        <f>[1]Sheet1!N36</f>
        <v>36770</v>
      </c>
      <c r="O81" s="3">
        <f>[1]Sheet1!O36</f>
        <v>0</v>
      </c>
    </row>
    <row r="82" spans="1:15" s="30" customFormat="1" x14ac:dyDescent="0.2">
      <c r="A82" s="30" t="str">
        <f>[1]Sheet1!A37</f>
        <v>Mary Woodson Crowell</v>
      </c>
      <c r="B82" s="30" t="str">
        <f>[1]Sheet1!B37</f>
        <v>Maryann</v>
      </c>
      <c r="C82" s="30" t="str">
        <f>[1]Sheet1!C37</f>
        <v>Woodson Crowell</v>
      </c>
      <c r="D82" s="30">
        <f>[1]Sheet1!D37</f>
        <v>0</v>
      </c>
      <c r="E82" s="30">
        <f>[1]Sheet1!E37</f>
        <v>0</v>
      </c>
      <c r="F82" s="30" t="str">
        <f>[1]Sheet1!F37</f>
        <v>?</v>
      </c>
      <c r="G82" s="30" t="str">
        <f>[1]Sheet1!G37</f>
        <v>Houston, Texas</v>
      </c>
      <c r="H82" s="30">
        <f>[1]Sheet1!H37</f>
        <v>0</v>
      </c>
      <c r="I82" s="30">
        <f>[1]Sheet1!I37</f>
        <v>0</v>
      </c>
      <c r="J82" s="30">
        <f>[1]Sheet1!J37</f>
        <v>0</v>
      </c>
      <c r="K82" s="30">
        <f>[1]Sheet1!K37</f>
        <v>0</v>
      </c>
      <c r="L82" s="54" t="str">
        <f>[1]Sheet1!L37</f>
        <v>?</v>
      </c>
      <c r="M82" s="30">
        <f>[1]Sheet1!M37</f>
        <v>0</v>
      </c>
      <c r="N82" s="38" t="str">
        <f>[1]Sheet1!N37</f>
        <v>-</v>
      </c>
      <c r="O82" s="30">
        <f>[1]Sheet1!O37</f>
        <v>0</v>
      </c>
    </row>
    <row r="83" spans="1:15" x14ac:dyDescent="0.2">
      <c r="A83" s="3" t="str">
        <f>[1]Sheet1!A38</f>
        <v>Michael &amp; Nina Zilkha</v>
      </c>
      <c r="B83" s="3" t="str">
        <f>[1]Sheet1!B38</f>
        <v>Michael &amp; Nina</v>
      </c>
      <c r="C83" s="3" t="str">
        <f>[1]Sheet1!C38</f>
        <v>Zilkha</v>
      </c>
      <c r="D83" s="3">
        <f>[1]Sheet1!D38</f>
        <v>0</v>
      </c>
      <c r="E83" s="3">
        <f>[1]Sheet1!E38</f>
        <v>0</v>
      </c>
      <c r="F83" s="3" t="str">
        <f>[1]Sheet1!F38</f>
        <v>3752 Del Monte</v>
      </c>
      <c r="G83" s="3" t="str">
        <f>[1]Sheet1!G38</f>
        <v>Houston, Texas</v>
      </c>
      <c r="H83" s="3">
        <f>[1]Sheet1!H38</f>
        <v>77019</v>
      </c>
      <c r="I83" s="3">
        <f>[1]Sheet1!I38</f>
        <v>0</v>
      </c>
      <c r="J83" s="3">
        <f>[1]Sheet1!J38</f>
        <v>0</v>
      </c>
      <c r="K83" s="3">
        <f>[1]Sheet1!K38</f>
        <v>0</v>
      </c>
      <c r="L83" s="53">
        <f>[1]Sheet1!L38</f>
        <v>5000</v>
      </c>
      <c r="M83" s="3" t="str">
        <f>[1]Sheet1!M38</f>
        <v xml:space="preserve">M </v>
      </c>
      <c r="N83" s="20">
        <f>[1]Sheet1!N38</f>
        <v>36739</v>
      </c>
      <c r="O83" s="3">
        <f>[1]Sheet1!O38</f>
        <v>0</v>
      </c>
    </row>
    <row r="84" spans="1:15" x14ac:dyDescent="0.2">
      <c r="A84" s="3" t="str">
        <f>[1]Sheet1!A39</f>
        <v>Elena Wortham &amp; Antonio Manega</v>
      </c>
      <c r="B84" s="3" t="str">
        <f>[1]Sheet1!B39</f>
        <v>Elena &amp; Antonio</v>
      </c>
      <c r="C84" s="3" t="str">
        <f>[1]Sheet1!C39</f>
        <v>Wortham</v>
      </c>
      <c r="D84" s="3">
        <f>[1]Sheet1!D39</f>
        <v>0</v>
      </c>
      <c r="E84" s="3" t="str">
        <f>[1]Sheet1!E39</f>
        <v>Gazer Design Group</v>
      </c>
      <c r="F84" s="3" t="str">
        <f>[1]Sheet1!F39</f>
        <v>1737 Maryland St</v>
      </c>
      <c r="G84" s="3" t="str">
        <f>[1]Sheet1!G39</f>
        <v>Houston, Texas</v>
      </c>
      <c r="H84" s="3">
        <f>[1]Sheet1!H39</f>
        <v>77006</v>
      </c>
      <c r="I84" s="3">
        <f>[1]Sheet1!I39</f>
        <v>0</v>
      </c>
      <c r="J84" s="3">
        <f>[1]Sheet1!J39</f>
        <v>0</v>
      </c>
      <c r="K84" s="3">
        <f>[1]Sheet1!K39</f>
        <v>0</v>
      </c>
      <c r="L84" s="46" t="str">
        <f>[1]Sheet1!L39</f>
        <v>-</v>
      </c>
      <c r="M84" s="3" t="str">
        <f>[1]Sheet1!M39</f>
        <v>In-Kind</v>
      </c>
      <c r="N84" s="20" t="str">
        <f>[1]Sheet1!N39</f>
        <v>-</v>
      </c>
      <c r="O84" s="3">
        <f>[1]Sheet1!O39</f>
        <v>0</v>
      </c>
    </row>
    <row r="85" spans="1:15" x14ac:dyDescent="0.2">
      <c r="A85" s="3">
        <f>[1]Sheet1!A40</f>
        <v>0</v>
      </c>
      <c r="B85" s="3">
        <f>[1]Sheet1!B40</f>
        <v>0</v>
      </c>
      <c r="C85" s="3">
        <f>[1]Sheet1!C40</f>
        <v>0</v>
      </c>
      <c r="D85" s="3">
        <f>[1]Sheet1!D40</f>
        <v>0</v>
      </c>
      <c r="E85" s="3">
        <f>[1]Sheet1!E40</f>
        <v>0</v>
      </c>
      <c r="F85" s="3">
        <f>[1]Sheet1!F40</f>
        <v>0</v>
      </c>
      <c r="G85" s="3">
        <f>[1]Sheet1!G40</f>
        <v>0</v>
      </c>
      <c r="H85" s="3">
        <f>[1]Sheet1!H40</f>
        <v>0</v>
      </c>
      <c r="I85" s="3">
        <f>[1]Sheet1!I40</f>
        <v>0</v>
      </c>
      <c r="J85" s="3">
        <f>[1]Sheet1!J40</f>
        <v>0</v>
      </c>
      <c r="K85" s="3">
        <f>[1]Sheet1!K40</f>
        <v>0</v>
      </c>
      <c r="L85" s="46" t="str">
        <f>[1]Sheet1!L40</f>
        <v>M- Membership</v>
      </c>
      <c r="N85" s="20" t="str">
        <f>[1]Sheet1!N40</f>
        <v>*G- Gala</v>
      </c>
      <c r="O85" s="3">
        <f>[1]Sheet1!O40</f>
        <v>0</v>
      </c>
    </row>
    <row r="87" spans="1:15" ht="15.75" x14ac:dyDescent="0.2">
      <c r="A87" s="41" t="s">
        <v>205</v>
      </c>
    </row>
    <row r="88" spans="1:15" ht="13.5" customHeight="1" x14ac:dyDescent="0.2">
      <c r="A88" s="3" t="str">
        <f>[2]Sheet1!A3</f>
        <v>Maria Dolores Kolber</v>
      </c>
      <c r="B88" s="3" t="str">
        <f>[2]Sheet1!B3</f>
        <v>Maria</v>
      </c>
      <c r="C88" s="3" t="str">
        <f>[2]Sheet1!C3</f>
        <v>Kolber</v>
      </c>
      <c r="D88" s="3">
        <f>[2]Sheet1!D3</f>
        <v>0</v>
      </c>
      <c r="E88" s="3">
        <f>[2]Sheet1!E3</f>
        <v>0</v>
      </c>
      <c r="F88" s="3" t="str">
        <f>[2]Sheet1!F3</f>
        <v>1701 Hermann Drive</v>
      </c>
      <c r="G88" s="3" t="str">
        <f>[2]Sheet1!G3</f>
        <v>Houston, Texas</v>
      </c>
      <c r="H88" s="3">
        <f>[2]Sheet1!H3</f>
        <v>77004</v>
      </c>
      <c r="I88" s="3">
        <f>[2]Sheet1!I3</f>
        <v>0</v>
      </c>
      <c r="J88" s="3">
        <f>[2]Sheet1!J3</f>
        <v>0</v>
      </c>
      <c r="K88" s="3">
        <f>[2]Sheet1!K3</f>
        <v>0</v>
      </c>
      <c r="L88" s="55">
        <f>[2]Sheet1!L3</f>
        <v>0</v>
      </c>
      <c r="M88" s="3" t="str">
        <f>[2]Sheet1!M3</f>
        <v>BOD</v>
      </c>
      <c r="N88" s="20">
        <f>[2]Sheet1!N3</f>
        <v>0</v>
      </c>
      <c r="O88" s="3">
        <f>[2]Sheet1!O3</f>
        <v>0</v>
      </c>
    </row>
    <row r="89" spans="1:15" ht="13.5" customHeight="1" x14ac:dyDescent="0.2">
      <c r="A89" s="3" t="str">
        <f>[2]Sheet1!A4</f>
        <v>Devin Borden</v>
      </c>
      <c r="B89" s="3" t="str">
        <f>[2]Sheet1!B4</f>
        <v>Devin</v>
      </c>
      <c r="C89" s="3" t="str">
        <f>[2]Sheet1!C4</f>
        <v>Borden</v>
      </c>
      <c r="D89" s="3" t="str">
        <f>[2]Sheet1!D4</f>
        <v/>
      </c>
      <c r="E89" s="3" t="str">
        <f>[2]Sheet1!E4</f>
        <v/>
      </c>
      <c r="F89" s="3" t="str">
        <f>[2]Sheet1!F4</f>
        <v>P.O. Box 131781</v>
      </c>
      <c r="G89" s="3" t="str">
        <f>[2]Sheet1!G4</f>
        <v>Houston, Texas</v>
      </c>
      <c r="H89" s="3" t="str">
        <f>[2]Sheet1!H4</f>
        <v xml:space="preserve">77219-    </v>
      </c>
      <c r="I89" s="3" t="str">
        <f>[2]Sheet1!I4</f>
        <v xml:space="preserve">(713) 880-2311      </v>
      </c>
      <c r="J89" s="3" t="str">
        <f>[2]Sheet1!J4</f>
        <v xml:space="preserve">(713) 863-7097      </v>
      </c>
      <c r="K89" s="3" t="str">
        <f>[2]Sheet1!K4</f>
        <v xml:space="preserve">(713) 863-7130      </v>
      </c>
      <c r="L89" s="55">
        <f>[2]Sheet1!L4</f>
        <v>0</v>
      </c>
      <c r="M89" s="3" t="str">
        <f>[2]Sheet1!M4</f>
        <v>BOD</v>
      </c>
      <c r="N89" s="20">
        <f>[2]Sheet1!N4</f>
        <v>0</v>
      </c>
      <c r="O89" s="3">
        <f>[2]Sheet1!O4</f>
        <v>0</v>
      </c>
    </row>
    <row r="90" spans="1:15" ht="13.5" customHeight="1" x14ac:dyDescent="0.2">
      <c r="A90" s="3" t="str">
        <f>[2]Sheet1!A5</f>
        <v>Hilary Borow</v>
      </c>
      <c r="B90" s="3" t="str">
        <f>[2]Sheet1!B5</f>
        <v>Hilary</v>
      </c>
      <c r="C90" s="3" t="str">
        <f>[2]Sheet1!C5</f>
        <v>Borow</v>
      </c>
      <c r="D90" s="3" t="str">
        <f>[2]Sheet1!D5</f>
        <v/>
      </c>
      <c r="E90" s="3" t="str">
        <f>[2]Sheet1!E5</f>
        <v>Meyer Orlando &amp; Evans</v>
      </c>
      <c r="F90" s="3" t="str">
        <f>[2]Sheet1!F5</f>
        <v>2929 Allen Parkway, Suite 2300</v>
      </c>
      <c r="G90" s="3" t="str">
        <f>[2]Sheet1!G5</f>
        <v>Houston, Texas</v>
      </c>
      <c r="H90" s="3" t="str">
        <f>[2]Sheet1!H5</f>
        <v xml:space="preserve">77019-    </v>
      </c>
      <c r="I90" s="3" t="str">
        <f>[2]Sheet1!I5</f>
        <v xml:space="preserve">(713) 868-2654      </v>
      </c>
      <c r="J90" s="3" t="str">
        <f>[2]Sheet1!J5</f>
        <v xml:space="preserve">(713) 523-1101      </v>
      </c>
      <c r="K90" s="3" t="str">
        <f>[2]Sheet1!K5</f>
        <v xml:space="preserve">(713) 523-2002      </v>
      </c>
      <c r="L90" s="55">
        <f>[2]Sheet1!L5</f>
        <v>0</v>
      </c>
      <c r="M90" s="3" t="str">
        <f>[2]Sheet1!M5</f>
        <v>BOD</v>
      </c>
      <c r="N90" s="20">
        <f>[2]Sheet1!N5</f>
        <v>0</v>
      </c>
      <c r="O90" s="3">
        <f>[2]Sheet1!O5</f>
        <v>0</v>
      </c>
    </row>
    <row r="91" spans="1:15" ht="13.5" customHeight="1" x14ac:dyDescent="0.2">
      <c r="A91" s="3" t="str">
        <f>[2]Sheet1!A6</f>
        <v>Kathleen Boyd</v>
      </c>
      <c r="B91" s="3" t="str">
        <f>[2]Sheet1!B6</f>
        <v>Kathleen</v>
      </c>
      <c r="C91" s="3" t="str">
        <f>[2]Sheet1!C6</f>
        <v>Boyd</v>
      </c>
      <c r="D91" s="3" t="str">
        <f>[2]Sheet1!D6</f>
        <v/>
      </c>
      <c r="E91" s="3" t="str">
        <f>[2]Sheet1!E6</f>
        <v/>
      </c>
      <c r="F91" s="3" t="str">
        <f>[2]Sheet1!F6</f>
        <v>603 Gladys</v>
      </c>
      <c r="G91" s="3" t="str">
        <f>[2]Sheet1!G6</f>
        <v>Houston, Texas</v>
      </c>
      <c r="H91" s="3" t="str">
        <f>[2]Sheet1!H6</f>
        <v xml:space="preserve">77009-    </v>
      </c>
      <c r="I91" s="3" t="str">
        <f>[2]Sheet1!I6</f>
        <v xml:space="preserve">(713) 869-2310      </v>
      </c>
      <c r="J91" s="3" t="str">
        <f>[2]Sheet1!J6</f>
        <v xml:space="preserve">(713) 392-1392      </v>
      </c>
      <c r="K91" s="3" t="str">
        <f>[2]Sheet1!K6</f>
        <v xml:space="preserve">(713) 862-4692      </v>
      </c>
      <c r="L91" s="55">
        <f>[2]Sheet1!L6</f>
        <v>0</v>
      </c>
      <c r="M91" s="3" t="str">
        <f>[2]Sheet1!M6</f>
        <v>BOD</v>
      </c>
      <c r="N91" s="20">
        <f>[2]Sheet1!N6</f>
        <v>0</v>
      </c>
      <c r="O91" s="3">
        <f>[2]Sheet1!O6</f>
        <v>0</v>
      </c>
    </row>
    <row r="92" spans="1:15" ht="13.5" customHeight="1" x14ac:dyDescent="0.2">
      <c r="A92" s="3" t="str">
        <f>[2]Sheet1!A7</f>
        <v>Geary Broadnax</v>
      </c>
      <c r="B92" s="3" t="str">
        <f>[2]Sheet1!B7</f>
        <v>Geary</v>
      </c>
      <c r="C92" s="3" t="str">
        <f>[2]Sheet1!C7</f>
        <v>Broadnax</v>
      </c>
      <c r="D92" s="3">
        <f>[2]Sheet1!D7</f>
        <v>0</v>
      </c>
      <c r="E92" s="3" t="str">
        <f>[2]Sheet1!E7</f>
        <v>Insync</v>
      </c>
      <c r="F92" s="3" t="str">
        <f>[2]Sheet1!F7</f>
        <v>5555 San Felipe #700</v>
      </c>
      <c r="G92" s="3" t="str">
        <f>[2]Sheet1!G7</f>
        <v>Houston, Texas</v>
      </c>
      <c r="H92" s="3">
        <f>[2]Sheet1!H7</f>
        <v>77056</v>
      </c>
      <c r="I92" s="3">
        <f>[2]Sheet1!I7</f>
        <v>0</v>
      </c>
      <c r="J92" s="3">
        <f>[2]Sheet1!J7</f>
        <v>0</v>
      </c>
      <c r="K92" s="3">
        <f>[2]Sheet1!K7</f>
        <v>0</v>
      </c>
      <c r="L92" s="55">
        <f>[2]Sheet1!L7</f>
        <v>0</v>
      </c>
      <c r="M92" s="3" t="str">
        <f>[2]Sheet1!M7</f>
        <v>BOD</v>
      </c>
      <c r="N92" s="20">
        <f>[2]Sheet1!N7</f>
        <v>0</v>
      </c>
      <c r="O92" s="3">
        <f>[2]Sheet1!O7</f>
        <v>0</v>
      </c>
    </row>
    <row r="93" spans="1:15" ht="13.5" customHeight="1" x14ac:dyDescent="0.2">
      <c r="A93" s="3" t="str">
        <f>[2]Sheet1!A8</f>
        <v xml:space="preserve"> Bob Casey</v>
      </c>
      <c r="B93" s="3" t="str">
        <f>[2]Sheet1!B8</f>
        <v xml:space="preserve"> Bob</v>
      </c>
      <c r="C93" s="3" t="str">
        <f>[2]Sheet1!C8</f>
        <v>Casey</v>
      </c>
      <c r="D93" s="3" t="str">
        <f>[2]Sheet1!D8</f>
        <v/>
      </c>
      <c r="E93" s="3" t="str">
        <f>[2]Sheet1!E8</f>
        <v/>
      </c>
      <c r="F93" s="3" t="str">
        <f>[2]Sheet1!F8</f>
        <v>3001 Del Monte</v>
      </c>
      <c r="G93" s="3" t="str">
        <f>[2]Sheet1!G8</f>
        <v>Houston, Texas</v>
      </c>
      <c r="H93" s="3" t="str">
        <f>[2]Sheet1!H8</f>
        <v xml:space="preserve">77019-    </v>
      </c>
      <c r="I93" s="3" t="str">
        <f>[2]Sheet1!I8</f>
        <v xml:space="preserve">(713) 522-7262      </v>
      </c>
      <c r="J93" s="3" t="str">
        <f>[2]Sheet1!J8</f>
        <v xml:space="preserve">(713) 221-1433      </v>
      </c>
      <c r="K93" s="3" t="str">
        <f>[2]Sheet1!K8</f>
        <v xml:space="preserve">(713) 221-1212      </v>
      </c>
      <c r="L93" s="55">
        <f>[2]Sheet1!L8</f>
        <v>0</v>
      </c>
      <c r="M93" s="3" t="str">
        <f>[2]Sheet1!M8</f>
        <v>BOD</v>
      </c>
      <c r="N93" s="20">
        <f>[2]Sheet1!N8</f>
        <v>0</v>
      </c>
      <c r="O93" s="3">
        <f>[2]Sheet1!O8</f>
        <v>0</v>
      </c>
    </row>
    <row r="94" spans="1:15" ht="13.5" customHeight="1" x14ac:dyDescent="0.2">
      <c r="A94" s="3" t="str">
        <f>[2]Sheet1!A9</f>
        <v>Robert Card, M.D.</v>
      </c>
      <c r="B94" s="3" t="str">
        <f>[2]Sheet1!B9</f>
        <v>Bob</v>
      </c>
      <c r="C94" s="3" t="str">
        <f>[2]Sheet1!C9</f>
        <v>Card</v>
      </c>
      <c r="D94" s="3">
        <f>[2]Sheet1!D9</f>
        <v>0</v>
      </c>
      <c r="E94" s="3">
        <f>[2]Sheet1!E9</f>
        <v>0</v>
      </c>
      <c r="F94" s="3" t="str">
        <f>[2]Sheet1!F9</f>
        <v>10 South Briar Hollow Lane #68</v>
      </c>
      <c r="G94" s="3" t="str">
        <f>[2]Sheet1!G9</f>
        <v>Houston, Texas</v>
      </c>
      <c r="H94" s="3">
        <f>[2]Sheet1!H9</f>
        <v>77027</v>
      </c>
      <c r="I94" s="3" t="str">
        <f>[2]Sheet1!I9</f>
        <v>713-626-8766</v>
      </c>
      <c r="J94" s="3" t="str">
        <f>[2]Sheet1!J9</f>
        <v>713-797-1620</v>
      </c>
      <c r="K94" s="3">
        <f>[2]Sheet1!K9</f>
        <v>0</v>
      </c>
      <c r="L94" s="55">
        <f>[2]Sheet1!L9</f>
        <v>0</v>
      </c>
      <c r="M94" s="3" t="str">
        <f>[2]Sheet1!M9</f>
        <v>BOD</v>
      </c>
      <c r="N94" s="20">
        <f>[2]Sheet1!N9</f>
        <v>0</v>
      </c>
      <c r="O94" s="3">
        <f>[2]Sheet1!O9</f>
        <v>0</v>
      </c>
    </row>
    <row r="95" spans="1:15" ht="13.5" customHeight="1" x14ac:dyDescent="0.2">
      <c r="A95" s="3" t="str">
        <f>[2]Sheet1!A10</f>
        <v>Fernando Castro</v>
      </c>
      <c r="B95" s="3" t="str">
        <f>[2]Sheet1!B10</f>
        <v>Fernando</v>
      </c>
      <c r="C95" s="3" t="str">
        <f>[2]Sheet1!C10</f>
        <v>Castro</v>
      </c>
      <c r="D95" s="3">
        <f>[2]Sheet1!D10</f>
        <v>0</v>
      </c>
      <c r="E95" s="3">
        <f>[2]Sheet1!E10</f>
        <v>0</v>
      </c>
      <c r="F95" s="3" t="str">
        <f>[2]Sheet1!F10</f>
        <v>3430 Linkwood</v>
      </c>
      <c r="G95" s="3" t="str">
        <f>[2]Sheet1!G10</f>
        <v>Houston, Texas</v>
      </c>
      <c r="H95" s="3">
        <f>[2]Sheet1!H10</f>
        <v>77025</v>
      </c>
      <c r="I95" s="3">
        <f>[2]Sheet1!I10</f>
        <v>0</v>
      </c>
      <c r="J95" s="3">
        <f>[2]Sheet1!J10</f>
        <v>0</v>
      </c>
      <c r="K95" s="3">
        <f>[2]Sheet1!K10</f>
        <v>0</v>
      </c>
      <c r="L95" s="55">
        <f>[2]Sheet1!L10</f>
        <v>0</v>
      </c>
      <c r="M95" s="3">
        <f>[2]Sheet1!M10</f>
        <v>0</v>
      </c>
      <c r="N95" s="20">
        <f>[2]Sheet1!N10</f>
        <v>0</v>
      </c>
      <c r="O95" s="3">
        <f>[2]Sheet1!O10</f>
        <v>0</v>
      </c>
    </row>
    <row r="96" spans="1:15" ht="13.5" customHeight="1" x14ac:dyDescent="0.2">
      <c r="A96" s="3" t="str">
        <f>[2]Sheet1!A11</f>
        <v>Keith Christman</v>
      </c>
      <c r="B96" s="3" t="str">
        <f>[2]Sheet1!B11</f>
        <v>Keith</v>
      </c>
      <c r="C96" s="3" t="str">
        <f>[2]Sheet1!C11</f>
        <v>Christman</v>
      </c>
      <c r="D96" s="3" t="str">
        <f>[2]Sheet1!D11</f>
        <v/>
      </c>
      <c r="E96" s="3" t="str">
        <f>[2]Sheet1!E11</f>
        <v>Metropolitan Racquet Club</v>
      </c>
      <c r="F96" s="3" t="str">
        <f>[2]Sheet1!F11</f>
        <v>One Allen Center</v>
      </c>
      <c r="G96" s="3" t="str">
        <f>[2]Sheet1!G11</f>
        <v>Houston, Texas</v>
      </c>
      <c r="H96" s="3" t="str">
        <f>[2]Sheet1!H11</f>
        <v xml:space="preserve">77002-    </v>
      </c>
      <c r="I96" s="3" t="str">
        <f>[2]Sheet1!I11</f>
        <v xml:space="preserve">(713) 652-0700      </v>
      </c>
      <c r="J96" s="3" t="str">
        <f>[2]Sheet1!J11</f>
        <v/>
      </c>
      <c r="K96" s="3" t="str">
        <f>[2]Sheet1!K11</f>
        <v/>
      </c>
      <c r="L96" s="55">
        <f>[2]Sheet1!L11</f>
        <v>0</v>
      </c>
      <c r="M96" s="3" t="str">
        <f>[2]Sheet1!M11</f>
        <v>BOD</v>
      </c>
      <c r="N96" s="20">
        <f>[2]Sheet1!N11</f>
        <v>0</v>
      </c>
      <c r="O96" s="3">
        <f>[2]Sheet1!O11</f>
        <v>0</v>
      </c>
    </row>
    <row r="97" spans="1:15" ht="13.5" customHeight="1" x14ac:dyDescent="0.2">
      <c r="A97" s="3" t="str">
        <f>[2]Sheet1!A12</f>
        <v xml:space="preserve">Cindy Bishop Donnelly </v>
      </c>
      <c r="B97" s="3" t="str">
        <f>[2]Sheet1!B12</f>
        <v xml:space="preserve">Cindy </v>
      </c>
      <c r="C97" s="3" t="str">
        <f>[2]Sheet1!C12</f>
        <v>Donnelly</v>
      </c>
      <c r="D97" s="3" t="str">
        <f>[2]Sheet1!D12</f>
        <v/>
      </c>
      <c r="E97" s="3" t="str">
        <f>[2]Sheet1!E12</f>
        <v/>
      </c>
      <c r="F97" s="3" t="str">
        <f>[2]Sheet1!F12</f>
        <v>6101 Charlotte</v>
      </c>
      <c r="G97" s="3" t="str">
        <f>[2]Sheet1!G12</f>
        <v>Houston, Texas</v>
      </c>
      <c r="H97" s="3" t="str">
        <f>[2]Sheet1!H12</f>
        <v xml:space="preserve">77005-    </v>
      </c>
      <c r="I97" s="3" t="str">
        <f>[2]Sheet1!I12</f>
        <v xml:space="preserve">(713) 666-7224      </v>
      </c>
      <c r="J97" s="3" t="str">
        <f>[2]Sheet1!J12</f>
        <v xml:space="preserve">(713) 621-8090      </v>
      </c>
      <c r="K97" s="3" t="str">
        <f>[2]Sheet1!K12</f>
        <v xml:space="preserve">(713) 666-6240      </v>
      </c>
      <c r="L97" s="55">
        <f>[2]Sheet1!L12</f>
        <v>0</v>
      </c>
      <c r="M97" s="3" t="str">
        <f>[2]Sheet1!M12</f>
        <v>BOD</v>
      </c>
      <c r="N97" s="20">
        <f>[2]Sheet1!N12</f>
        <v>0</v>
      </c>
      <c r="O97" s="3">
        <f>[2]Sheet1!O12</f>
        <v>0</v>
      </c>
    </row>
    <row r="98" spans="1:15" ht="13.5" customHeight="1" x14ac:dyDescent="0.2">
      <c r="A98" s="3" t="str">
        <f>[2]Sheet1!A13</f>
        <v>Russell N. Duesterhoft</v>
      </c>
      <c r="B98" s="3" t="str">
        <f>[2]Sheet1!B13</f>
        <v>Russell</v>
      </c>
      <c r="C98" s="3" t="str">
        <f>[2]Sheet1!C13</f>
        <v>Duesterhoft</v>
      </c>
      <c r="D98" s="3" t="str">
        <f>[2]Sheet1!D13</f>
        <v/>
      </c>
      <c r="E98" s="3" t="str">
        <f>[2]Sheet1!E13</f>
        <v/>
      </c>
      <c r="F98" s="3" t="str">
        <f>[2]Sheet1!F13</f>
        <v>P.O. Box 66409</v>
      </c>
      <c r="G98" s="3" t="str">
        <f>[2]Sheet1!G13</f>
        <v>Houston, Texas</v>
      </c>
      <c r="H98" s="3" t="str">
        <f>[2]Sheet1!H13</f>
        <v>77266-6409</v>
      </c>
      <c r="I98" s="3" t="str">
        <f>[2]Sheet1!I13</f>
        <v xml:space="preserve">(713) 527-8187      </v>
      </c>
      <c r="J98" s="3" t="str">
        <f>[2]Sheet1!J13</f>
        <v/>
      </c>
      <c r="K98" s="3" t="str">
        <f>[2]Sheet1!K13</f>
        <v xml:space="preserve">(713) 529-8916      </v>
      </c>
      <c r="L98" s="55">
        <f>[2]Sheet1!L13</f>
        <v>0</v>
      </c>
      <c r="M98" s="3" t="str">
        <f>[2]Sheet1!M13</f>
        <v>BOD</v>
      </c>
      <c r="N98" s="20">
        <f>[2]Sheet1!N13</f>
        <v>0</v>
      </c>
      <c r="O98" s="3">
        <f>[2]Sheet1!O13</f>
        <v>0</v>
      </c>
    </row>
    <row r="99" spans="1:15" ht="13.5" customHeight="1" x14ac:dyDescent="0.2">
      <c r="A99" s="3" t="str">
        <f>[2]Sheet1!A14</f>
        <v>Chris Hill</v>
      </c>
      <c r="B99" s="3" t="str">
        <f>[2]Sheet1!B14</f>
        <v>Chris</v>
      </c>
      <c r="C99" s="3" t="str">
        <f>[2]Sheet1!C14</f>
        <v>Hill</v>
      </c>
      <c r="D99" s="3" t="str">
        <f>[2]Sheet1!D14</f>
        <v/>
      </c>
      <c r="E99" s="3" t="str">
        <f>[2]Sheet1!E14</f>
        <v>Hill/A Marketing Design Group</v>
      </c>
      <c r="F99" s="3" t="str">
        <f>[2]Sheet1!F14</f>
        <v>3512 Lake</v>
      </c>
      <c r="G99" s="3" t="str">
        <f>[2]Sheet1!G14</f>
        <v>Houston, Texas</v>
      </c>
      <c r="H99" s="3" t="str">
        <f>[2]Sheet1!H14</f>
        <v xml:space="preserve">77098-    </v>
      </c>
      <c r="I99" s="3" t="str">
        <f>[2]Sheet1!I14</f>
        <v xml:space="preserve">(713) 523-7363      </v>
      </c>
      <c r="J99" s="3" t="str">
        <f>[2]Sheet1!J14</f>
        <v/>
      </c>
      <c r="K99" s="3" t="str">
        <f>[2]Sheet1!K14</f>
        <v xml:space="preserve">(713) 523-6624      </v>
      </c>
      <c r="L99" s="55">
        <f>[2]Sheet1!L14</f>
        <v>0</v>
      </c>
      <c r="M99" s="3" t="str">
        <f>[2]Sheet1!M14</f>
        <v>BOD</v>
      </c>
      <c r="N99" s="20">
        <f>[2]Sheet1!N14</f>
        <v>0</v>
      </c>
      <c r="O99" s="3">
        <f>[2]Sheet1!O14</f>
        <v>0</v>
      </c>
    </row>
    <row r="100" spans="1:15" ht="13.5" customHeight="1" x14ac:dyDescent="0.2">
      <c r="A100" s="3" t="str">
        <f>[2]Sheet1!A15</f>
        <v>Keith Krumwiede</v>
      </c>
      <c r="B100" s="3" t="str">
        <f>[2]Sheet1!B15</f>
        <v>Keith</v>
      </c>
      <c r="C100" s="3" t="str">
        <f>[2]Sheet1!C15</f>
        <v>Krumwiede</v>
      </c>
      <c r="D100" s="3" t="str">
        <f>[2]Sheet1!D15</f>
        <v>Rice University</v>
      </c>
      <c r="E100" s="3" t="str">
        <f>[2]Sheet1!E15</f>
        <v>School of Architecture</v>
      </c>
      <c r="F100" s="3" t="str">
        <f>[2]Sheet1!F15</f>
        <v>MS-50 6100 Main St</v>
      </c>
      <c r="G100" s="3" t="str">
        <f>[2]Sheet1!G15</f>
        <v>Houston, Texas</v>
      </c>
      <c r="H100" s="3">
        <f>[2]Sheet1!H15</f>
        <v>77005</v>
      </c>
      <c r="I100" s="3">
        <f>[2]Sheet1!I15</f>
        <v>0</v>
      </c>
      <c r="J100" s="3">
        <f>[2]Sheet1!J15</f>
        <v>0</v>
      </c>
      <c r="K100" s="3">
        <f>[2]Sheet1!K15</f>
        <v>0</v>
      </c>
      <c r="L100" s="55">
        <f>[2]Sheet1!L15</f>
        <v>0</v>
      </c>
      <c r="M100" s="3" t="str">
        <f>[2]Sheet1!M15</f>
        <v>BOD</v>
      </c>
      <c r="N100" s="20">
        <f>[2]Sheet1!N15</f>
        <v>0</v>
      </c>
      <c r="O100" s="3">
        <f>[2]Sheet1!O15</f>
        <v>0</v>
      </c>
    </row>
    <row r="101" spans="1:15" ht="13.5" customHeight="1" x14ac:dyDescent="0.2">
      <c r="A101" s="3" t="str">
        <f>[2]Sheet1!A16</f>
        <v>Rita Lucido</v>
      </c>
      <c r="B101" s="3" t="str">
        <f>[2]Sheet1!B16</f>
        <v>Rita</v>
      </c>
      <c r="C101" s="3" t="str">
        <f>[2]Sheet1!C16</f>
        <v>Lucido</v>
      </c>
      <c r="D101" s="3" t="str">
        <f>[2]Sheet1!D16</f>
        <v/>
      </c>
      <c r="E101" s="3" t="str">
        <f>[2]Sheet1!E16</f>
        <v/>
      </c>
      <c r="F101" s="3" t="str">
        <f>[2]Sheet1!F16</f>
        <v>815 Hawthorne</v>
      </c>
      <c r="G101" s="3" t="str">
        <f>[2]Sheet1!G16</f>
        <v>Houston, Texas</v>
      </c>
      <c r="H101" s="3" t="str">
        <f>[2]Sheet1!H16</f>
        <v xml:space="preserve">77006-    </v>
      </c>
      <c r="I101" s="3" t="str">
        <f>[2]Sheet1!I16</f>
        <v xml:space="preserve">(713) 527-0511      </v>
      </c>
      <c r="J101" s="3" t="str">
        <f>[2]Sheet1!J16</f>
        <v/>
      </c>
      <c r="K101" s="3" t="str">
        <f>[2]Sheet1!K16</f>
        <v xml:space="preserve">(713) 529-0592      </v>
      </c>
      <c r="L101" s="55">
        <f>[2]Sheet1!L16</f>
        <v>0</v>
      </c>
      <c r="M101" s="3" t="str">
        <f>[2]Sheet1!M16</f>
        <v>BOD</v>
      </c>
      <c r="N101" s="20">
        <f>[2]Sheet1!N16</f>
        <v>0</v>
      </c>
      <c r="O101" s="3">
        <f>[2]Sheet1!O16</f>
        <v>0</v>
      </c>
    </row>
    <row r="102" spans="1:15" ht="13.5" customHeight="1" x14ac:dyDescent="0.2">
      <c r="A102" s="3" t="str">
        <f>[2]Sheet1!A17</f>
        <v>Jim Manning</v>
      </c>
      <c r="B102" s="3" t="str">
        <f>[2]Sheet1!B17</f>
        <v>Jim</v>
      </c>
      <c r="C102" s="3" t="str">
        <f>[2]Sheet1!C17</f>
        <v>Manning</v>
      </c>
      <c r="D102" s="3" t="str">
        <f>[2]Sheet1!D17</f>
        <v/>
      </c>
      <c r="E102" s="3" t="str">
        <f>[2]Sheet1!E17</f>
        <v>Jim Manning Catered Affairs</v>
      </c>
      <c r="F102" s="3" t="str">
        <f>[2]Sheet1!F17</f>
        <v>3223 Houston Avenue</v>
      </c>
      <c r="G102" s="3" t="str">
        <f>[2]Sheet1!G17</f>
        <v>Houston, Texas</v>
      </c>
      <c r="H102" s="3" t="str">
        <f>[2]Sheet1!H17</f>
        <v xml:space="preserve">77009-    </v>
      </c>
      <c r="I102" s="3" t="str">
        <f>[2]Sheet1!I17</f>
        <v xml:space="preserve">(713) 880-1054      </v>
      </c>
      <c r="J102" s="3" t="str">
        <f>[2]Sheet1!J17</f>
        <v/>
      </c>
      <c r="K102" s="3" t="str">
        <f>[2]Sheet1!K17</f>
        <v xml:space="preserve">(713) 880-5222      </v>
      </c>
      <c r="L102" s="55">
        <f>[2]Sheet1!L17</f>
        <v>0</v>
      </c>
      <c r="M102" s="3" t="str">
        <f>[2]Sheet1!M17</f>
        <v>BOD</v>
      </c>
      <c r="N102" s="20">
        <f>[2]Sheet1!N17</f>
        <v>0</v>
      </c>
      <c r="O102" s="3">
        <f>[2]Sheet1!O17</f>
        <v>0</v>
      </c>
    </row>
    <row r="103" spans="1:15" ht="13.5" customHeight="1" x14ac:dyDescent="0.2">
      <c r="A103" s="3" t="str">
        <f>[2]Sheet1!A18</f>
        <v>Brent McCowan</v>
      </c>
      <c r="B103" s="3" t="str">
        <f>[2]Sheet1!B18</f>
        <v>Brent</v>
      </c>
      <c r="C103" s="3" t="str">
        <f>[2]Sheet1!C18</f>
        <v>McCowan</v>
      </c>
      <c r="D103" s="3" t="str">
        <f>[2]Sheet1!D18</f>
        <v/>
      </c>
      <c r="E103" s="3" t="str">
        <f>[2]Sheet1!E18</f>
        <v/>
      </c>
      <c r="F103" s="3" t="str">
        <f>[2]Sheet1!F18</f>
        <v>4801 Woodway Suite 280E</v>
      </c>
      <c r="G103" s="3" t="str">
        <f>[2]Sheet1!G18</f>
        <v>Houston, Texas</v>
      </c>
      <c r="H103" s="3" t="str">
        <f>[2]Sheet1!H18</f>
        <v xml:space="preserve">77056-    </v>
      </c>
      <c r="I103" s="3" t="str">
        <f>[2]Sheet1!I18</f>
        <v xml:space="preserve">(281) 550-8646      </v>
      </c>
      <c r="J103" s="3" t="str">
        <f>[2]Sheet1!J18</f>
        <v/>
      </c>
      <c r="K103" s="3" t="str">
        <f>[2]Sheet1!K18</f>
        <v xml:space="preserve">(713) 626-8884      </v>
      </c>
      <c r="L103" s="55">
        <f>[2]Sheet1!L18</f>
        <v>0</v>
      </c>
      <c r="M103" s="3" t="str">
        <f>[2]Sheet1!M18</f>
        <v>BOD</v>
      </c>
      <c r="N103" s="20">
        <f>[2]Sheet1!N18</f>
        <v>0</v>
      </c>
      <c r="O103" s="3">
        <f>[2]Sheet1!O18</f>
        <v>0</v>
      </c>
    </row>
    <row r="104" spans="1:15" ht="13.5" customHeight="1" x14ac:dyDescent="0.2">
      <c r="A104" s="3" t="str">
        <f>[2]Sheet1!A19</f>
        <v>Deron Neblett</v>
      </c>
      <c r="B104" s="3" t="str">
        <f>[2]Sheet1!B19</f>
        <v>Deron</v>
      </c>
      <c r="C104" s="3" t="str">
        <f>[2]Sheet1!C19</f>
        <v>Neblett</v>
      </c>
      <c r="D104" s="3">
        <f>[2]Sheet1!D19</f>
        <v>0</v>
      </c>
      <c r="E104" s="3">
        <f>[2]Sheet1!E19</f>
        <v>0</v>
      </c>
      <c r="F104" s="3" t="str">
        <f>[2]Sheet1!F19</f>
        <v>2121 Congress #C</v>
      </c>
      <c r="G104" s="3" t="str">
        <f>[2]Sheet1!G19</f>
        <v>Houston, Texas</v>
      </c>
      <c r="H104" s="3">
        <f>[2]Sheet1!H19</f>
        <v>77002</v>
      </c>
      <c r="I104" s="3">
        <f>[2]Sheet1!I19</f>
        <v>0</v>
      </c>
      <c r="J104" s="3">
        <f>[2]Sheet1!J19</f>
        <v>0</v>
      </c>
      <c r="K104" s="3">
        <f>[2]Sheet1!K19</f>
        <v>0</v>
      </c>
      <c r="L104" s="55">
        <f>[2]Sheet1!L19</f>
        <v>0</v>
      </c>
      <c r="M104" s="3" t="str">
        <f>[2]Sheet1!M19</f>
        <v>BOD</v>
      </c>
      <c r="N104" s="20">
        <f>[2]Sheet1!N19</f>
        <v>0</v>
      </c>
      <c r="O104" s="3">
        <f>[2]Sheet1!O19</f>
        <v>0</v>
      </c>
    </row>
    <row r="105" spans="1:15" ht="13.5" customHeight="1" x14ac:dyDescent="0.2">
      <c r="A105" s="3" t="str">
        <f>[2]Sheet1!A20</f>
        <v>John Roberson</v>
      </c>
      <c r="B105" s="3" t="str">
        <f>[2]Sheet1!B20</f>
        <v>John</v>
      </c>
      <c r="C105" s="3" t="str">
        <f>[2]Sheet1!C20</f>
        <v>Roberson</v>
      </c>
      <c r="D105" s="3">
        <f>[2]Sheet1!D20</f>
        <v>0</v>
      </c>
      <c r="E105" s="3">
        <f>[2]Sheet1!E20</f>
        <v>0</v>
      </c>
      <c r="F105" s="3" t="str">
        <f>[2]Sheet1!F20</f>
        <v>1509 Harold</v>
      </c>
      <c r="G105" s="3" t="str">
        <f>[2]Sheet1!G20</f>
        <v>Houston, Texas</v>
      </c>
      <c r="H105" s="3">
        <f>[2]Sheet1!H20</f>
        <v>77006</v>
      </c>
      <c r="I105" s="3" t="str">
        <f>[2]Sheet1!I20</f>
        <v>713-868-5581</v>
      </c>
      <c r="J105" s="3" t="str">
        <f>[2]Sheet1!J20</f>
        <v>713-874-0644</v>
      </c>
      <c r="K105" s="3" t="str">
        <f>[2]Sheet1!K20</f>
        <v>713-523-8414</v>
      </c>
      <c r="L105" s="55">
        <f>[2]Sheet1!L20</f>
        <v>0</v>
      </c>
      <c r="M105" s="3" t="str">
        <f>[2]Sheet1!M20</f>
        <v>BOD</v>
      </c>
      <c r="N105" s="20">
        <f>[2]Sheet1!N20</f>
        <v>0</v>
      </c>
      <c r="O105" s="3">
        <f>[2]Sheet1!O20</f>
        <v>0</v>
      </c>
    </row>
    <row r="106" spans="1:15" ht="13.5" customHeight="1" x14ac:dyDescent="0.2">
      <c r="A106" s="3" t="str">
        <f>[2]Sheet1!A21</f>
        <v>Lynn Ryon</v>
      </c>
      <c r="B106" s="3" t="str">
        <f>[2]Sheet1!B21</f>
        <v>Lynn</v>
      </c>
      <c r="C106" s="3" t="str">
        <f>[2]Sheet1!C21</f>
        <v>Ryon</v>
      </c>
      <c r="D106" s="3" t="str">
        <f>[2]Sheet1!D21</f>
        <v/>
      </c>
      <c r="E106" s="3" t="str">
        <f>[2]Sheet1!E21</f>
        <v/>
      </c>
      <c r="F106" s="3" t="str">
        <f>[2]Sheet1!F21</f>
        <v>1315 Bellham Ridge Court</v>
      </c>
      <c r="G106" s="3" t="str">
        <f>[2]Sheet1!G21</f>
        <v>Spring, Texas</v>
      </c>
      <c r="H106" s="3" t="str">
        <f>[2]Sheet1!H21</f>
        <v xml:space="preserve">77379-    </v>
      </c>
      <c r="I106" s="3" t="str">
        <f>[2]Sheet1!I21</f>
        <v xml:space="preserve">(281) 370-1413      </v>
      </c>
      <c r="J106" s="3" t="str">
        <f>[2]Sheet1!J21</f>
        <v/>
      </c>
      <c r="K106" s="3" t="str">
        <f>[2]Sheet1!K21</f>
        <v/>
      </c>
      <c r="L106" s="55">
        <f>[2]Sheet1!L21</f>
        <v>0</v>
      </c>
      <c r="M106" s="3" t="str">
        <f>[2]Sheet1!M21</f>
        <v>BOD</v>
      </c>
      <c r="N106" s="20">
        <f>[2]Sheet1!N21</f>
        <v>0</v>
      </c>
      <c r="O106" s="3">
        <f>[2]Sheet1!O21</f>
        <v>0</v>
      </c>
    </row>
    <row r="107" spans="1:15" ht="13.5" customHeight="1" x14ac:dyDescent="0.2">
      <c r="A107" s="3" t="str">
        <f>[2]Sheet1!A22</f>
        <v>Merry Schooley</v>
      </c>
      <c r="B107" s="3" t="str">
        <f>[2]Sheet1!B22</f>
        <v>Merry</v>
      </c>
      <c r="C107" s="3" t="str">
        <f>[2]Sheet1!C22</f>
        <v>Schooley</v>
      </c>
      <c r="D107" s="3">
        <f>[2]Sheet1!D22</f>
        <v>0</v>
      </c>
      <c r="E107" s="3">
        <f>[2]Sheet1!E22</f>
        <v>0</v>
      </c>
      <c r="F107" s="3" t="str">
        <f>[2]Sheet1!F22</f>
        <v>3262 West Main, Ste 11</v>
      </c>
      <c r="G107" s="3" t="str">
        <f>[2]Sheet1!G22</f>
        <v>Houston, Texas</v>
      </c>
      <c r="H107" s="3">
        <f>[2]Sheet1!H22</f>
        <v>77098</v>
      </c>
      <c r="I107" s="3">
        <f>[2]Sheet1!I22</f>
        <v>0</v>
      </c>
      <c r="J107" s="3">
        <f>[2]Sheet1!J22</f>
        <v>0</v>
      </c>
      <c r="K107" s="3">
        <f>[2]Sheet1!K22</f>
        <v>0</v>
      </c>
      <c r="L107" s="55">
        <f>[2]Sheet1!L22</f>
        <v>0</v>
      </c>
      <c r="M107" s="3" t="str">
        <f>[2]Sheet1!M22</f>
        <v>BOD</v>
      </c>
      <c r="N107" s="20">
        <f>[2]Sheet1!N22</f>
        <v>0</v>
      </c>
      <c r="O107" s="3">
        <f>[2]Sheet1!O22</f>
        <v>0</v>
      </c>
    </row>
    <row r="108" spans="1:15" ht="13.5" customHeight="1" x14ac:dyDescent="0.2">
      <c r="A108" s="3" t="str">
        <f>[2]Sheet1!A23</f>
        <v>Harold Scott</v>
      </c>
      <c r="B108" s="3" t="str">
        <f>[2]Sheet1!B23</f>
        <v>Harold</v>
      </c>
      <c r="C108" s="3" t="str">
        <f>[2]Sheet1!C23</f>
        <v>Scott</v>
      </c>
      <c r="D108" s="3">
        <f>[2]Sheet1!D23</f>
        <v>0</v>
      </c>
      <c r="E108" s="3">
        <f>[2]Sheet1!E23</f>
        <v>0</v>
      </c>
      <c r="F108" s="3" t="str">
        <f>[2]Sheet1!F23</f>
        <v>5834 Dumfries</v>
      </c>
      <c r="G108" s="3" t="str">
        <f>[2]Sheet1!G23</f>
        <v>Houston, Texas</v>
      </c>
      <c r="H108" s="3">
        <f>[2]Sheet1!H23</f>
        <v>77096</v>
      </c>
      <c r="I108" s="3">
        <f>[2]Sheet1!I23</f>
        <v>0</v>
      </c>
      <c r="J108" s="3">
        <f>[2]Sheet1!J23</f>
        <v>0</v>
      </c>
      <c r="K108" s="3">
        <f>[2]Sheet1!K23</f>
        <v>0</v>
      </c>
      <c r="L108" s="55">
        <f>[2]Sheet1!L23</f>
        <v>0</v>
      </c>
      <c r="M108" s="3" t="str">
        <f>[2]Sheet1!M23</f>
        <v>BOD</v>
      </c>
      <c r="N108" s="20">
        <f>[2]Sheet1!N23</f>
        <v>0</v>
      </c>
      <c r="O108" s="3">
        <f>[2]Sheet1!O23</f>
        <v>0</v>
      </c>
    </row>
    <row r="109" spans="1:15" ht="13.5" customHeight="1" x14ac:dyDescent="0.2">
      <c r="A109" s="3" t="str">
        <f>[2]Sheet1!A24</f>
        <v>Marcus Sloan</v>
      </c>
      <c r="B109" s="3" t="str">
        <f>[2]Sheet1!B24</f>
        <v>Marcus</v>
      </c>
      <c r="C109" s="3" t="str">
        <f>[2]Sheet1!C24</f>
        <v>Sloan</v>
      </c>
      <c r="D109" s="3">
        <f>[2]Sheet1!D24</f>
        <v>0</v>
      </c>
      <c r="E109" s="3" t="str">
        <f>[2]Sheet1!E24</f>
        <v>Sloan/Hall</v>
      </c>
      <c r="F109" s="3" t="str">
        <f>[2]Sheet1!F24</f>
        <v>2620 Westheimer</v>
      </c>
      <c r="G109" s="3" t="str">
        <f>[2]Sheet1!G24</f>
        <v>Houston, Texas</v>
      </c>
      <c r="H109" s="3">
        <f>[2]Sheet1!H24</f>
        <v>77098</v>
      </c>
      <c r="I109" s="3">
        <f>[2]Sheet1!I24</f>
        <v>0</v>
      </c>
      <c r="J109" s="3">
        <f>[2]Sheet1!J24</f>
        <v>0</v>
      </c>
      <c r="K109" s="3">
        <f>[2]Sheet1!K24</f>
        <v>0</v>
      </c>
      <c r="L109" s="55">
        <f>[2]Sheet1!L24</f>
        <v>0</v>
      </c>
      <c r="M109" s="3" t="str">
        <f>[2]Sheet1!M24</f>
        <v>BOD</v>
      </c>
      <c r="N109" s="20">
        <f>[2]Sheet1!N24</f>
        <v>0</v>
      </c>
      <c r="O109" s="3">
        <f>[2]Sheet1!O24</f>
        <v>0</v>
      </c>
    </row>
    <row r="110" spans="1:15" ht="13.5" customHeight="1" x14ac:dyDescent="0.2">
      <c r="A110" s="3" t="str">
        <f>[2]Sheet1!A25</f>
        <v>Ron Sommers</v>
      </c>
      <c r="B110" s="3" t="str">
        <f>[2]Sheet1!B25</f>
        <v xml:space="preserve"> Ron</v>
      </c>
      <c r="C110" s="3" t="str">
        <f>[2]Sheet1!C25</f>
        <v>Sommers</v>
      </c>
      <c r="D110" s="3" t="str">
        <f>[2]Sheet1!D25</f>
        <v/>
      </c>
      <c r="E110" s="3" t="str">
        <f>[2]Sheet1!E25</f>
        <v/>
      </c>
      <c r="F110" s="3" t="str">
        <f>[2]Sheet1!F25</f>
        <v>1111 Hermann Dr. #21E</v>
      </c>
      <c r="G110" s="3" t="str">
        <f>[2]Sheet1!G25</f>
        <v>Houston, Texas</v>
      </c>
      <c r="H110" s="3" t="str">
        <f>[2]Sheet1!H25</f>
        <v xml:space="preserve">77004-    </v>
      </c>
      <c r="I110" s="3" t="str">
        <f>[2]Sheet1!I25</f>
        <v xml:space="preserve">(713) 960-0303      </v>
      </c>
      <c r="J110" s="3" t="str">
        <f>[2]Sheet1!J25</f>
        <v xml:space="preserve">(713) 660-9394      </v>
      </c>
      <c r="K110" s="3" t="str">
        <f>[2]Sheet1!K25</f>
        <v xml:space="preserve">(713) 892-4800      </v>
      </c>
      <c r="L110" s="55">
        <f>[2]Sheet1!L25</f>
        <v>0</v>
      </c>
      <c r="M110" s="3" t="str">
        <f>[2]Sheet1!M25</f>
        <v>BOD</v>
      </c>
      <c r="N110" s="20">
        <f>[2]Sheet1!N25</f>
        <v>0</v>
      </c>
      <c r="O110" s="3">
        <f>[2]Sheet1!O25</f>
        <v>0</v>
      </c>
    </row>
    <row r="111" spans="1:15" ht="13.5" customHeight="1" x14ac:dyDescent="0.2">
      <c r="A111" s="3" t="str">
        <f>[2]Sheet1!A26</f>
        <v>Clarissa Stephens</v>
      </c>
      <c r="B111" s="3" t="str">
        <f>[2]Sheet1!B26</f>
        <v>Clarissa</v>
      </c>
      <c r="C111" s="3" t="str">
        <f>[2]Sheet1!C26</f>
        <v>Stephens</v>
      </c>
      <c r="D111" s="3" t="str">
        <f>[2]Sheet1!D26</f>
        <v/>
      </c>
      <c r="E111" s="3" t="str">
        <f>[2]Sheet1!E26</f>
        <v/>
      </c>
      <c r="F111" s="3" t="str">
        <f>[2]Sheet1!F26</f>
        <v>14310 Hillside Hickory</v>
      </c>
      <c r="G111" s="3" t="str">
        <f>[2]Sheet1!G26</f>
        <v>Houston, Texas</v>
      </c>
      <c r="H111" s="3" t="str">
        <f>[2]Sheet1!H26</f>
        <v>77062-2162</v>
      </c>
      <c r="I111" s="3" t="str">
        <f>[2]Sheet1!I26</f>
        <v xml:space="preserve">(713) 280-0818      </v>
      </c>
      <c r="J111" s="3" t="str">
        <f>[2]Sheet1!J26</f>
        <v xml:space="preserve">(713) 420-2075      </v>
      </c>
      <c r="K111" s="3" t="str">
        <f>[2]Sheet1!K26</f>
        <v xml:space="preserve">(713) 420-5514      </v>
      </c>
      <c r="L111" s="55">
        <f>[2]Sheet1!L26</f>
        <v>0</v>
      </c>
      <c r="M111" s="3" t="str">
        <f>[2]Sheet1!M26</f>
        <v>BOD</v>
      </c>
      <c r="N111" s="20">
        <f>[2]Sheet1!N26</f>
        <v>0</v>
      </c>
      <c r="O111" s="3">
        <f>[2]Sheet1!O26</f>
        <v>0</v>
      </c>
    </row>
    <row r="112" spans="1:15" ht="13.5" customHeight="1" x14ac:dyDescent="0.2">
      <c r="A112" s="3" t="str">
        <f>[2]Sheet1!A27</f>
        <v>Carlisle Vandervoort</v>
      </c>
      <c r="B112" s="3" t="str">
        <f>[2]Sheet1!B27</f>
        <v>Carlisle</v>
      </c>
      <c r="C112" s="3" t="str">
        <f>[2]Sheet1!C27</f>
        <v>Vandervoort</v>
      </c>
      <c r="D112" s="3" t="str">
        <f>[2]Sheet1!D27</f>
        <v/>
      </c>
      <c r="E112" s="3" t="str">
        <f>[2]Sheet1!E27</f>
        <v/>
      </c>
      <c r="F112" s="3" t="str">
        <f>[2]Sheet1!F27</f>
        <v>2201 Welch # W</v>
      </c>
      <c r="G112" s="3" t="str">
        <f>[2]Sheet1!G27</f>
        <v>Houston, Texas</v>
      </c>
      <c r="H112" s="3" t="str">
        <f>[2]Sheet1!H27</f>
        <v xml:space="preserve">77019-    </v>
      </c>
      <c r="I112" s="3" t="str">
        <f>[2]Sheet1!I27</f>
        <v xml:space="preserve">(713) 529-4939      </v>
      </c>
      <c r="J112" s="3" t="str">
        <f>[2]Sheet1!J27</f>
        <v/>
      </c>
      <c r="K112" s="3" t="str">
        <f>[2]Sheet1!K27</f>
        <v xml:space="preserve">(713) 529-4230      </v>
      </c>
      <c r="L112" s="55">
        <f>[2]Sheet1!L27</f>
        <v>0</v>
      </c>
      <c r="M112" s="3" t="str">
        <f>[2]Sheet1!M27</f>
        <v>BOD</v>
      </c>
      <c r="N112" s="20">
        <f>[2]Sheet1!N27</f>
        <v>0</v>
      </c>
      <c r="O112" s="3">
        <f>[2]Sheet1!O27</f>
        <v>0</v>
      </c>
    </row>
    <row r="113" spans="1:15" ht="13.5" customHeight="1" x14ac:dyDescent="0.2">
      <c r="A113" s="3" t="str">
        <f>[2]Sheet1!A28</f>
        <v>June Deadrick</v>
      </c>
      <c r="B113" s="3" t="str">
        <f>[2]Sheet1!B28</f>
        <v>June</v>
      </c>
      <c r="C113" s="3" t="str">
        <f>[2]Sheet1!C28</f>
        <v>Deadrick</v>
      </c>
      <c r="D113" s="3">
        <f>[2]Sheet1!D28</f>
        <v>0</v>
      </c>
      <c r="E113" s="3">
        <f>[2]Sheet1!E28</f>
        <v>0</v>
      </c>
      <c r="F113" s="3" t="str">
        <f>[2]Sheet1!F28</f>
        <v>4307 West Alabama #1</v>
      </c>
      <c r="G113" s="3" t="str">
        <f>[2]Sheet1!G28</f>
        <v>Houston, Texas</v>
      </c>
      <c r="H113" s="3">
        <f>[2]Sheet1!H28</f>
        <v>77027</v>
      </c>
      <c r="I113" s="3" t="str">
        <f>[2]Sheet1!I28</f>
        <v>713-629-1423</v>
      </c>
      <c r="J113" s="3">
        <f>[2]Sheet1!J28</f>
        <v>0</v>
      </c>
      <c r="K113" s="3">
        <f>[2]Sheet1!K28</f>
        <v>0</v>
      </c>
      <c r="L113" s="55">
        <f>[2]Sheet1!L28</f>
        <v>0</v>
      </c>
      <c r="M113" s="3" t="str">
        <f>[2]Sheet1!M28</f>
        <v>BOD</v>
      </c>
      <c r="N113" s="20">
        <f>[2]Sheet1!N28</f>
        <v>0</v>
      </c>
      <c r="O113" s="3">
        <f>[2]Sheet1!O28</f>
        <v>0</v>
      </c>
    </row>
    <row r="114" spans="1:15" ht="13.5" customHeight="1" x14ac:dyDescent="0.2">
      <c r="A114" s="3" t="str">
        <f>[2]Sheet1!A29</f>
        <v>Maryann Young</v>
      </c>
      <c r="B114" s="3" t="str">
        <f>[2]Sheet1!B29</f>
        <v>Maryann</v>
      </c>
      <c r="C114" s="3" t="str">
        <f>[2]Sheet1!C29</f>
        <v>Young</v>
      </c>
      <c r="D114" s="3">
        <f>[2]Sheet1!D29</f>
        <v>0</v>
      </c>
      <c r="E114" s="3">
        <f>[2]Sheet1!E29</f>
        <v>0</v>
      </c>
      <c r="F114" s="3" t="str">
        <f>[2]Sheet1!F29</f>
        <v>3807 Purdue</v>
      </c>
      <c r="G114" s="3" t="str">
        <f>[2]Sheet1!G29</f>
        <v>Houston, Texas</v>
      </c>
      <c r="H114" s="3">
        <f>[2]Sheet1!H29</f>
        <v>77005</v>
      </c>
      <c r="I114" s="3" t="str">
        <f>[2]Sheet1!I29</f>
        <v>713-663-7159</v>
      </c>
      <c r="J114" s="3">
        <f>[2]Sheet1!J29</f>
        <v>0</v>
      </c>
      <c r="K114" s="3">
        <f>[2]Sheet1!K29</f>
        <v>0</v>
      </c>
      <c r="L114" s="55">
        <f>[2]Sheet1!L29</f>
        <v>0</v>
      </c>
      <c r="M114" s="3" t="str">
        <f>[2]Sheet1!M29</f>
        <v>BOD</v>
      </c>
      <c r="N114" s="20">
        <f>[2]Sheet1!N29</f>
        <v>0</v>
      </c>
      <c r="O114" s="3">
        <f>[2]Sheet1!O29</f>
        <v>0</v>
      </c>
    </row>
    <row r="115" spans="1:15" ht="13.5" customHeight="1" x14ac:dyDescent="0.2">
      <c r="A115" s="3">
        <f>[2]Sheet1!A30</f>
        <v>0</v>
      </c>
      <c r="B115" s="3">
        <f>[2]Sheet1!B30</f>
        <v>0</v>
      </c>
      <c r="C115" s="3">
        <f>[2]Sheet1!C30</f>
        <v>0</v>
      </c>
      <c r="D115" s="3">
        <f>[2]Sheet1!D30</f>
        <v>0</v>
      </c>
      <c r="E115" s="3">
        <f>[2]Sheet1!E30</f>
        <v>0</v>
      </c>
      <c r="F115" s="3">
        <f>[2]Sheet1!F30</f>
        <v>0</v>
      </c>
      <c r="G115" s="3">
        <f>[2]Sheet1!G30</f>
        <v>0</v>
      </c>
      <c r="H115" s="3">
        <f>[2]Sheet1!H30</f>
        <v>0</v>
      </c>
      <c r="I115" s="3">
        <f>[2]Sheet1!I30</f>
        <v>0</v>
      </c>
      <c r="J115" s="3">
        <f>[2]Sheet1!J30</f>
        <v>0</v>
      </c>
      <c r="K115" s="3">
        <f>[2]Sheet1!K30</f>
        <v>0</v>
      </c>
      <c r="L115" s="55">
        <f>[2]Sheet1!L30</f>
        <v>0</v>
      </c>
      <c r="M115" s="3">
        <f>[2]Sheet1!M30</f>
        <v>0</v>
      </c>
      <c r="N115" s="20">
        <f>[2]Sheet1!N30</f>
        <v>0</v>
      </c>
      <c r="O115" s="3">
        <f>[2]Sheet1!O30</f>
        <v>0</v>
      </c>
    </row>
  </sheetData>
  <phoneticPr fontId="0" type="noConversion"/>
  <pageMargins left="0.39" right="0.34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Contact</vt:lpstr>
      <vt:lpstr>Sheet3</vt:lpstr>
      <vt:lpstr>Contact!Print_Area</vt:lpstr>
    </vt:vector>
  </TitlesOfParts>
  <Company>DiverseWorks Artspace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Todd</dc:creator>
  <cp:lastModifiedBy>Jan Havlíček</cp:lastModifiedBy>
  <cp:lastPrinted>2000-11-15T23:29:58Z</cp:lastPrinted>
  <dcterms:created xsi:type="dcterms:W3CDTF">1999-11-02T12:24:07Z</dcterms:created>
  <dcterms:modified xsi:type="dcterms:W3CDTF">2023-09-10T13:12:44Z</dcterms:modified>
</cp:coreProperties>
</file>